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资格审查人员名单" sheetId="1" r:id="rId1"/>
    <sheet name="各岗位资格审查人数" sheetId="2" r:id="rId2"/>
  </sheets>
  <definedNames>
    <definedName name="_xlnm.Print_Titles" localSheetId="1">'各岗位资格审查人数'!$3:$4</definedName>
    <definedName name="_xlnm._FilterDatabase" localSheetId="0" hidden="1">'资格审查人员名单'!$A$2:$I$153</definedName>
  </definedNames>
  <calcPr fullCalcOnLoad="1"/>
</workbook>
</file>

<file path=xl/sharedStrings.xml><?xml version="1.0" encoding="utf-8"?>
<sst xmlns="http://schemas.openxmlformats.org/spreadsheetml/2006/main" count="966" uniqueCount="464">
  <si>
    <t>2021年上半年自流井区事业单位公开考试聘用工作人员笔面试总成绩及排名</t>
  </si>
  <si>
    <t>姓名</t>
  </si>
  <si>
    <t>报考单位</t>
  </si>
  <si>
    <t>报考岗位</t>
  </si>
  <si>
    <t>准考证号</t>
  </si>
  <si>
    <t>岗位编码</t>
  </si>
  <si>
    <t>笔试成绩</t>
  </si>
  <si>
    <t>加分</t>
  </si>
  <si>
    <t>笔试
总成绩</t>
  </si>
  <si>
    <t>笔试排名</t>
  </si>
  <si>
    <t>笔试折合成绩</t>
  </si>
  <si>
    <t>面试成绩</t>
  </si>
  <si>
    <t>面试折合成绩</t>
  </si>
  <si>
    <t>笔面试总成绩</t>
  </si>
  <si>
    <t>总排名</t>
  </si>
  <si>
    <t>备注</t>
  </si>
  <si>
    <t>张旭</t>
  </si>
  <si>
    <t>自贡市自流井区人民医院</t>
  </si>
  <si>
    <t>内科医生</t>
  </si>
  <si>
    <t>5010221120107</t>
  </si>
  <si>
    <t>201022</t>
  </si>
  <si>
    <t>陈霞</t>
  </si>
  <si>
    <t>5010221120102</t>
  </si>
  <si>
    <t>梁万琴</t>
  </si>
  <si>
    <t>妇产科医生</t>
  </si>
  <si>
    <t>5010221120110</t>
  </si>
  <si>
    <t>201042</t>
  </si>
  <si>
    <t>马历</t>
  </si>
  <si>
    <t>5010221120111</t>
  </si>
  <si>
    <t>缺考</t>
  </si>
  <si>
    <t>倪移根</t>
  </si>
  <si>
    <t>信息化管理</t>
  </si>
  <si>
    <t>5030321130104</t>
  </si>
  <si>
    <t>201083</t>
  </si>
  <si>
    <t>龚红丽</t>
  </si>
  <si>
    <t>自贡市自流井区中医院</t>
  </si>
  <si>
    <t>医生</t>
  </si>
  <si>
    <t>5010221120113</t>
  </si>
  <si>
    <t>202012</t>
  </si>
  <si>
    <t>满玉聪</t>
  </si>
  <si>
    <t>护理</t>
  </si>
  <si>
    <t>5010221120308</t>
  </si>
  <si>
    <t>202022</t>
  </si>
  <si>
    <t>黄红丽</t>
  </si>
  <si>
    <t>5010221120204</t>
  </si>
  <si>
    <t>熊益娟</t>
  </si>
  <si>
    <t>5010221120202</t>
  </si>
  <si>
    <t>王维禄</t>
  </si>
  <si>
    <t>5010221120219</t>
  </si>
  <si>
    <t>兰新</t>
  </si>
  <si>
    <t>5010221120303</t>
  </si>
  <si>
    <t>刘晓茂</t>
  </si>
  <si>
    <t>5010221120223</t>
  </si>
  <si>
    <t>余泽萍</t>
  </si>
  <si>
    <t>5010221120205</t>
  </si>
  <si>
    <t>李晓华</t>
  </si>
  <si>
    <t>5010221120213</t>
  </si>
  <si>
    <t>谢梅</t>
  </si>
  <si>
    <t>5010221120124</t>
  </si>
  <si>
    <t>陈垚</t>
  </si>
  <si>
    <t>5010221120301</t>
  </si>
  <si>
    <t>邹莉</t>
  </si>
  <si>
    <t>5010221120129</t>
  </si>
  <si>
    <t>邓萍</t>
  </si>
  <si>
    <t>5010221120230</t>
  </si>
  <si>
    <t>龚玉凤</t>
  </si>
  <si>
    <t>5010221120315</t>
  </si>
  <si>
    <t>罗倩</t>
  </si>
  <si>
    <t>自贡市自流井区妇幼保健计划生育服务中心</t>
  </si>
  <si>
    <t>助产士</t>
  </si>
  <si>
    <t>5010221120323</t>
  </si>
  <si>
    <t>203012</t>
  </si>
  <si>
    <t>商曦</t>
  </si>
  <si>
    <t>5010221120406</t>
  </si>
  <si>
    <t>唐娟</t>
  </si>
  <si>
    <t>5010221120321</t>
  </si>
  <si>
    <t>周宝敏</t>
  </si>
  <si>
    <t>5010221120330</t>
  </si>
  <si>
    <t>总成绩低于60分不予聘用</t>
  </si>
  <si>
    <t>陈雨</t>
  </si>
  <si>
    <t>5010221120320</t>
  </si>
  <si>
    <t>黄莉</t>
  </si>
  <si>
    <t>5010221120327</t>
  </si>
  <si>
    <t>蔡梦莹</t>
  </si>
  <si>
    <t>5010221120402</t>
  </si>
  <si>
    <t>李林容</t>
  </si>
  <si>
    <t>5010221120410</t>
  </si>
  <si>
    <t>203022</t>
  </si>
  <si>
    <t>陈琬钰</t>
  </si>
  <si>
    <t>5010221120417</t>
  </si>
  <si>
    <t>李涵旭</t>
  </si>
  <si>
    <t>5010221120413</t>
  </si>
  <si>
    <t>王洁</t>
  </si>
  <si>
    <t>5010221120418</t>
  </si>
  <si>
    <t>郭君</t>
  </si>
  <si>
    <t>5010221120526</t>
  </si>
  <si>
    <t>谭晶云</t>
  </si>
  <si>
    <t>5010221120519</t>
  </si>
  <si>
    <t>牟贵英</t>
  </si>
  <si>
    <t>5010221120506</t>
  </si>
  <si>
    <t>唐林琳</t>
  </si>
  <si>
    <t>5010221120512</t>
  </si>
  <si>
    <t>王伦燕</t>
  </si>
  <si>
    <t>康复技师</t>
  </si>
  <si>
    <t>5010221120625</t>
  </si>
  <si>
    <t>203032</t>
  </si>
  <si>
    <t>曹历昀</t>
  </si>
  <si>
    <t>5010221120617</t>
  </si>
  <si>
    <t>廖瑜洁</t>
  </si>
  <si>
    <t>5010221120615</t>
  </si>
  <si>
    <t>许袁</t>
  </si>
  <si>
    <t>5010221120623</t>
  </si>
  <si>
    <t>代禹杰</t>
  </si>
  <si>
    <t>自贡市自流井区郭街社区卫生服务中心</t>
  </si>
  <si>
    <t>中药</t>
  </si>
  <si>
    <t>5010221120630</t>
  </si>
  <si>
    <t>204012</t>
  </si>
  <si>
    <t>郑杨玲</t>
  </si>
  <si>
    <t>5010221120629</t>
  </si>
  <si>
    <t>李荠璇</t>
  </si>
  <si>
    <t>自贡市自流井区东街社区卫生服务中心</t>
  </si>
  <si>
    <t>临床医生</t>
  </si>
  <si>
    <t>5010221120701</t>
  </si>
  <si>
    <t>205012</t>
  </si>
  <si>
    <t>高嘉明</t>
  </si>
  <si>
    <t>5010221120708</t>
  </si>
  <si>
    <t>周昕</t>
  </si>
  <si>
    <t>5010221120710</t>
  </si>
  <si>
    <t>徐晓辉</t>
  </si>
  <si>
    <t>自贡市自流井区五星街社区卫生服务中心</t>
  </si>
  <si>
    <t>5010221120711</t>
  </si>
  <si>
    <t>206022</t>
  </si>
  <si>
    <t>吕国英</t>
  </si>
  <si>
    <t>5010221120716</t>
  </si>
  <si>
    <t>206032</t>
  </si>
  <si>
    <t>王郑扬</t>
  </si>
  <si>
    <t>5010221120717</t>
  </si>
  <si>
    <t>蒋毅</t>
  </si>
  <si>
    <t>5010221120902</t>
  </si>
  <si>
    <t>206042</t>
  </si>
  <si>
    <t>钟洁</t>
  </si>
  <si>
    <t>5010221120830</t>
  </si>
  <si>
    <t>李乐添</t>
  </si>
  <si>
    <t>自贡市自流井区舒坪镇中心卫生院</t>
  </si>
  <si>
    <t>医学检验技术</t>
  </si>
  <si>
    <t>5010221120921</t>
  </si>
  <si>
    <t>207012</t>
  </si>
  <si>
    <t>肖佩樾</t>
  </si>
  <si>
    <t>5010221121018</t>
  </si>
  <si>
    <t>银丽娟</t>
  </si>
  <si>
    <t>5010221121016</t>
  </si>
  <si>
    <t>许文慧</t>
  </si>
  <si>
    <t>5010221121213</t>
  </si>
  <si>
    <t>207022</t>
  </si>
  <si>
    <t>杨婷玉</t>
  </si>
  <si>
    <t>5010221121111</t>
  </si>
  <si>
    <t>蔡婷</t>
  </si>
  <si>
    <t>5010221121128</t>
  </si>
  <si>
    <t>田霞</t>
  </si>
  <si>
    <t>5010221121115</t>
  </si>
  <si>
    <t>赵颖楠</t>
  </si>
  <si>
    <t>西药</t>
  </si>
  <si>
    <t>5010221121227</t>
  </si>
  <si>
    <t>207032</t>
  </si>
  <si>
    <t>郑月月</t>
  </si>
  <si>
    <t>5010221121215</t>
  </si>
  <si>
    <t>张敏</t>
  </si>
  <si>
    <t>5010221121403</t>
  </si>
  <si>
    <t>吴岚</t>
  </si>
  <si>
    <t>自贡市自流井区荣边镇卫生院</t>
  </si>
  <si>
    <t>5010221121525</t>
  </si>
  <si>
    <t>208012</t>
  </si>
  <si>
    <t>陈雷</t>
  </si>
  <si>
    <t>5010221121602</t>
  </si>
  <si>
    <t>刘玲</t>
  </si>
  <si>
    <t>5010221121526</t>
  </si>
  <si>
    <t>范香汝</t>
  </si>
  <si>
    <t>自贡市自流井区檀木林小学校</t>
  </si>
  <si>
    <t>校医</t>
  </si>
  <si>
    <t>5010221121719</t>
  </si>
  <si>
    <t>209012</t>
  </si>
  <si>
    <t>庄燕</t>
  </si>
  <si>
    <t>5010221121801</t>
  </si>
  <si>
    <t>李长锦</t>
  </si>
  <si>
    <t>5010221121709</t>
  </si>
  <si>
    <t>唐婷</t>
  </si>
  <si>
    <t>中共自贡市自流井区委党校</t>
  </si>
  <si>
    <t>工作人员</t>
  </si>
  <si>
    <t>5030321130114</t>
  </si>
  <si>
    <t>210013</t>
  </si>
  <si>
    <t>石绘</t>
  </si>
  <si>
    <t>5030321130120</t>
  </si>
  <si>
    <t>郭小培</t>
  </si>
  <si>
    <t>5030321130218</t>
  </si>
  <si>
    <t>邓雪莉</t>
  </si>
  <si>
    <t>会计</t>
  </si>
  <si>
    <t>5030321130410</t>
  </si>
  <si>
    <t>210023</t>
  </si>
  <si>
    <t>彭刚</t>
  </si>
  <si>
    <t>5030321130420</t>
  </si>
  <si>
    <t>王丽</t>
  </si>
  <si>
    <t>5030321130426</t>
  </si>
  <si>
    <t>游载</t>
  </si>
  <si>
    <t>自贡市自流井区融媒体中心</t>
  </si>
  <si>
    <t>采编设计及影视制作</t>
  </si>
  <si>
    <t>5030321131006</t>
  </si>
  <si>
    <t>211013</t>
  </si>
  <si>
    <t>任添逸</t>
  </si>
  <si>
    <t>5030321130613</t>
  </si>
  <si>
    <t>宋超</t>
  </si>
  <si>
    <t>5030321130725</t>
  </si>
  <si>
    <t>李美泓</t>
  </si>
  <si>
    <t>综合管理</t>
  </si>
  <si>
    <t>5030321131311</t>
  </si>
  <si>
    <t>212013</t>
  </si>
  <si>
    <t>倪晟涵</t>
  </si>
  <si>
    <t>5030321131310</t>
  </si>
  <si>
    <t>钟晏池</t>
  </si>
  <si>
    <t>自贡市自流井区价格认定中心</t>
  </si>
  <si>
    <t>综合管理岗</t>
  </si>
  <si>
    <t>5030321131406</t>
  </si>
  <si>
    <t>213013</t>
  </si>
  <si>
    <t>万春兰</t>
  </si>
  <si>
    <t>5030321131630</t>
  </si>
  <si>
    <t>龚雪</t>
  </si>
  <si>
    <t>5030321131501</t>
  </si>
  <si>
    <t>王云滢</t>
  </si>
  <si>
    <t>自贡市自流井区社会救助中心</t>
  </si>
  <si>
    <t>管理岗位</t>
  </si>
  <si>
    <t>5030321131809</t>
  </si>
  <si>
    <t>214013</t>
  </si>
  <si>
    <t>雷倩</t>
  </si>
  <si>
    <t>5030321131806</t>
  </si>
  <si>
    <t>谢燕敏</t>
  </si>
  <si>
    <t>自贡市自流井区社会组织发展服务中心</t>
  </si>
  <si>
    <t>5030321131918</t>
  </si>
  <si>
    <t>215013</t>
  </si>
  <si>
    <t>周明倩</t>
  </si>
  <si>
    <t>5030321131827</t>
  </si>
  <si>
    <t>张晓静</t>
  </si>
  <si>
    <t>5030321131928</t>
  </si>
  <si>
    <t>贺元淋</t>
  </si>
  <si>
    <t>自贡市自流井区社会福利院</t>
  </si>
  <si>
    <t>专业技术岗</t>
  </si>
  <si>
    <t>5030321132220</t>
  </si>
  <si>
    <t>216013</t>
  </si>
  <si>
    <t>曹婷</t>
  </si>
  <si>
    <t>5030321132214</t>
  </si>
  <si>
    <t>吴彬彬</t>
  </si>
  <si>
    <t>5030321132301</t>
  </si>
  <si>
    <t>魏利</t>
  </si>
  <si>
    <t>5030321132402</t>
  </si>
  <si>
    <t>216023</t>
  </si>
  <si>
    <t>黄培根</t>
  </si>
  <si>
    <t>5030321132323</t>
  </si>
  <si>
    <t>王雪颖</t>
  </si>
  <si>
    <t>5030321132330</t>
  </si>
  <si>
    <t>龚学慧</t>
  </si>
  <si>
    <t>自贡市自流井区财政投资评审中心</t>
  </si>
  <si>
    <t>综合服务</t>
  </si>
  <si>
    <t>5030321132506</t>
  </si>
  <si>
    <t>217013</t>
  </si>
  <si>
    <t>曾小桉</t>
  </si>
  <si>
    <t>5030321132415</t>
  </si>
  <si>
    <t>宋雨彤</t>
  </si>
  <si>
    <t>5030321132424</t>
  </si>
  <si>
    <t>赵宇佳</t>
  </si>
  <si>
    <t>数据及网络管理</t>
  </si>
  <si>
    <t>5030321132628</t>
  </si>
  <si>
    <t>217023</t>
  </si>
  <si>
    <t>王海坤</t>
  </si>
  <si>
    <t>5030321132719</t>
  </si>
  <si>
    <t>宋信强</t>
  </si>
  <si>
    <t>5030321132704</t>
  </si>
  <si>
    <t>刘琪</t>
  </si>
  <si>
    <t>自贡市自流井区人力资源服务中心</t>
  </si>
  <si>
    <t>5030321133017</t>
  </si>
  <si>
    <t>218013</t>
  </si>
  <si>
    <t>何孟琦</t>
  </si>
  <si>
    <t>5030321132909</t>
  </si>
  <si>
    <t>温孟奇</t>
  </si>
  <si>
    <t>5030321132908</t>
  </si>
  <si>
    <t>张紫敬</t>
  </si>
  <si>
    <t>5030321133215</t>
  </si>
  <si>
    <t>218023</t>
  </si>
  <si>
    <t>5030321133330</t>
  </si>
  <si>
    <t>肖世才</t>
  </si>
  <si>
    <t>5030321133305</t>
  </si>
  <si>
    <t>陶义园</t>
  </si>
  <si>
    <t>自贡市自流井区自然资源管理所</t>
  </si>
  <si>
    <t>5030321133510</t>
  </si>
  <si>
    <t>219013</t>
  </si>
  <si>
    <t>高玉红</t>
  </si>
  <si>
    <t>5030321133528</t>
  </si>
  <si>
    <t>李福林</t>
  </si>
  <si>
    <t>5030321133605</t>
  </si>
  <si>
    <t>周意惠</t>
  </si>
  <si>
    <t>自贡市自流井区土地储备中心</t>
  </si>
  <si>
    <t>5030321133618</t>
  </si>
  <si>
    <t>220013</t>
  </si>
  <si>
    <t>吴月</t>
  </si>
  <si>
    <t>5030321133710</t>
  </si>
  <si>
    <t>丁瑞</t>
  </si>
  <si>
    <t>5030321133609</t>
  </si>
  <si>
    <t>唐家明</t>
  </si>
  <si>
    <t>自贡市自流井区建筑工程质量监督站</t>
  </si>
  <si>
    <t>建筑工程管理</t>
  </si>
  <si>
    <t>5030321134012</t>
  </si>
  <si>
    <t>221013</t>
  </si>
  <si>
    <t>王浩文</t>
  </si>
  <si>
    <t>5030321133918</t>
  </si>
  <si>
    <t>卓苏晨</t>
  </si>
  <si>
    <t>5030321133717</t>
  </si>
  <si>
    <t>张河</t>
  </si>
  <si>
    <t>自贡市自流井区河库管理保护中心</t>
  </si>
  <si>
    <t>办公室</t>
  </si>
  <si>
    <t>5040321130301</t>
  </si>
  <si>
    <t>222013</t>
  </si>
  <si>
    <t>刘憶</t>
  </si>
  <si>
    <t>5030321134026</t>
  </si>
  <si>
    <t>王鑫</t>
  </si>
  <si>
    <t>5040321130222</t>
  </si>
  <si>
    <t>陈曾汉</t>
  </si>
  <si>
    <t>自贡市自流井区图书馆</t>
  </si>
  <si>
    <t>综合岗位</t>
  </si>
  <si>
    <t>5040321130326</t>
  </si>
  <si>
    <t>223013</t>
  </si>
  <si>
    <t>肖红</t>
  </si>
  <si>
    <t>5040321130620</t>
  </si>
  <si>
    <t>杨才英</t>
  </si>
  <si>
    <t>5040321130511</t>
  </si>
  <si>
    <t>付彬</t>
  </si>
  <si>
    <t>自贡市自流井区文化馆</t>
  </si>
  <si>
    <t>5040321131024</t>
  </si>
  <si>
    <t>224013</t>
  </si>
  <si>
    <t>代云虹</t>
  </si>
  <si>
    <t>5040321131026</t>
  </si>
  <si>
    <t>姜迟</t>
  </si>
  <si>
    <t>5040321131109</t>
  </si>
  <si>
    <t>熊思妮</t>
  </si>
  <si>
    <t>自贡市自流井区退役军人服务中心</t>
  </si>
  <si>
    <t>5040321131209</t>
  </si>
  <si>
    <t>225013</t>
  </si>
  <si>
    <t>徐璐</t>
  </si>
  <si>
    <t>5040321131208</t>
  </si>
  <si>
    <t>刘鹏</t>
  </si>
  <si>
    <t>自贡市自流井区应急管理指挥中心</t>
  </si>
  <si>
    <t>5040321131606</t>
  </si>
  <si>
    <t>226013</t>
  </si>
  <si>
    <t>陈奉安</t>
  </si>
  <si>
    <t>5040321131615</t>
  </si>
  <si>
    <t>聂成政</t>
  </si>
  <si>
    <t>5040321131611</t>
  </si>
  <si>
    <t>曾坤</t>
  </si>
  <si>
    <t>5040321131625</t>
  </si>
  <si>
    <t>何松</t>
  </si>
  <si>
    <t>5040321131810</t>
  </si>
  <si>
    <t>杨林</t>
  </si>
  <si>
    <t>自贡市自流井区个体私营经济发展服务中心</t>
  </si>
  <si>
    <t>5040321132207</t>
  </si>
  <si>
    <t>227013</t>
  </si>
  <si>
    <t>杨华兵</t>
  </si>
  <si>
    <t>5040321132214</t>
  </si>
  <si>
    <t>陈红梅</t>
  </si>
  <si>
    <t>5040321132417</t>
  </si>
  <si>
    <t>邬颖</t>
  </si>
  <si>
    <t>5040321132210</t>
  </si>
  <si>
    <t>李佳美</t>
  </si>
  <si>
    <t>5040321132315</t>
  </si>
  <si>
    <t>黄佳怡</t>
  </si>
  <si>
    <t>5040321132125</t>
  </si>
  <si>
    <t>唐欣</t>
  </si>
  <si>
    <t>自贡市自流井区保护消费者权益服务中心</t>
  </si>
  <si>
    <t>5040321133010</t>
  </si>
  <si>
    <t>228013</t>
  </si>
  <si>
    <t>唐文强</t>
  </si>
  <si>
    <t>5040321133101</t>
  </si>
  <si>
    <t>赖禹成</t>
  </si>
  <si>
    <t>自贡市自流井区信访接待中心</t>
  </si>
  <si>
    <t>一般管理岗</t>
  </si>
  <si>
    <t>5040321133614</t>
  </si>
  <si>
    <t>229013</t>
  </si>
  <si>
    <t>彭婧奕</t>
  </si>
  <si>
    <t>5040321133322</t>
  </si>
  <si>
    <t>张霖</t>
  </si>
  <si>
    <t>5040321133309</t>
  </si>
  <si>
    <t>孟瑞雪</t>
  </si>
  <si>
    <t>自贡市市政设施管理处</t>
  </si>
  <si>
    <t>造价</t>
  </si>
  <si>
    <t>5040321134906</t>
  </si>
  <si>
    <t>230013</t>
  </si>
  <si>
    <t>董俊伶</t>
  </si>
  <si>
    <t>5040321134901</t>
  </si>
  <si>
    <t>张诗婉</t>
  </si>
  <si>
    <t>5040321134825</t>
  </si>
  <si>
    <t>刘洋</t>
  </si>
  <si>
    <t>桥梁</t>
  </si>
  <si>
    <t>5040321135003</t>
  </si>
  <si>
    <t>230023</t>
  </si>
  <si>
    <t>总成绩相同，按面试成绩高低排序</t>
  </si>
  <si>
    <t>康书涵</t>
  </si>
  <si>
    <t>5040321135005</t>
  </si>
  <si>
    <t>段艺</t>
  </si>
  <si>
    <t>5040321135007</t>
  </si>
  <si>
    <t>祖维国</t>
  </si>
  <si>
    <t>5040321135009</t>
  </si>
  <si>
    <t>王军</t>
  </si>
  <si>
    <t>工程</t>
  </si>
  <si>
    <t>5040321135011</t>
  </si>
  <si>
    <t>230033</t>
  </si>
  <si>
    <t>谭善茂</t>
  </si>
  <si>
    <t>5040321135012</t>
  </si>
  <si>
    <t>陈宣任</t>
  </si>
  <si>
    <t>5040321135014</t>
  </si>
  <si>
    <t>王丽敏</t>
  </si>
  <si>
    <t>自贡市自流井区新街便民服务中心</t>
  </si>
  <si>
    <t>5050321130411</t>
  </si>
  <si>
    <t>231013</t>
  </si>
  <si>
    <t>江婉露</t>
  </si>
  <si>
    <t>5050321130114</t>
  </si>
  <si>
    <t>张川</t>
  </si>
  <si>
    <t>5050321130206</t>
  </si>
  <si>
    <t>张茂</t>
  </si>
  <si>
    <t>5050321130505</t>
  </si>
  <si>
    <t>附件</t>
  </si>
  <si>
    <t>2021年上半年自流井区事业单位公开考试聘用工作人员岗位一览表</t>
  </si>
  <si>
    <t>序
号</t>
  </si>
  <si>
    <t>主管  部门</t>
  </si>
  <si>
    <t>招聘  单位</t>
  </si>
  <si>
    <t>单位  代码</t>
  </si>
  <si>
    <t>招聘岗位</t>
  </si>
  <si>
    <t>岗位
代码</t>
  </si>
  <si>
    <t>名额</t>
  </si>
  <si>
    <t>进入资格审查人数</t>
  </si>
  <si>
    <t>通过资格审查人数</t>
  </si>
  <si>
    <t>需递补人数</t>
  </si>
  <si>
    <t>通过递补资格审查人数</t>
  </si>
  <si>
    <t>岗位类别</t>
  </si>
  <si>
    <t>岗位名称</t>
  </si>
  <si>
    <t>自贡市自流井区卫生健康局</t>
  </si>
  <si>
    <t>无可递补人员</t>
  </si>
  <si>
    <t>4（并列）</t>
  </si>
  <si>
    <t>3（并列）</t>
  </si>
  <si>
    <t>护  理</t>
  </si>
  <si>
    <t>自贡市自流井区教育和体育局</t>
  </si>
  <si>
    <t>中共自贡市自流井区委</t>
  </si>
  <si>
    <t xml:space="preserve">工作人员 </t>
  </si>
  <si>
    <t>中共自贡市自流井区委宣传部</t>
  </si>
  <si>
    <t>管理岗</t>
  </si>
  <si>
    <t>自贡市自流井区人力资源和社会保障局</t>
  </si>
  <si>
    <t>自贡市自流井区发展和改革局</t>
  </si>
  <si>
    <t>自贡市自流井区民政局</t>
  </si>
  <si>
    <t>自贡市自流井区财政局</t>
  </si>
  <si>
    <t>自贡市自流井区自然资源局</t>
  </si>
  <si>
    <t>自贡市自流井区住房和城乡建设局</t>
  </si>
  <si>
    <t>自贡市自流井区水务局</t>
  </si>
  <si>
    <t>自贡市自流井区文化广播电视和旅游局</t>
  </si>
  <si>
    <t>自贡市自流井区退役军人事务局</t>
  </si>
  <si>
    <t>自贡市自流井区应急管理局</t>
  </si>
  <si>
    <t>自贡市自流井区市场监管局</t>
  </si>
  <si>
    <t>自贡市自流井区信访局</t>
  </si>
  <si>
    <t xml:space="preserve"> 一般管理岗</t>
  </si>
  <si>
    <t>自贡市自流井区综合行政执法局</t>
  </si>
  <si>
    <t>自贡市自流井区新街办事处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</si>
</sst>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1"/>
      <color theme="1"/>
      <name val="Calibri"/>
      <family val="0"/>
    </font>
    <font>
      <sz val="11"/>
      <name val="宋体"/>
      <family val="0"/>
    </font>
    <font>
      <sz val="10"/>
      <name val="宋体"/>
      <family val="0"/>
    </font>
    <font>
      <sz val="10"/>
      <color indexed="8"/>
      <name val="宋体"/>
      <family val="0"/>
    </font>
    <font>
      <sz val="12"/>
      <name val="宋体"/>
      <family val="0"/>
    </font>
    <font>
      <sz val="11"/>
      <color indexed="8"/>
      <name val="宋体"/>
      <family val="0"/>
    </font>
    <font>
      <b/>
      <sz val="12"/>
      <name val="宋体"/>
      <family val="0"/>
    </font>
    <font>
      <b/>
      <sz val="16"/>
      <name val="黑体"/>
      <family val="3"/>
    </font>
    <font>
      <b/>
      <sz val="10"/>
      <name val="宋体"/>
      <family val="0"/>
    </font>
    <font>
      <sz val="9"/>
      <color indexed="8"/>
      <name val="宋体"/>
      <family val="0"/>
    </font>
    <font>
      <sz val="9"/>
      <name val="宋体"/>
      <family val="0"/>
    </font>
    <font>
      <sz val="10"/>
      <color indexed="10"/>
      <name val="宋体"/>
      <family val="0"/>
    </font>
    <font>
      <b/>
      <sz val="11"/>
      <color indexed="8"/>
      <name val="宋体"/>
      <family val="0"/>
    </font>
    <font>
      <b/>
      <sz val="18"/>
      <color indexed="8"/>
      <name val="宋体"/>
      <family val="0"/>
    </font>
    <font>
      <sz val="8"/>
      <name val="宋体"/>
      <family val="0"/>
    </font>
    <font>
      <b/>
      <sz val="11"/>
      <color indexed="54"/>
      <name val="宋体"/>
      <family val="0"/>
    </font>
    <font>
      <sz val="11"/>
      <color indexed="62"/>
      <name val="宋体"/>
      <family val="0"/>
    </font>
    <font>
      <sz val="11"/>
      <color indexed="42"/>
      <name val="宋体"/>
      <family val="0"/>
    </font>
    <font>
      <sz val="11"/>
      <color indexed="10"/>
      <name val="宋体"/>
      <family val="0"/>
    </font>
    <font>
      <u val="single"/>
      <sz val="11"/>
      <color indexed="12"/>
      <name val="宋体"/>
      <family val="0"/>
    </font>
    <font>
      <b/>
      <sz val="15"/>
      <color indexed="54"/>
      <name val="宋体"/>
      <family val="0"/>
    </font>
    <font>
      <b/>
      <sz val="18"/>
      <color indexed="54"/>
      <name val="宋体"/>
      <family val="0"/>
    </font>
    <font>
      <sz val="11"/>
      <color indexed="16"/>
      <name val="宋体"/>
      <family val="0"/>
    </font>
    <font>
      <sz val="11"/>
      <color indexed="53"/>
      <name val="宋体"/>
      <family val="0"/>
    </font>
    <font>
      <b/>
      <sz val="13"/>
      <color indexed="54"/>
      <name val="宋体"/>
      <family val="0"/>
    </font>
    <font>
      <b/>
      <sz val="11"/>
      <color indexed="63"/>
      <name val="宋体"/>
      <family val="0"/>
    </font>
    <font>
      <u val="single"/>
      <sz val="11"/>
      <color indexed="20"/>
      <name val="宋体"/>
      <family val="0"/>
    </font>
    <font>
      <i/>
      <sz val="11"/>
      <color indexed="23"/>
      <name val="宋体"/>
      <family val="0"/>
    </font>
    <font>
      <b/>
      <sz val="11"/>
      <color indexed="53"/>
      <name val="宋体"/>
      <family val="0"/>
    </font>
    <font>
      <sz val="11"/>
      <color indexed="17"/>
      <name val="宋体"/>
      <family val="0"/>
    </font>
    <font>
      <b/>
      <sz val="11"/>
      <color indexed="9"/>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8"/>
      <color theme="1"/>
      <name val="Calibri"/>
      <family val="0"/>
    </font>
    <font>
      <sz val="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4" fillId="0" borderId="0">
      <alignment/>
      <protection/>
    </xf>
    <xf numFmtId="0" fontId="4" fillId="0" borderId="0">
      <alignment vertical="center"/>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65">
    <xf numFmtId="0" fontId="0" fillId="0" borderId="0" xfId="0" applyFont="1" applyAlignment="1">
      <alignment vertical="center"/>
    </xf>
    <xf numFmtId="0" fontId="2" fillId="0" borderId="0" xfId="0" applyFont="1" applyFill="1" applyAlignment="1">
      <alignment horizontal="center" wrapText="1"/>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xf>
    <xf numFmtId="0" fontId="4" fillId="0" borderId="0" xfId="0" applyFont="1" applyFill="1" applyAlignment="1">
      <alignment wrapText="1"/>
    </xf>
    <xf numFmtId="0" fontId="5" fillId="0" borderId="0" xfId="0" applyFont="1" applyFill="1" applyBorder="1" applyAlignment="1">
      <alignment vertical="center" wrapText="1"/>
    </xf>
    <xf numFmtId="0" fontId="6" fillId="0" borderId="0" xfId="0" applyFont="1" applyFill="1" applyAlignment="1">
      <alignment horizontal="center" vertical="center" wrapText="1"/>
    </xf>
    <xf numFmtId="0" fontId="2" fillId="0" borderId="0" xfId="0" applyFont="1" applyFill="1" applyAlignment="1">
      <alignment horizontal="left" vertical="center" wrapText="1"/>
    </xf>
    <xf numFmtId="0" fontId="4" fillId="0" borderId="0" xfId="0" applyFont="1" applyFill="1" applyAlignment="1">
      <alignment horizontal="center" wrapText="1"/>
    </xf>
    <xf numFmtId="0" fontId="4" fillId="0" borderId="0" xfId="0" applyFont="1" applyFill="1" applyAlignment="1">
      <alignment horizontal="left" vertical="center" wrapText="1"/>
    </xf>
    <xf numFmtId="0" fontId="7"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33" borderId="9" xfId="0" applyFont="1" applyFill="1" applyBorder="1" applyAlignment="1">
      <alignment horizontal="left" vertical="center" wrapText="1"/>
    </xf>
    <xf numFmtId="0" fontId="2" fillId="0" borderId="9" xfId="32" applyFont="1" applyFill="1" applyBorder="1" applyAlignment="1">
      <alignment horizontal="center" vertical="center" wrapText="1"/>
      <protection/>
    </xf>
    <xf numFmtId="0" fontId="2" fillId="0" borderId="9" xfId="32" applyFont="1" applyFill="1" applyBorder="1" applyAlignment="1">
      <alignment horizontal="left" vertical="center" wrapText="1"/>
      <protection/>
    </xf>
    <xf numFmtId="0" fontId="3" fillId="0" borderId="9" xfId="0" applyFont="1" applyFill="1" applyBorder="1" applyAlignment="1">
      <alignment horizontal="left" vertical="center" wrapText="1"/>
    </xf>
    <xf numFmtId="0" fontId="3" fillId="33" borderId="9"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0" fillId="33"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33" borderId="9" xfId="0" applyFont="1" applyFill="1" applyBorder="1" applyAlignment="1">
      <alignment horizontal="left" vertical="center" wrapText="1"/>
    </xf>
    <xf numFmtId="0" fontId="0" fillId="0" borderId="0" xfId="0" applyFill="1" applyBorder="1" applyAlignment="1">
      <alignment horizontal="center" vertical="center"/>
    </xf>
    <xf numFmtId="0" fontId="47" fillId="0" borderId="0" xfId="0" applyFont="1" applyFill="1" applyBorder="1" applyAlignment="1">
      <alignment horizontal="center" vertical="center" wrapText="1"/>
    </xf>
    <xf numFmtId="0" fontId="50" fillId="0" borderId="0" xfId="0" applyFont="1" applyFill="1" applyAlignment="1">
      <alignment horizontal="center" vertical="center"/>
    </xf>
    <xf numFmtId="0" fontId="50" fillId="0" borderId="0" xfId="0" applyFont="1" applyFill="1" applyBorder="1" applyAlignment="1">
      <alignment horizontal="center" vertical="center"/>
    </xf>
    <xf numFmtId="0" fontId="50" fillId="0" borderId="0" xfId="0" applyFont="1" applyFill="1" applyAlignment="1">
      <alignment horizontal="center" vertical="center"/>
    </xf>
    <xf numFmtId="0" fontId="51" fillId="0" borderId="0" xfId="0" applyFont="1" applyFill="1" applyAlignment="1">
      <alignment horizontal="center" vertical="center"/>
    </xf>
    <xf numFmtId="0" fontId="47"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xf>
    <xf numFmtId="176" fontId="50" fillId="0" borderId="9" xfId="0" applyNumberFormat="1" applyFont="1" applyFill="1" applyBorder="1" applyAlignment="1">
      <alignment horizontal="center" vertical="center"/>
    </xf>
    <xf numFmtId="0" fontId="50" fillId="0" borderId="0" xfId="0" applyFont="1" applyFill="1" applyBorder="1" applyAlignment="1">
      <alignment horizontal="center" vertical="center"/>
    </xf>
    <xf numFmtId="0" fontId="52" fillId="0" borderId="12"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30" xfId="31"/>
    <cellStyle name="常规 25"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56"/>
  <sheetViews>
    <sheetView tabSelected="1" zoomScaleSheetLayoutView="100" workbookViewId="0" topLeftCell="A1">
      <selection activeCell="A1" sqref="A1:O1"/>
    </sheetView>
  </sheetViews>
  <sheetFormatPr defaultColWidth="9.00390625" defaultRowHeight="15"/>
  <cols>
    <col min="1" max="1" width="9.00390625" style="49" customWidth="1"/>
    <col min="2" max="2" width="39.00390625" style="49" customWidth="1"/>
    <col min="3" max="3" width="18.421875" style="49" customWidth="1"/>
    <col min="4" max="4" width="15.28125" style="49" customWidth="1"/>
    <col min="5" max="5" width="9.57421875" style="49" customWidth="1"/>
    <col min="6" max="6" width="8.8515625" style="49" customWidth="1"/>
    <col min="7" max="7" width="4.57421875" style="49" customWidth="1"/>
    <col min="8" max="8" width="6.57421875" style="49" customWidth="1"/>
    <col min="9" max="9" width="6.421875" style="49" customWidth="1"/>
    <col min="10" max="10" width="8.28125" style="49" customWidth="1"/>
    <col min="11" max="16384" width="9.00390625" style="49" customWidth="1"/>
  </cols>
  <sheetData>
    <row r="1" spans="1:15" s="45" customFormat="1" ht="46.5" customHeight="1">
      <c r="A1" s="50" t="s">
        <v>0</v>
      </c>
      <c r="B1" s="50"/>
      <c r="C1" s="50"/>
      <c r="D1" s="50"/>
      <c r="E1" s="50"/>
      <c r="F1" s="50"/>
      <c r="G1" s="50"/>
      <c r="H1" s="50"/>
      <c r="I1" s="50"/>
      <c r="J1" s="50"/>
      <c r="K1" s="50"/>
      <c r="L1" s="50"/>
      <c r="M1" s="50"/>
      <c r="N1" s="50"/>
      <c r="O1" s="50"/>
    </row>
    <row r="2" spans="1:15" s="46" customFormat="1" ht="34.5" customHeight="1">
      <c r="A2" s="51" t="s">
        <v>1</v>
      </c>
      <c r="B2" s="51" t="s">
        <v>2</v>
      </c>
      <c r="C2" s="51" t="s">
        <v>3</v>
      </c>
      <c r="D2" s="51" t="s">
        <v>4</v>
      </c>
      <c r="E2" s="51" t="s">
        <v>5</v>
      </c>
      <c r="F2" s="51" t="s">
        <v>6</v>
      </c>
      <c r="G2" s="51" t="s">
        <v>7</v>
      </c>
      <c r="H2" s="51" t="s">
        <v>8</v>
      </c>
      <c r="I2" s="51" t="s">
        <v>9</v>
      </c>
      <c r="J2" s="51" t="s">
        <v>10</v>
      </c>
      <c r="K2" s="56" t="s">
        <v>11</v>
      </c>
      <c r="L2" s="56" t="s">
        <v>12</v>
      </c>
      <c r="M2" s="56" t="s">
        <v>13</v>
      </c>
      <c r="N2" s="56" t="s">
        <v>14</v>
      </c>
      <c r="O2" s="56" t="s">
        <v>15</v>
      </c>
    </row>
    <row r="3" spans="1:15" ht="15.75" customHeight="1">
      <c r="A3" s="52" t="s">
        <v>16</v>
      </c>
      <c r="B3" s="52" t="s">
        <v>17</v>
      </c>
      <c r="C3" s="52" t="s">
        <v>18</v>
      </c>
      <c r="D3" s="52" t="s">
        <v>19</v>
      </c>
      <c r="E3" s="52" t="s">
        <v>20</v>
      </c>
      <c r="F3" s="53">
        <v>52</v>
      </c>
      <c r="G3" s="53">
        <v>0</v>
      </c>
      <c r="H3" s="53">
        <v>52</v>
      </c>
      <c r="I3" s="53">
        <v>2</v>
      </c>
      <c r="J3" s="53">
        <f aca="true" t="shared" si="0" ref="J3:J36">H3*0.6</f>
        <v>31.2</v>
      </c>
      <c r="K3" s="53">
        <v>79.46</v>
      </c>
      <c r="L3" s="53">
        <f aca="true" t="shared" si="1" ref="L3:L36">K3*0.4</f>
        <v>31.784</v>
      </c>
      <c r="M3" s="53">
        <f aca="true" t="shared" si="2" ref="M3:M36">J3+L3</f>
        <v>62.983999999999995</v>
      </c>
      <c r="N3" s="53">
        <v>1</v>
      </c>
      <c r="O3" s="53"/>
    </row>
    <row r="4" spans="1:15" ht="15.75" customHeight="1">
      <c r="A4" s="52" t="s">
        <v>21</v>
      </c>
      <c r="B4" s="52" t="s">
        <v>17</v>
      </c>
      <c r="C4" s="52" t="s">
        <v>18</v>
      </c>
      <c r="D4" s="52" t="s">
        <v>22</v>
      </c>
      <c r="E4" s="52" t="s">
        <v>20</v>
      </c>
      <c r="F4" s="53">
        <v>49</v>
      </c>
      <c r="G4" s="53">
        <v>0</v>
      </c>
      <c r="H4" s="53">
        <v>49</v>
      </c>
      <c r="I4" s="53">
        <v>3</v>
      </c>
      <c r="J4" s="53">
        <f t="shared" si="0"/>
        <v>29.4</v>
      </c>
      <c r="K4" s="53">
        <v>76.88</v>
      </c>
      <c r="L4" s="53">
        <f t="shared" si="1"/>
        <v>30.752</v>
      </c>
      <c r="M4" s="53">
        <f t="shared" si="2"/>
        <v>60.152</v>
      </c>
      <c r="N4" s="53">
        <v>2</v>
      </c>
      <c r="O4" s="53"/>
    </row>
    <row r="5" spans="1:15" ht="15.75" customHeight="1">
      <c r="A5" s="52" t="s">
        <v>23</v>
      </c>
      <c r="B5" s="52" t="s">
        <v>17</v>
      </c>
      <c r="C5" s="52" t="s">
        <v>24</v>
      </c>
      <c r="D5" s="52" t="s">
        <v>25</v>
      </c>
      <c r="E5" s="52" t="s">
        <v>26</v>
      </c>
      <c r="F5" s="53">
        <v>51</v>
      </c>
      <c r="G5" s="53">
        <v>0</v>
      </c>
      <c r="H5" s="53">
        <v>51</v>
      </c>
      <c r="I5" s="53">
        <v>1</v>
      </c>
      <c r="J5" s="53">
        <f t="shared" si="0"/>
        <v>30.599999999999998</v>
      </c>
      <c r="K5" s="53">
        <v>79.26</v>
      </c>
      <c r="L5" s="53">
        <f t="shared" si="1"/>
        <v>31.704000000000004</v>
      </c>
      <c r="M5" s="53">
        <f t="shared" si="2"/>
        <v>62.304</v>
      </c>
      <c r="N5" s="53">
        <v>1</v>
      </c>
      <c r="O5" s="53"/>
    </row>
    <row r="6" spans="1:15" s="47" customFormat="1" ht="15.75" customHeight="1">
      <c r="A6" s="54" t="s">
        <v>27</v>
      </c>
      <c r="B6" s="54" t="s">
        <v>17</v>
      </c>
      <c r="C6" s="54" t="s">
        <v>24</v>
      </c>
      <c r="D6" s="54" t="s">
        <v>28</v>
      </c>
      <c r="E6" s="54" t="s">
        <v>26</v>
      </c>
      <c r="F6" s="55">
        <v>51</v>
      </c>
      <c r="G6" s="55">
        <v>0</v>
      </c>
      <c r="H6" s="55">
        <v>51</v>
      </c>
      <c r="I6" s="55">
        <v>1</v>
      </c>
      <c r="J6" s="55">
        <f t="shared" si="0"/>
        <v>30.599999999999998</v>
      </c>
      <c r="K6" s="55"/>
      <c r="L6" s="55">
        <f t="shared" si="1"/>
        <v>0</v>
      </c>
      <c r="M6" s="55">
        <f t="shared" si="2"/>
        <v>30.599999999999998</v>
      </c>
      <c r="N6" s="55"/>
      <c r="O6" s="55" t="s">
        <v>29</v>
      </c>
    </row>
    <row r="7" spans="1:15" ht="15.75" customHeight="1">
      <c r="A7" s="52" t="s">
        <v>30</v>
      </c>
      <c r="B7" s="52" t="s">
        <v>17</v>
      </c>
      <c r="C7" s="52" t="s">
        <v>31</v>
      </c>
      <c r="D7" s="52" t="s">
        <v>32</v>
      </c>
      <c r="E7" s="52" t="s">
        <v>33</v>
      </c>
      <c r="F7" s="53">
        <v>59.3</v>
      </c>
      <c r="G7" s="53">
        <v>0</v>
      </c>
      <c r="H7" s="53">
        <v>59.3</v>
      </c>
      <c r="I7" s="53">
        <v>1</v>
      </c>
      <c r="J7" s="53">
        <f t="shared" si="0"/>
        <v>35.58</v>
      </c>
      <c r="K7" s="53">
        <v>72.36</v>
      </c>
      <c r="L7" s="53">
        <f t="shared" si="1"/>
        <v>28.944000000000003</v>
      </c>
      <c r="M7" s="53">
        <f t="shared" si="2"/>
        <v>64.524</v>
      </c>
      <c r="N7" s="53">
        <v>1</v>
      </c>
      <c r="O7" s="53"/>
    </row>
    <row r="8" spans="1:15" ht="15.75" customHeight="1">
      <c r="A8" s="52" t="s">
        <v>34</v>
      </c>
      <c r="B8" s="52" t="s">
        <v>35</v>
      </c>
      <c r="C8" s="52" t="s">
        <v>36</v>
      </c>
      <c r="D8" s="52" t="s">
        <v>37</v>
      </c>
      <c r="E8" s="52" t="s">
        <v>38</v>
      </c>
      <c r="F8" s="53">
        <v>63</v>
      </c>
      <c r="G8" s="53">
        <v>0</v>
      </c>
      <c r="H8" s="53">
        <v>63</v>
      </c>
      <c r="I8" s="53">
        <v>1</v>
      </c>
      <c r="J8" s="53">
        <f t="shared" si="0"/>
        <v>37.8</v>
      </c>
      <c r="K8" s="53">
        <v>80.8</v>
      </c>
      <c r="L8" s="53">
        <f t="shared" si="1"/>
        <v>32.32</v>
      </c>
      <c r="M8" s="53">
        <f t="shared" si="2"/>
        <v>70.12</v>
      </c>
      <c r="N8" s="53">
        <v>1</v>
      </c>
      <c r="O8" s="53"/>
    </row>
    <row r="9" spans="1:15" s="47" customFormat="1" ht="15.75" customHeight="1">
      <c r="A9" s="52" t="s">
        <v>39</v>
      </c>
      <c r="B9" s="52" t="s">
        <v>35</v>
      </c>
      <c r="C9" s="52" t="s">
        <v>40</v>
      </c>
      <c r="D9" s="52" t="s">
        <v>41</v>
      </c>
      <c r="E9" s="52" t="s">
        <v>42</v>
      </c>
      <c r="F9" s="53">
        <v>63</v>
      </c>
      <c r="G9" s="53">
        <v>0</v>
      </c>
      <c r="H9" s="53">
        <v>63</v>
      </c>
      <c r="I9" s="53">
        <v>1</v>
      </c>
      <c r="J9" s="53">
        <f t="shared" si="0"/>
        <v>37.8</v>
      </c>
      <c r="K9" s="53">
        <v>78.34</v>
      </c>
      <c r="L9" s="53">
        <f t="shared" si="1"/>
        <v>31.336000000000002</v>
      </c>
      <c r="M9" s="53">
        <f t="shared" si="2"/>
        <v>69.136</v>
      </c>
      <c r="N9" s="53">
        <v>1</v>
      </c>
      <c r="O9" s="53"/>
    </row>
    <row r="10" spans="1:15" ht="15.75" customHeight="1">
      <c r="A10" s="52" t="s">
        <v>43</v>
      </c>
      <c r="B10" s="52" t="s">
        <v>35</v>
      </c>
      <c r="C10" s="52" t="s">
        <v>40</v>
      </c>
      <c r="D10" s="52" t="s">
        <v>44</v>
      </c>
      <c r="E10" s="52" t="s">
        <v>42</v>
      </c>
      <c r="F10" s="53">
        <v>61</v>
      </c>
      <c r="G10" s="53">
        <v>0</v>
      </c>
      <c r="H10" s="53">
        <v>61</v>
      </c>
      <c r="I10" s="53">
        <v>4</v>
      </c>
      <c r="J10" s="53">
        <f t="shared" si="0"/>
        <v>36.6</v>
      </c>
      <c r="K10" s="53">
        <v>78.48</v>
      </c>
      <c r="L10" s="53">
        <f t="shared" si="1"/>
        <v>31.392000000000003</v>
      </c>
      <c r="M10" s="53">
        <f t="shared" si="2"/>
        <v>67.992</v>
      </c>
      <c r="N10" s="53">
        <v>2</v>
      </c>
      <c r="O10" s="53"/>
    </row>
    <row r="11" spans="1:15" ht="15.75" customHeight="1">
      <c r="A11" s="52" t="s">
        <v>45</v>
      </c>
      <c r="B11" s="52" t="s">
        <v>35</v>
      </c>
      <c r="C11" s="52" t="s">
        <v>40</v>
      </c>
      <c r="D11" s="52" t="s">
        <v>46</v>
      </c>
      <c r="E11" s="52" t="s">
        <v>42</v>
      </c>
      <c r="F11" s="53">
        <v>54</v>
      </c>
      <c r="G11" s="53">
        <v>0</v>
      </c>
      <c r="H11" s="53">
        <v>54</v>
      </c>
      <c r="I11" s="53">
        <v>5</v>
      </c>
      <c r="J11" s="53">
        <f t="shared" si="0"/>
        <v>32.4</v>
      </c>
      <c r="K11" s="53">
        <v>79.3</v>
      </c>
      <c r="L11" s="53">
        <f t="shared" si="1"/>
        <v>31.72</v>
      </c>
      <c r="M11" s="53">
        <f t="shared" si="2"/>
        <v>64.12</v>
      </c>
      <c r="N11" s="53">
        <v>3</v>
      </c>
      <c r="O11" s="53"/>
    </row>
    <row r="12" spans="1:15" ht="15.75" customHeight="1">
      <c r="A12" s="52" t="s">
        <v>47</v>
      </c>
      <c r="B12" s="52" t="s">
        <v>35</v>
      </c>
      <c r="C12" s="52" t="s">
        <v>40</v>
      </c>
      <c r="D12" s="53" t="s">
        <v>48</v>
      </c>
      <c r="E12" s="53" t="s">
        <v>42</v>
      </c>
      <c r="F12" s="52">
        <v>50</v>
      </c>
      <c r="G12" s="53">
        <v>0</v>
      </c>
      <c r="H12" s="53">
        <v>50</v>
      </c>
      <c r="I12" s="53">
        <v>14</v>
      </c>
      <c r="J12" s="53">
        <f t="shared" si="0"/>
        <v>30</v>
      </c>
      <c r="K12" s="53">
        <v>83</v>
      </c>
      <c r="L12" s="53">
        <f t="shared" si="1"/>
        <v>33.2</v>
      </c>
      <c r="M12" s="53">
        <f t="shared" si="2"/>
        <v>63.2</v>
      </c>
      <c r="N12" s="53">
        <v>4</v>
      </c>
      <c r="O12" s="53"/>
    </row>
    <row r="13" spans="1:15" ht="15.75" customHeight="1">
      <c r="A13" s="52" t="s">
        <v>49</v>
      </c>
      <c r="B13" s="52" t="s">
        <v>35</v>
      </c>
      <c r="C13" s="52" t="s">
        <v>40</v>
      </c>
      <c r="D13" s="52" t="s">
        <v>50</v>
      </c>
      <c r="E13" s="52" t="s">
        <v>42</v>
      </c>
      <c r="F13" s="53">
        <v>54</v>
      </c>
      <c r="G13" s="53">
        <v>0</v>
      </c>
      <c r="H13" s="53">
        <v>54</v>
      </c>
      <c r="I13" s="53">
        <v>5</v>
      </c>
      <c r="J13" s="53">
        <f t="shared" si="0"/>
        <v>32.4</v>
      </c>
      <c r="K13" s="53">
        <v>76.6</v>
      </c>
      <c r="L13" s="53">
        <f t="shared" si="1"/>
        <v>30.64</v>
      </c>
      <c r="M13" s="53">
        <f t="shared" si="2"/>
        <v>63.04</v>
      </c>
      <c r="N13" s="53">
        <v>5</v>
      </c>
      <c r="O13" s="53"/>
    </row>
    <row r="14" spans="1:15" ht="15.75" customHeight="1">
      <c r="A14" s="52" t="s">
        <v>51</v>
      </c>
      <c r="B14" s="52" t="s">
        <v>35</v>
      </c>
      <c r="C14" s="52" t="s">
        <v>40</v>
      </c>
      <c r="D14" s="52" t="s">
        <v>52</v>
      </c>
      <c r="E14" s="52" t="s">
        <v>42</v>
      </c>
      <c r="F14" s="53">
        <v>53</v>
      </c>
      <c r="G14" s="53">
        <v>0</v>
      </c>
      <c r="H14" s="53">
        <v>53</v>
      </c>
      <c r="I14" s="53">
        <v>8</v>
      </c>
      <c r="J14" s="53">
        <f t="shared" si="0"/>
        <v>31.799999999999997</v>
      </c>
      <c r="K14" s="53">
        <v>78</v>
      </c>
      <c r="L14" s="53">
        <f t="shared" si="1"/>
        <v>31.200000000000003</v>
      </c>
      <c r="M14" s="53">
        <f t="shared" si="2"/>
        <v>63</v>
      </c>
      <c r="N14" s="53">
        <v>6</v>
      </c>
      <c r="O14" s="53"/>
    </row>
    <row r="15" spans="1:15" ht="15.75" customHeight="1">
      <c r="A15" s="52" t="s">
        <v>53</v>
      </c>
      <c r="B15" s="52" t="s">
        <v>35</v>
      </c>
      <c r="C15" s="52" t="s">
        <v>40</v>
      </c>
      <c r="D15" s="52" t="s">
        <v>54</v>
      </c>
      <c r="E15" s="52" t="s">
        <v>42</v>
      </c>
      <c r="F15" s="53">
        <v>52</v>
      </c>
      <c r="G15" s="53">
        <v>0</v>
      </c>
      <c r="H15" s="53">
        <v>52</v>
      </c>
      <c r="I15" s="53">
        <v>9</v>
      </c>
      <c r="J15" s="53">
        <f t="shared" si="0"/>
        <v>31.2</v>
      </c>
      <c r="K15" s="53">
        <v>75.9</v>
      </c>
      <c r="L15" s="53">
        <f t="shared" si="1"/>
        <v>30.360000000000003</v>
      </c>
      <c r="M15" s="53">
        <f t="shared" si="2"/>
        <v>61.56</v>
      </c>
      <c r="N15" s="53">
        <v>7</v>
      </c>
      <c r="O15" s="53"/>
    </row>
    <row r="16" spans="1:15" ht="15.75" customHeight="1">
      <c r="A16" s="52" t="s">
        <v>55</v>
      </c>
      <c r="B16" s="52" t="s">
        <v>35</v>
      </c>
      <c r="C16" s="52" t="s">
        <v>40</v>
      </c>
      <c r="D16" s="52" t="s">
        <v>56</v>
      </c>
      <c r="E16" s="52" t="s">
        <v>42</v>
      </c>
      <c r="F16" s="53">
        <v>51</v>
      </c>
      <c r="G16" s="53">
        <v>0</v>
      </c>
      <c r="H16" s="53">
        <v>51</v>
      </c>
      <c r="I16" s="53">
        <v>12</v>
      </c>
      <c r="J16" s="53">
        <f t="shared" si="0"/>
        <v>30.599999999999998</v>
      </c>
      <c r="K16" s="53">
        <v>77.38</v>
      </c>
      <c r="L16" s="53">
        <f t="shared" si="1"/>
        <v>30.951999999999998</v>
      </c>
      <c r="M16" s="53">
        <f t="shared" si="2"/>
        <v>61.55199999999999</v>
      </c>
      <c r="N16" s="53">
        <v>8</v>
      </c>
      <c r="O16" s="53"/>
    </row>
    <row r="17" spans="1:15" ht="15.75" customHeight="1">
      <c r="A17" s="52" t="s">
        <v>57</v>
      </c>
      <c r="B17" s="52" t="s">
        <v>35</v>
      </c>
      <c r="C17" s="52" t="s">
        <v>40</v>
      </c>
      <c r="D17" s="52" t="s">
        <v>58</v>
      </c>
      <c r="E17" s="52" t="s">
        <v>42</v>
      </c>
      <c r="F17" s="53">
        <v>52</v>
      </c>
      <c r="G17" s="53">
        <v>0</v>
      </c>
      <c r="H17" s="53">
        <v>52</v>
      </c>
      <c r="I17" s="53">
        <v>9</v>
      </c>
      <c r="J17" s="53">
        <f t="shared" si="0"/>
        <v>31.2</v>
      </c>
      <c r="K17" s="53">
        <v>75.44</v>
      </c>
      <c r="L17" s="53">
        <f t="shared" si="1"/>
        <v>30.176000000000002</v>
      </c>
      <c r="M17" s="53">
        <f t="shared" si="2"/>
        <v>61.376000000000005</v>
      </c>
      <c r="N17" s="53">
        <v>9</v>
      </c>
      <c r="O17" s="53"/>
    </row>
    <row r="18" spans="1:15" ht="15.75" customHeight="1">
      <c r="A18" s="52" t="s">
        <v>59</v>
      </c>
      <c r="B18" s="52" t="s">
        <v>35</v>
      </c>
      <c r="C18" s="52" t="s">
        <v>40</v>
      </c>
      <c r="D18" s="52" t="s">
        <v>60</v>
      </c>
      <c r="E18" s="52" t="s">
        <v>42</v>
      </c>
      <c r="F18" s="53">
        <v>54</v>
      </c>
      <c r="G18" s="53">
        <v>0</v>
      </c>
      <c r="H18" s="53">
        <v>54</v>
      </c>
      <c r="I18" s="53">
        <v>5</v>
      </c>
      <c r="J18" s="53">
        <f t="shared" si="0"/>
        <v>32.4</v>
      </c>
      <c r="K18" s="53">
        <v>72.06</v>
      </c>
      <c r="L18" s="53">
        <f t="shared" si="1"/>
        <v>28.824</v>
      </c>
      <c r="M18" s="53">
        <f t="shared" si="2"/>
        <v>61.224000000000004</v>
      </c>
      <c r="N18" s="53">
        <v>10</v>
      </c>
      <c r="O18" s="53"/>
    </row>
    <row r="19" spans="1:15" s="47" customFormat="1" ht="15.75" customHeight="1">
      <c r="A19" s="52" t="s">
        <v>61</v>
      </c>
      <c r="B19" s="52" t="s">
        <v>35</v>
      </c>
      <c r="C19" s="52" t="s">
        <v>40</v>
      </c>
      <c r="D19" s="53" t="s">
        <v>62</v>
      </c>
      <c r="E19" s="53" t="s">
        <v>42</v>
      </c>
      <c r="F19" s="52">
        <v>50</v>
      </c>
      <c r="G19" s="53">
        <v>0</v>
      </c>
      <c r="H19" s="53">
        <v>50</v>
      </c>
      <c r="I19" s="53">
        <v>14</v>
      </c>
      <c r="J19" s="53">
        <f t="shared" si="0"/>
        <v>30</v>
      </c>
      <c r="K19" s="53">
        <v>70.46</v>
      </c>
      <c r="L19" s="53">
        <f t="shared" si="1"/>
        <v>28.183999999999997</v>
      </c>
      <c r="M19" s="53">
        <f t="shared" si="2"/>
        <v>58.184</v>
      </c>
      <c r="N19" s="53">
        <v>11</v>
      </c>
      <c r="O19" s="53"/>
    </row>
    <row r="20" spans="1:15" ht="15.75" customHeight="1">
      <c r="A20" s="54" t="s">
        <v>63</v>
      </c>
      <c r="B20" s="54" t="s">
        <v>35</v>
      </c>
      <c r="C20" s="54" t="s">
        <v>40</v>
      </c>
      <c r="D20" s="54" t="s">
        <v>64</v>
      </c>
      <c r="E20" s="54" t="s">
        <v>42</v>
      </c>
      <c r="F20" s="55">
        <v>63</v>
      </c>
      <c r="G20" s="55">
        <v>0</v>
      </c>
      <c r="H20" s="55">
        <v>63</v>
      </c>
      <c r="I20" s="55">
        <v>1</v>
      </c>
      <c r="J20" s="55">
        <f t="shared" si="0"/>
        <v>37.8</v>
      </c>
      <c r="K20" s="55"/>
      <c r="L20" s="55">
        <f t="shared" si="1"/>
        <v>0</v>
      </c>
      <c r="M20" s="55">
        <f t="shared" si="2"/>
        <v>37.8</v>
      </c>
      <c r="N20" s="55"/>
      <c r="O20" s="55" t="s">
        <v>29</v>
      </c>
    </row>
    <row r="21" spans="1:15" ht="15.75" customHeight="1">
      <c r="A21" s="54" t="s">
        <v>65</v>
      </c>
      <c r="B21" s="54" t="s">
        <v>35</v>
      </c>
      <c r="C21" s="54" t="s">
        <v>40</v>
      </c>
      <c r="D21" s="54" t="s">
        <v>66</v>
      </c>
      <c r="E21" s="54" t="s">
        <v>42</v>
      </c>
      <c r="F21" s="55">
        <v>51</v>
      </c>
      <c r="G21" s="55">
        <v>0</v>
      </c>
      <c r="H21" s="55">
        <v>51</v>
      </c>
      <c r="I21" s="55">
        <v>12</v>
      </c>
      <c r="J21" s="55">
        <f t="shared" si="0"/>
        <v>30.599999999999998</v>
      </c>
      <c r="K21" s="55"/>
      <c r="L21" s="55">
        <f t="shared" si="1"/>
        <v>0</v>
      </c>
      <c r="M21" s="55">
        <f t="shared" si="2"/>
        <v>30.599999999999998</v>
      </c>
      <c r="N21" s="55"/>
      <c r="O21" s="55" t="s">
        <v>29</v>
      </c>
    </row>
    <row r="22" spans="1:15" ht="15.75" customHeight="1">
      <c r="A22" s="52" t="s">
        <v>67</v>
      </c>
      <c r="B22" s="52" t="s">
        <v>68</v>
      </c>
      <c r="C22" s="52" t="s">
        <v>69</v>
      </c>
      <c r="D22" s="52" t="s">
        <v>70</v>
      </c>
      <c r="E22" s="52" t="s">
        <v>71</v>
      </c>
      <c r="F22" s="53">
        <v>56</v>
      </c>
      <c r="G22" s="53">
        <v>0</v>
      </c>
      <c r="H22" s="53">
        <v>56</v>
      </c>
      <c r="I22" s="53">
        <v>1</v>
      </c>
      <c r="J22" s="53">
        <f t="shared" si="0"/>
        <v>33.6</v>
      </c>
      <c r="K22" s="53">
        <v>78.5</v>
      </c>
      <c r="L22" s="53">
        <f t="shared" si="1"/>
        <v>31.400000000000002</v>
      </c>
      <c r="M22" s="53">
        <f t="shared" si="2"/>
        <v>65</v>
      </c>
      <c r="N22" s="53">
        <v>1</v>
      </c>
      <c r="O22" s="53"/>
    </row>
    <row r="23" spans="1:15" ht="15.75" customHeight="1">
      <c r="A23" s="52" t="s">
        <v>72</v>
      </c>
      <c r="B23" s="52" t="s">
        <v>68</v>
      </c>
      <c r="C23" s="52" t="s">
        <v>69</v>
      </c>
      <c r="D23" s="52" t="s">
        <v>73</v>
      </c>
      <c r="E23" s="52" t="s">
        <v>71</v>
      </c>
      <c r="F23" s="53">
        <v>56</v>
      </c>
      <c r="G23" s="53">
        <v>0</v>
      </c>
      <c r="H23" s="53">
        <v>56</v>
      </c>
      <c r="I23" s="53">
        <v>1</v>
      </c>
      <c r="J23" s="53">
        <f t="shared" si="0"/>
        <v>33.6</v>
      </c>
      <c r="K23" s="53">
        <v>72.2</v>
      </c>
      <c r="L23" s="53">
        <f t="shared" si="1"/>
        <v>28.880000000000003</v>
      </c>
      <c r="M23" s="53">
        <f t="shared" si="2"/>
        <v>62.480000000000004</v>
      </c>
      <c r="N23" s="53">
        <v>2</v>
      </c>
      <c r="O23" s="53"/>
    </row>
    <row r="24" spans="1:15" ht="15.75" customHeight="1">
      <c r="A24" s="52" t="s">
        <v>74</v>
      </c>
      <c r="B24" s="52" t="s">
        <v>68</v>
      </c>
      <c r="C24" s="52" t="s">
        <v>69</v>
      </c>
      <c r="D24" s="52" t="s">
        <v>75</v>
      </c>
      <c r="E24" s="52" t="s">
        <v>71</v>
      </c>
      <c r="F24" s="53">
        <v>53</v>
      </c>
      <c r="G24" s="53">
        <v>0</v>
      </c>
      <c r="H24" s="53">
        <v>53</v>
      </c>
      <c r="I24" s="53">
        <v>3</v>
      </c>
      <c r="J24" s="53">
        <f t="shared" si="0"/>
        <v>31.799999999999997</v>
      </c>
      <c r="K24" s="53">
        <v>76.4</v>
      </c>
      <c r="L24" s="53">
        <f t="shared" si="1"/>
        <v>30.560000000000002</v>
      </c>
      <c r="M24" s="53">
        <f t="shared" si="2"/>
        <v>62.36</v>
      </c>
      <c r="N24" s="53">
        <v>3</v>
      </c>
      <c r="O24" s="53"/>
    </row>
    <row r="25" spans="1:15" ht="27" customHeight="1">
      <c r="A25" s="52" t="s">
        <v>76</v>
      </c>
      <c r="B25" s="52" t="s">
        <v>68</v>
      </c>
      <c r="C25" s="52" t="s">
        <v>69</v>
      </c>
      <c r="D25" s="52" t="s">
        <v>77</v>
      </c>
      <c r="E25" s="52" t="s">
        <v>71</v>
      </c>
      <c r="F25" s="53">
        <v>48</v>
      </c>
      <c r="G25" s="53">
        <v>0</v>
      </c>
      <c r="H25" s="53">
        <v>48</v>
      </c>
      <c r="I25" s="53">
        <v>6</v>
      </c>
      <c r="J25" s="53">
        <f t="shared" si="0"/>
        <v>28.799999999999997</v>
      </c>
      <c r="K25" s="53">
        <v>74</v>
      </c>
      <c r="L25" s="53">
        <f t="shared" si="1"/>
        <v>29.6</v>
      </c>
      <c r="M25" s="53">
        <f t="shared" si="2"/>
        <v>58.4</v>
      </c>
      <c r="N25" s="53">
        <v>4</v>
      </c>
      <c r="O25" s="57" t="s">
        <v>78</v>
      </c>
    </row>
    <row r="26" spans="1:15" ht="15.75" customHeight="1">
      <c r="A26" s="52" t="s">
        <v>79</v>
      </c>
      <c r="B26" s="52" t="s">
        <v>68</v>
      </c>
      <c r="C26" s="52" t="s">
        <v>69</v>
      </c>
      <c r="D26" s="52" t="s">
        <v>80</v>
      </c>
      <c r="E26" s="52" t="s">
        <v>71</v>
      </c>
      <c r="F26" s="53">
        <v>48</v>
      </c>
      <c r="G26" s="53">
        <v>0</v>
      </c>
      <c r="H26" s="53">
        <v>48</v>
      </c>
      <c r="I26" s="53">
        <v>6</v>
      </c>
      <c r="J26" s="53">
        <f t="shared" si="0"/>
        <v>28.799999999999997</v>
      </c>
      <c r="K26" s="53">
        <v>73</v>
      </c>
      <c r="L26" s="53">
        <f t="shared" si="1"/>
        <v>29.200000000000003</v>
      </c>
      <c r="M26" s="53">
        <f t="shared" si="2"/>
        <v>58</v>
      </c>
      <c r="N26" s="53">
        <v>5</v>
      </c>
      <c r="O26" s="53"/>
    </row>
    <row r="27" spans="1:15" ht="15.75" customHeight="1">
      <c r="A27" s="52" t="s">
        <v>81</v>
      </c>
      <c r="B27" s="52" t="s">
        <v>68</v>
      </c>
      <c r="C27" s="52" t="s">
        <v>69</v>
      </c>
      <c r="D27" s="52" t="s">
        <v>82</v>
      </c>
      <c r="E27" s="52" t="s">
        <v>71</v>
      </c>
      <c r="F27" s="53">
        <v>44</v>
      </c>
      <c r="G27" s="53">
        <v>0</v>
      </c>
      <c r="H27" s="53">
        <v>44</v>
      </c>
      <c r="I27" s="53">
        <v>8</v>
      </c>
      <c r="J27" s="53">
        <f t="shared" si="0"/>
        <v>26.4</v>
      </c>
      <c r="K27" s="53">
        <v>74.4</v>
      </c>
      <c r="L27" s="53">
        <f t="shared" si="1"/>
        <v>29.760000000000005</v>
      </c>
      <c r="M27" s="53">
        <f t="shared" si="2"/>
        <v>56.160000000000004</v>
      </c>
      <c r="N27" s="53">
        <v>6</v>
      </c>
      <c r="O27" s="53"/>
    </row>
    <row r="28" spans="1:15" ht="15.75" customHeight="1">
      <c r="A28" s="52" t="s">
        <v>83</v>
      </c>
      <c r="B28" s="52" t="s">
        <v>68</v>
      </c>
      <c r="C28" s="52" t="s">
        <v>69</v>
      </c>
      <c r="D28" s="52" t="s">
        <v>84</v>
      </c>
      <c r="E28" s="52" t="s">
        <v>71</v>
      </c>
      <c r="F28" s="53">
        <v>42</v>
      </c>
      <c r="G28" s="53">
        <v>0</v>
      </c>
      <c r="H28" s="53">
        <v>42</v>
      </c>
      <c r="I28" s="53">
        <v>10</v>
      </c>
      <c r="J28" s="53">
        <f t="shared" si="0"/>
        <v>25.2</v>
      </c>
      <c r="K28" s="53">
        <v>71.4</v>
      </c>
      <c r="L28" s="53">
        <f t="shared" si="1"/>
        <v>28.560000000000002</v>
      </c>
      <c r="M28" s="53">
        <f t="shared" si="2"/>
        <v>53.760000000000005</v>
      </c>
      <c r="N28" s="53">
        <v>7</v>
      </c>
      <c r="O28" s="53"/>
    </row>
    <row r="29" spans="1:15" ht="15.75" customHeight="1">
      <c r="A29" s="52" t="s">
        <v>85</v>
      </c>
      <c r="B29" s="52" t="s">
        <v>68</v>
      </c>
      <c r="C29" s="52" t="s">
        <v>40</v>
      </c>
      <c r="D29" s="52" t="s">
        <v>86</v>
      </c>
      <c r="E29" s="52" t="s">
        <v>87</v>
      </c>
      <c r="F29" s="53">
        <v>60</v>
      </c>
      <c r="G29" s="53">
        <v>0</v>
      </c>
      <c r="H29" s="53">
        <v>60</v>
      </c>
      <c r="I29" s="53">
        <v>1</v>
      </c>
      <c r="J29" s="53">
        <f t="shared" si="0"/>
        <v>36</v>
      </c>
      <c r="K29" s="53">
        <v>77.6</v>
      </c>
      <c r="L29" s="53">
        <f t="shared" si="1"/>
        <v>31.04</v>
      </c>
      <c r="M29" s="53">
        <f t="shared" si="2"/>
        <v>67.03999999999999</v>
      </c>
      <c r="N29" s="53">
        <v>1</v>
      </c>
      <c r="O29" s="53"/>
    </row>
    <row r="30" spans="1:15" ht="15.75" customHeight="1">
      <c r="A30" s="52" t="s">
        <v>88</v>
      </c>
      <c r="B30" s="52" t="s">
        <v>68</v>
      </c>
      <c r="C30" s="52" t="s">
        <v>40</v>
      </c>
      <c r="D30" s="52" t="s">
        <v>89</v>
      </c>
      <c r="E30" s="52" t="s">
        <v>87</v>
      </c>
      <c r="F30" s="53">
        <v>52</v>
      </c>
      <c r="G30" s="53">
        <v>0</v>
      </c>
      <c r="H30" s="53">
        <v>52</v>
      </c>
      <c r="I30" s="53">
        <v>8</v>
      </c>
      <c r="J30" s="53">
        <f t="shared" si="0"/>
        <v>31.2</v>
      </c>
      <c r="K30" s="53">
        <v>85</v>
      </c>
      <c r="L30" s="53">
        <f t="shared" si="1"/>
        <v>34</v>
      </c>
      <c r="M30" s="53">
        <f t="shared" si="2"/>
        <v>65.2</v>
      </c>
      <c r="N30" s="53">
        <v>2</v>
      </c>
      <c r="O30" s="53"/>
    </row>
    <row r="31" spans="1:15" ht="15.75" customHeight="1">
      <c r="A31" s="52" t="s">
        <v>90</v>
      </c>
      <c r="B31" s="52" t="s">
        <v>68</v>
      </c>
      <c r="C31" s="52" t="s">
        <v>40</v>
      </c>
      <c r="D31" s="52" t="s">
        <v>91</v>
      </c>
      <c r="E31" s="52" t="s">
        <v>87</v>
      </c>
      <c r="F31" s="53">
        <v>56</v>
      </c>
      <c r="G31" s="53">
        <v>0</v>
      </c>
      <c r="H31" s="53">
        <v>56</v>
      </c>
      <c r="I31" s="53">
        <v>3</v>
      </c>
      <c r="J31" s="53">
        <f t="shared" si="0"/>
        <v>33.6</v>
      </c>
      <c r="K31" s="53">
        <v>76.4</v>
      </c>
      <c r="L31" s="53">
        <f t="shared" si="1"/>
        <v>30.560000000000002</v>
      </c>
      <c r="M31" s="53">
        <f t="shared" si="2"/>
        <v>64.16</v>
      </c>
      <c r="N31" s="53">
        <v>3</v>
      </c>
      <c r="O31" s="53"/>
    </row>
    <row r="32" spans="1:15" ht="15.75" customHeight="1">
      <c r="A32" s="52" t="s">
        <v>92</v>
      </c>
      <c r="B32" s="52" t="s">
        <v>68</v>
      </c>
      <c r="C32" s="52" t="s">
        <v>40</v>
      </c>
      <c r="D32" s="53" t="s">
        <v>93</v>
      </c>
      <c r="E32" s="53" t="s">
        <v>87</v>
      </c>
      <c r="F32" s="52">
        <v>51</v>
      </c>
      <c r="G32" s="53">
        <v>0</v>
      </c>
      <c r="H32" s="53">
        <v>51</v>
      </c>
      <c r="I32" s="53">
        <v>13</v>
      </c>
      <c r="J32" s="53">
        <f t="shared" si="0"/>
        <v>30.599999999999998</v>
      </c>
      <c r="K32" s="53">
        <v>79.6</v>
      </c>
      <c r="L32" s="53">
        <f t="shared" si="1"/>
        <v>31.84</v>
      </c>
      <c r="M32" s="53">
        <f t="shared" si="2"/>
        <v>62.44</v>
      </c>
      <c r="N32" s="53">
        <v>4</v>
      </c>
      <c r="O32" s="53"/>
    </row>
    <row r="33" spans="1:15" ht="15.75" customHeight="1">
      <c r="A33" s="52" t="s">
        <v>94</v>
      </c>
      <c r="B33" s="52" t="s">
        <v>68</v>
      </c>
      <c r="C33" s="52" t="s">
        <v>40</v>
      </c>
      <c r="D33" s="52" t="s">
        <v>95</v>
      </c>
      <c r="E33" s="52" t="s">
        <v>87</v>
      </c>
      <c r="F33" s="53">
        <v>52</v>
      </c>
      <c r="G33" s="53">
        <v>0</v>
      </c>
      <c r="H33" s="53">
        <v>52</v>
      </c>
      <c r="I33" s="53">
        <v>8</v>
      </c>
      <c r="J33" s="53">
        <f t="shared" si="0"/>
        <v>31.2</v>
      </c>
      <c r="K33" s="53">
        <v>76.5</v>
      </c>
      <c r="L33" s="53">
        <f t="shared" si="1"/>
        <v>30.6</v>
      </c>
      <c r="M33" s="53">
        <f t="shared" si="2"/>
        <v>61.8</v>
      </c>
      <c r="N33" s="53">
        <v>5</v>
      </c>
      <c r="O33" s="53"/>
    </row>
    <row r="34" spans="1:15" ht="15.75" customHeight="1">
      <c r="A34" s="52" t="s">
        <v>96</v>
      </c>
      <c r="B34" s="52" t="s">
        <v>68</v>
      </c>
      <c r="C34" s="52" t="s">
        <v>40</v>
      </c>
      <c r="D34" s="53" t="s">
        <v>97</v>
      </c>
      <c r="E34" s="53" t="s">
        <v>87</v>
      </c>
      <c r="F34" s="52">
        <v>51</v>
      </c>
      <c r="G34" s="53">
        <v>0</v>
      </c>
      <c r="H34" s="53">
        <v>51</v>
      </c>
      <c r="I34" s="53">
        <v>13</v>
      </c>
      <c r="J34" s="53">
        <f t="shared" si="0"/>
        <v>30.599999999999998</v>
      </c>
      <c r="K34" s="53">
        <v>76.6</v>
      </c>
      <c r="L34" s="53">
        <f t="shared" si="1"/>
        <v>30.64</v>
      </c>
      <c r="M34" s="53">
        <f t="shared" si="2"/>
        <v>61.239999999999995</v>
      </c>
      <c r="N34" s="53">
        <v>6</v>
      </c>
      <c r="O34" s="53"/>
    </row>
    <row r="35" spans="1:15" ht="15.75" customHeight="1">
      <c r="A35" s="52" t="s">
        <v>98</v>
      </c>
      <c r="B35" s="52" t="s">
        <v>68</v>
      </c>
      <c r="C35" s="52" t="s">
        <v>40</v>
      </c>
      <c r="D35" s="52" t="s">
        <v>99</v>
      </c>
      <c r="E35" s="52" t="s">
        <v>87</v>
      </c>
      <c r="F35" s="53">
        <v>52</v>
      </c>
      <c r="G35" s="53">
        <v>0</v>
      </c>
      <c r="H35" s="53">
        <v>52</v>
      </c>
      <c r="I35" s="53">
        <v>8</v>
      </c>
      <c r="J35" s="53">
        <f t="shared" si="0"/>
        <v>31.2</v>
      </c>
      <c r="K35" s="53">
        <v>74.5</v>
      </c>
      <c r="L35" s="53">
        <f t="shared" si="1"/>
        <v>29.8</v>
      </c>
      <c r="M35" s="53">
        <f t="shared" si="2"/>
        <v>61</v>
      </c>
      <c r="N35" s="53">
        <v>7</v>
      </c>
      <c r="O35" s="53"/>
    </row>
    <row r="36" spans="1:15" ht="15.75" customHeight="1">
      <c r="A36" s="52" t="s">
        <v>100</v>
      </c>
      <c r="B36" s="52" t="s">
        <v>68</v>
      </c>
      <c r="C36" s="52" t="s">
        <v>40</v>
      </c>
      <c r="D36" s="52" t="s">
        <v>101</v>
      </c>
      <c r="E36" s="52" t="s">
        <v>87</v>
      </c>
      <c r="F36" s="53">
        <v>52</v>
      </c>
      <c r="G36" s="53">
        <v>0</v>
      </c>
      <c r="H36" s="53">
        <v>52</v>
      </c>
      <c r="I36" s="53">
        <v>8</v>
      </c>
      <c r="J36" s="53">
        <f t="shared" si="0"/>
        <v>31.2</v>
      </c>
      <c r="K36" s="53">
        <v>73.2</v>
      </c>
      <c r="L36" s="53">
        <f t="shared" si="1"/>
        <v>29.28</v>
      </c>
      <c r="M36" s="53">
        <f t="shared" si="2"/>
        <v>60.480000000000004</v>
      </c>
      <c r="N36" s="53">
        <v>8</v>
      </c>
      <c r="O36" s="53"/>
    </row>
    <row r="37" spans="1:15" ht="15.75" customHeight="1">
      <c r="A37" s="52" t="s">
        <v>102</v>
      </c>
      <c r="B37" s="52" t="s">
        <v>68</v>
      </c>
      <c r="C37" s="52" t="s">
        <v>103</v>
      </c>
      <c r="D37" s="52" t="s">
        <v>104</v>
      </c>
      <c r="E37" s="52" t="s">
        <v>105</v>
      </c>
      <c r="F37" s="53">
        <v>64</v>
      </c>
      <c r="G37" s="53">
        <v>0</v>
      </c>
      <c r="H37" s="53">
        <v>64</v>
      </c>
      <c r="I37" s="53">
        <v>1</v>
      </c>
      <c r="J37" s="53">
        <f aca="true" t="shared" si="3" ref="J36:J67">H37*0.6</f>
        <v>38.4</v>
      </c>
      <c r="K37" s="53">
        <v>77.8</v>
      </c>
      <c r="L37" s="53">
        <f aca="true" t="shared" si="4" ref="L36:L67">K37*0.4</f>
        <v>31.12</v>
      </c>
      <c r="M37" s="53">
        <f aca="true" t="shared" si="5" ref="M36:M67">J37+L37</f>
        <v>69.52</v>
      </c>
      <c r="N37" s="53">
        <v>1</v>
      </c>
      <c r="O37" s="53"/>
    </row>
    <row r="38" spans="1:15" ht="15.75" customHeight="1">
      <c r="A38" s="52" t="s">
        <v>106</v>
      </c>
      <c r="B38" s="52" t="s">
        <v>68</v>
      </c>
      <c r="C38" s="52" t="s">
        <v>103</v>
      </c>
      <c r="D38" s="53" t="s">
        <v>107</v>
      </c>
      <c r="E38" s="53" t="s">
        <v>105</v>
      </c>
      <c r="F38" s="52">
        <v>53</v>
      </c>
      <c r="G38" s="53">
        <v>0</v>
      </c>
      <c r="H38" s="53">
        <v>53</v>
      </c>
      <c r="I38" s="53">
        <v>4</v>
      </c>
      <c r="J38" s="53">
        <f t="shared" si="3"/>
        <v>31.799999999999997</v>
      </c>
      <c r="K38" s="53">
        <v>82.9</v>
      </c>
      <c r="L38" s="53">
        <f t="shared" si="4"/>
        <v>33.160000000000004</v>
      </c>
      <c r="M38" s="53">
        <f t="shared" si="5"/>
        <v>64.96000000000001</v>
      </c>
      <c r="N38" s="53">
        <v>2</v>
      </c>
      <c r="O38" s="53"/>
    </row>
    <row r="39" spans="1:15" ht="15.75" customHeight="1">
      <c r="A39" s="52" t="s">
        <v>108</v>
      </c>
      <c r="B39" s="52" t="s">
        <v>68</v>
      </c>
      <c r="C39" s="52" t="s">
        <v>103</v>
      </c>
      <c r="D39" s="53" t="s">
        <v>109</v>
      </c>
      <c r="E39" s="53" t="s">
        <v>105</v>
      </c>
      <c r="F39" s="52">
        <v>53</v>
      </c>
      <c r="G39" s="53">
        <v>0</v>
      </c>
      <c r="H39" s="53">
        <v>53</v>
      </c>
      <c r="I39" s="53">
        <v>4</v>
      </c>
      <c r="J39" s="53">
        <f t="shared" si="3"/>
        <v>31.799999999999997</v>
      </c>
      <c r="K39" s="53">
        <v>79.2</v>
      </c>
      <c r="L39" s="53">
        <f t="shared" si="4"/>
        <v>31.680000000000003</v>
      </c>
      <c r="M39" s="53">
        <f t="shared" si="5"/>
        <v>63.480000000000004</v>
      </c>
      <c r="N39" s="53">
        <v>3</v>
      </c>
      <c r="O39" s="53"/>
    </row>
    <row r="40" spans="1:15" ht="15.75" customHeight="1">
      <c r="A40" s="52" t="s">
        <v>110</v>
      </c>
      <c r="B40" s="52" t="s">
        <v>68</v>
      </c>
      <c r="C40" s="52" t="s">
        <v>103</v>
      </c>
      <c r="D40" s="52" t="s">
        <v>111</v>
      </c>
      <c r="E40" s="52" t="s">
        <v>105</v>
      </c>
      <c r="F40" s="53">
        <v>54</v>
      </c>
      <c r="G40" s="53">
        <v>0</v>
      </c>
      <c r="H40" s="53">
        <v>54</v>
      </c>
      <c r="I40" s="53">
        <v>3</v>
      </c>
      <c r="J40" s="53">
        <f t="shared" si="3"/>
        <v>32.4</v>
      </c>
      <c r="K40" s="53">
        <v>77.3</v>
      </c>
      <c r="L40" s="53">
        <f t="shared" si="4"/>
        <v>30.92</v>
      </c>
      <c r="M40" s="53">
        <f t="shared" si="5"/>
        <v>63.32</v>
      </c>
      <c r="N40" s="53">
        <v>4</v>
      </c>
      <c r="O40" s="53"/>
    </row>
    <row r="41" spans="1:15" ht="15.75" customHeight="1">
      <c r="A41" s="52" t="s">
        <v>112</v>
      </c>
      <c r="B41" s="52" t="s">
        <v>113</v>
      </c>
      <c r="C41" s="52" t="s">
        <v>114</v>
      </c>
      <c r="D41" s="52" t="s">
        <v>115</v>
      </c>
      <c r="E41" s="52" t="s">
        <v>116</v>
      </c>
      <c r="F41" s="53">
        <v>48</v>
      </c>
      <c r="G41" s="53">
        <v>0</v>
      </c>
      <c r="H41" s="53">
        <v>48</v>
      </c>
      <c r="I41" s="53">
        <v>2</v>
      </c>
      <c r="J41" s="53">
        <f t="shared" si="3"/>
        <v>28.799999999999997</v>
      </c>
      <c r="K41" s="53">
        <v>85.8</v>
      </c>
      <c r="L41" s="53">
        <f t="shared" si="4"/>
        <v>34.32</v>
      </c>
      <c r="M41" s="53">
        <f t="shared" si="5"/>
        <v>63.12</v>
      </c>
      <c r="N41" s="53">
        <v>1</v>
      </c>
      <c r="O41" s="53"/>
    </row>
    <row r="42" spans="1:15" ht="15.75" customHeight="1">
      <c r="A42" s="52" t="s">
        <v>117</v>
      </c>
      <c r="B42" s="52" t="s">
        <v>113</v>
      </c>
      <c r="C42" s="52" t="s">
        <v>114</v>
      </c>
      <c r="D42" s="52" t="s">
        <v>118</v>
      </c>
      <c r="E42" s="52" t="s">
        <v>116</v>
      </c>
      <c r="F42" s="53">
        <v>50</v>
      </c>
      <c r="G42" s="53">
        <v>0</v>
      </c>
      <c r="H42" s="53">
        <v>50</v>
      </c>
      <c r="I42" s="53">
        <v>1</v>
      </c>
      <c r="J42" s="53">
        <f t="shared" si="3"/>
        <v>30</v>
      </c>
      <c r="K42" s="53">
        <v>75.7</v>
      </c>
      <c r="L42" s="53">
        <f t="shared" si="4"/>
        <v>30.28</v>
      </c>
      <c r="M42" s="53">
        <f t="shared" si="5"/>
        <v>60.28</v>
      </c>
      <c r="N42" s="53">
        <v>2</v>
      </c>
      <c r="O42" s="53"/>
    </row>
    <row r="43" spans="1:15" ht="15.75" customHeight="1">
      <c r="A43" s="52" t="s">
        <v>119</v>
      </c>
      <c r="B43" s="52" t="s">
        <v>120</v>
      </c>
      <c r="C43" s="52" t="s">
        <v>121</v>
      </c>
      <c r="D43" s="52" t="s">
        <v>122</v>
      </c>
      <c r="E43" s="52" t="s">
        <v>123</v>
      </c>
      <c r="F43" s="53">
        <v>62</v>
      </c>
      <c r="G43" s="53">
        <v>0</v>
      </c>
      <c r="H43" s="53">
        <v>62</v>
      </c>
      <c r="I43" s="53">
        <v>1</v>
      </c>
      <c r="J43" s="53">
        <f t="shared" si="3"/>
        <v>37.199999999999996</v>
      </c>
      <c r="K43" s="53">
        <v>81.12</v>
      </c>
      <c r="L43" s="53">
        <f t="shared" si="4"/>
        <v>32.448</v>
      </c>
      <c r="M43" s="53">
        <f t="shared" si="5"/>
        <v>69.648</v>
      </c>
      <c r="N43" s="53">
        <v>1</v>
      </c>
      <c r="O43" s="53"/>
    </row>
    <row r="44" spans="1:15" ht="15.75" customHeight="1">
      <c r="A44" s="52" t="s">
        <v>124</v>
      </c>
      <c r="B44" s="52" t="s">
        <v>120</v>
      </c>
      <c r="C44" s="52" t="s">
        <v>121</v>
      </c>
      <c r="D44" s="52" t="s">
        <v>125</v>
      </c>
      <c r="E44" s="52" t="s">
        <v>123</v>
      </c>
      <c r="F44" s="53">
        <v>59</v>
      </c>
      <c r="G44" s="53">
        <v>0</v>
      </c>
      <c r="H44" s="53">
        <v>59</v>
      </c>
      <c r="I44" s="53">
        <v>2</v>
      </c>
      <c r="J44" s="53">
        <f t="shared" si="3"/>
        <v>35.4</v>
      </c>
      <c r="K44" s="53">
        <v>81.1</v>
      </c>
      <c r="L44" s="53">
        <f t="shared" si="4"/>
        <v>32.44</v>
      </c>
      <c r="M44" s="53">
        <f t="shared" si="5"/>
        <v>67.84</v>
      </c>
      <c r="N44" s="53">
        <v>2</v>
      </c>
      <c r="O44" s="53"/>
    </row>
    <row r="45" spans="1:15" ht="15.75" customHeight="1">
      <c r="A45" s="52" t="s">
        <v>126</v>
      </c>
      <c r="B45" s="52" t="s">
        <v>120</v>
      </c>
      <c r="C45" s="52" t="s">
        <v>121</v>
      </c>
      <c r="D45" s="53" t="s">
        <v>127</v>
      </c>
      <c r="E45" s="53" t="s">
        <v>123</v>
      </c>
      <c r="F45" s="52">
        <v>54</v>
      </c>
      <c r="G45" s="53">
        <v>0</v>
      </c>
      <c r="H45" s="53">
        <v>54</v>
      </c>
      <c r="I45" s="53">
        <v>4</v>
      </c>
      <c r="J45" s="53">
        <f t="shared" si="3"/>
        <v>32.4</v>
      </c>
      <c r="K45" s="53">
        <v>68.98</v>
      </c>
      <c r="L45" s="53">
        <f t="shared" si="4"/>
        <v>27.592000000000002</v>
      </c>
      <c r="M45" s="53">
        <f t="shared" si="5"/>
        <v>59.992000000000004</v>
      </c>
      <c r="N45" s="53">
        <v>3</v>
      </c>
      <c r="O45" s="53"/>
    </row>
    <row r="46" spans="1:15" ht="24.75" customHeight="1">
      <c r="A46" s="52" t="s">
        <v>128</v>
      </c>
      <c r="B46" s="52" t="s">
        <v>129</v>
      </c>
      <c r="C46" s="52" t="s">
        <v>121</v>
      </c>
      <c r="D46" s="52" t="s">
        <v>130</v>
      </c>
      <c r="E46" s="52" t="s">
        <v>131</v>
      </c>
      <c r="F46" s="53">
        <v>52</v>
      </c>
      <c r="G46" s="53">
        <v>0</v>
      </c>
      <c r="H46" s="53">
        <v>52</v>
      </c>
      <c r="I46" s="53">
        <v>1</v>
      </c>
      <c r="J46" s="53">
        <f t="shared" si="3"/>
        <v>31.2</v>
      </c>
      <c r="K46" s="53">
        <v>69.78</v>
      </c>
      <c r="L46" s="53">
        <f t="shared" si="4"/>
        <v>27.912000000000003</v>
      </c>
      <c r="M46" s="53">
        <f t="shared" si="5"/>
        <v>59.112</v>
      </c>
      <c r="N46" s="53">
        <v>1</v>
      </c>
      <c r="O46" s="58" t="s">
        <v>78</v>
      </c>
    </row>
    <row r="47" spans="1:15" ht="15.75" customHeight="1">
      <c r="A47" s="52" t="s">
        <v>132</v>
      </c>
      <c r="B47" s="52" t="s">
        <v>129</v>
      </c>
      <c r="C47" s="52" t="s">
        <v>114</v>
      </c>
      <c r="D47" s="52" t="s">
        <v>133</v>
      </c>
      <c r="E47" s="52" t="s">
        <v>134</v>
      </c>
      <c r="F47" s="53">
        <v>44</v>
      </c>
      <c r="G47" s="53">
        <v>0</v>
      </c>
      <c r="H47" s="53">
        <v>44</v>
      </c>
      <c r="I47" s="53">
        <v>2</v>
      </c>
      <c r="J47" s="53">
        <f t="shared" si="3"/>
        <v>26.4</v>
      </c>
      <c r="K47" s="53">
        <v>83.44</v>
      </c>
      <c r="L47" s="53">
        <f t="shared" si="4"/>
        <v>33.376</v>
      </c>
      <c r="M47" s="53">
        <f t="shared" si="5"/>
        <v>59.775999999999996</v>
      </c>
      <c r="N47" s="53">
        <v>1</v>
      </c>
      <c r="O47" s="59"/>
    </row>
    <row r="48" spans="1:15" ht="15.75" customHeight="1">
      <c r="A48" s="52" t="s">
        <v>135</v>
      </c>
      <c r="B48" s="52" t="s">
        <v>129</v>
      </c>
      <c r="C48" s="52" t="s">
        <v>114</v>
      </c>
      <c r="D48" s="52" t="s">
        <v>136</v>
      </c>
      <c r="E48" s="52" t="s">
        <v>134</v>
      </c>
      <c r="F48" s="53">
        <v>45</v>
      </c>
      <c r="G48" s="53">
        <v>0</v>
      </c>
      <c r="H48" s="53">
        <v>45</v>
      </c>
      <c r="I48" s="53">
        <v>1</v>
      </c>
      <c r="J48" s="53">
        <f t="shared" si="3"/>
        <v>27</v>
      </c>
      <c r="K48" s="53">
        <v>74.6</v>
      </c>
      <c r="L48" s="53">
        <f t="shared" si="4"/>
        <v>29.84</v>
      </c>
      <c r="M48" s="53">
        <f t="shared" si="5"/>
        <v>56.84</v>
      </c>
      <c r="N48" s="53">
        <v>2</v>
      </c>
      <c r="O48" s="53"/>
    </row>
    <row r="49" spans="1:15" ht="15.75" customHeight="1">
      <c r="A49" s="52" t="s">
        <v>137</v>
      </c>
      <c r="B49" s="52" t="s">
        <v>129</v>
      </c>
      <c r="C49" s="52" t="s">
        <v>40</v>
      </c>
      <c r="D49" s="52" t="s">
        <v>138</v>
      </c>
      <c r="E49" s="52" t="s">
        <v>139</v>
      </c>
      <c r="F49" s="53">
        <v>68</v>
      </c>
      <c r="G49" s="53">
        <v>0</v>
      </c>
      <c r="H49" s="53">
        <v>68</v>
      </c>
      <c r="I49" s="53">
        <v>2</v>
      </c>
      <c r="J49" s="53">
        <f t="shared" si="3"/>
        <v>40.8</v>
      </c>
      <c r="K49" s="53">
        <v>87.5</v>
      </c>
      <c r="L49" s="53">
        <f t="shared" si="4"/>
        <v>35</v>
      </c>
      <c r="M49" s="53">
        <f t="shared" si="5"/>
        <v>75.8</v>
      </c>
      <c r="N49" s="53">
        <v>1</v>
      </c>
      <c r="O49" s="53"/>
    </row>
    <row r="50" spans="1:15" ht="15.75" customHeight="1">
      <c r="A50" s="52" t="s">
        <v>140</v>
      </c>
      <c r="B50" s="52" t="s">
        <v>129</v>
      </c>
      <c r="C50" s="52" t="s">
        <v>40</v>
      </c>
      <c r="D50" s="52" t="s">
        <v>141</v>
      </c>
      <c r="E50" s="52" t="s">
        <v>139</v>
      </c>
      <c r="F50" s="53">
        <v>69</v>
      </c>
      <c r="G50" s="53">
        <v>0</v>
      </c>
      <c r="H50" s="53">
        <v>69</v>
      </c>
      <c r="I50" s="53">
        <v>1</v>
      </c>
      <c r="J50" s="53">
        <f t="shared" si="3"/>
        <v>41.4</v>
      </c>
      <c r="K50" s="53">
        <v>78.26</v>
      </c>
      <c r="L50" s="53">
        <f t="shared" si="4"/>
        <v>31.304000000000002</v>
      </c>
      <c r="M50" s="53">
        <f t="shared" si="5"/>
        <v>72.70400000000001</v>
      </c>
      <c r="N50" s="53">
        <v>2</v>
      </c>
      <c r="O50" s="53"/>
    </row>
    <row r="51" spans="1:15" ht="15.75" customHeight="1">
      <c r="A51" s="52" t="s">
        <v>142</v>
      </c>
      <c r="B51" s="52" t="s">
        <v>143</v>
      </c>
      <c r="C51" s="52" t="s">
        <v>144</v>
      </c>
      <c r="D51" s="52" t="s">
        <v>145</v>
      </c>
      <c r="E51" s="52" t="s">
        <v>146</v>
      </c>
      <c r="F51" s="53">
        <v>63</v>
      </c>
      <c r="G51" s="53">
        <v>0</v>
      </c>
      <c r="H51" s="53">
        <v>63</v>
      </c>
      <c r="I51" s="53">
        <v>1</v>
      </c>
      <c r="J51" s="53">
        <f t="shared" si="3"/>
        <v>37.8</v>
      </c>
      <c r="K51" s="53">
        <v>78.6</v>
      </c>
      <c r="L51" s="53">
        <f t="shared" si="4"/>
        <v>31.439999999999998</v>
      </c>
      <c r="M51" s="53">
        <f t="shared" si="5"/>
        <v>69.24</v>
      </c>
      <c r="N51" s="53">
        <v>1</v>
      </c>
      <c r="O51" s="53"/>
    </row>
    <row r="52" spans="1:15" ht="15.75" customHeight="1">
      <c r="A52" s="52" t="s">
        <v>147</v>
      </c>
      <c r="B52" s="52" t="s">
        <v>143</v>
      </c>
      <c r="C52" s="52" t="s">
        <v>144</v>
      </c>
      <c r="D52" s="52" t="s">
        <v>148</v>
      </c>
      <c r="E52" s="52" t="s">
        <v>146</v>
      </c>
      <c r="F52" s="53">
        <v>58</v>
      </c>
      <c r="G52" s="53">
        <v>0</v>
      </c>
      <c r="H52" s="53">
        <v>58</v>
      </c>
      <c r="I52" s="53">
        <v>2</v>
      </c>
      <c r="J52" s="53">
        <f t="shared" si="3"/>
        <v>34.8</v>
      </c>
      <c r="K52" s="53">
        <v>71.8</v>
      </c>
      <c r="L52" s="53">
        <f t="shared" si="4"/>
        <v>28.72</v>
      </c>
      <c r="M52" s="53">
        <f t="shared" si="5"/>
        <v>63.519999999999996</v>
      </c>
      <c r="N52" s="53">
        <v>2</v>
      </c>
      <c r="O52" s="53"/>
    </row>
    <row r="53" spans="1:15" s="47" customFormat="1" ht="15.75" customHeight="1">
      <c r="A53" s="54" t="s">
        <v>149</v>
      </c>
      <c r="B53" s="54" t="s">
        <v>143</v>
      </c>
      <c r="C53" s="54" t="s">
        <v>144</v>
      </c>
      <c r="D53" s="54" t="s">
        <v>150</v>
      </c>
      <c r="E53" s="54" t="s">
        <v>146</v>
      </c>
      <c r="F53" s="55">
        <v>57</v>
      </c>
      <c r="G53" s="55">
        <v>0</v>
      </c>
      <c r="H53" s="55">
        <v>57</v>
      </c>
      <c r="I53" s="55">
        <v>3</v>
      </c>
      <c r="J53" s="55">
        <f t="shared" si="3"/>
        <v>34.199999999999996</v>
      </c>
      <c r="K53" s="55"/>
      <c r="L53" s="55">
        <f t="shared" si="4"/>
        <v>0</v>
      </c>
      <c r="M53" s="55">
        <f t="shared" si="5"/>
        <v>34.199999999999996</v>
      </c>
      <c r="N53" s="55"/>
      <c r="O53" s="55" t="s">
        <v>29</v>
      </c>
    </row>
    <row r="54" spans="1:15" ht="15.75" customHeight="1">
      <c r="A54" s="52" t="s">
        <v>151</v>
      </c>
      <c r="B54" s="52" t="s">
        <v>143</v>
      </c>
      <c r="C54" s="52" t="s">
        <v>40</v>
      </c>
      <c r="D54" s="52" t="s">
        <v>152</v>
      </c>
      <c r="E54" s="52" t="s">
        <v>153</v>
      </c>
      <c r="F54" s="53">
        <v>63</v>
      </c>
      <c r="G54" s="53">
        <v>0</v>
      </c>
      <c r="H54" s="53">
        <v>63</v>
      </c>
      <c r="I54" s="53">
        <v>1</v>
      </c>
      <c r="J54" s="53">
        <f t="shared" si="3"/>
        <v>37.8</v>
      </c>
      <c r="K54" s="53">
        <v>76.7</v>
      </c>
      <c r="L54" s="53">
        <f t="shared" si="4"/>
        <v>30.680000000000003</v>
      </c>
      <c r="M54" s="53">
        <f t="shared" si="5"/>
        <v>68.48</v>
      </c>
      <c r="N54" s="53">
        <v>1</v>
      </c>
      <c r="O54" s="53"/>
    </row>
    <row r="55" spans="1:15" ht="15.75" customHeight="1">
      <c r="A55" s="52" t="s">
        <v>154</v>
      </c>
      <c r="B55" s="52" t="s">
        <v>143</v>
      </c>
      <c r="C55" s="52" t="s">
        <v>40</v>
      </c>
      <c r="D55" s="52" t="s">
        <v>155</v>
      </c>
      <c r="E55" s="52" t="s">
        <v>153</v>
      </c>
      <c r="F55" s="53">
        <v>58</v>
      </c>
      <c r="G55" s="53">
        <v>0</v>
      </c>
      <c r="H55" s="53">
        <v>58</v>
      </c>
      <c r="I55" s="53">
        <v>2</v>
      </c>
      <c r="J55" s="53">
        <f t="shared" si="3"/>
        <v>34.8</v>
      </c>
      <c r="K55" s="53">
        <v>74.3</v>
      </c>
      <c r="L55" s="53">
        <f t="shared" si="4"/>
        <v>29.72</v>
      </c>
      <c r="M55" s="53">
        <f t="shared" si="5"/>
        <v>64.52</v>
      </c>
      <c r="N55" s="53">
        <v>2</v>
      </c>
      <c r="O55" s="53"/>
    </row>
    <row r="56" spans="1:15" ht="15.75" customHeight="1">
      <c r="A56" s="52" t="s">
        <v>156</v>
      </c>
      <c r="B56" s="52" t="s">
        <v>143</v>
      </c>
      <c r="C56" s="52" t="s">
        <v>40</v>
      </c>
      <c r="D56" s="52" t="s">
        <v>157</v>
      </c>
      <c r="E56" s="52" t="s">
        <v>153</v>
      </c>
      <c r="F56" s="53">
        <v>53</v>
      </c>
      <c r="G56" s="53">
        <v>0</v>
      </c>
      <c r="H56" s="53">
        <v>53</v>
      </c>
      <c r="I56" s="53">
        <v>3</v>
      </c>
      <c r="J56" s="53">
        <f t="shared" si="3"/>
        <v>31.799999999999997</v>
      </c>
      <c r="K56" s="53">
        <v>75</v>
      </c>
      <c r="L56" s="53">
        <f t="shared" si="4"/>
        <v>30</v>
      </c>
      <c r="M56" s="53">
        <f t="shared" si="5"/>
        <v>61.8</v>
      </c>
      <c r="N56" s="53">
        <v>3</v>
      </c>
      <c r="O56" s="53"/>
    </row>
    <row r="57" spans="1:15" ht="15.75" customHeight="1">
      <c r="A57" s="52" t="s">
        <v>158</v>
      </c>
      <c r="B57" s="52" t="s">
        <v>143</v>
      </c>
      <c r="C57" s="52" t="s">
        <v>40</v>
      </c>
      <c r="D57" s="52" t="s">
        <v>159</v>
      </c>
      <c r="E57" s="52" t="s">
        <v>153</v>
      </c>
      <c r="F57" s="53">
        <v>53</v>
      </c>
      <c r="G57" s="53">
        <v>0</v>
      </c>
      <c r="H57" s="53">
        <v>53</v>
      </c>
      <c r="I57" s="53">
        <v>3</v>
      </c>
      <c r="J57" s="53">
        <f t="shared" si="3"/>
        <v>31.799999999999997</v>
      </c>
      <c r="K57" s="53">
        <v>69.3</v>
      </c>
      <c r="L57" s="53">
        <f t="shared" si="4"/>
        <v>27.72</v>
      </c>
      <c r="M57" s="53">
        <f t="shared" si="5"/>
        <v>59.519999999999996</v>
      </c>
      <c r="N57" s="53">
        <v>4</v>
      </c>
      <c r="O57" s="53"/>
    </row>
    <row r="58" spans="1:15" ht="15.75" customHeight="1">
      <c r="A58" s="52" t="s">
        <v>160</v>
      </c>
      <c r="B58" s="52" t="s">
        <v>143</v>
      </c>
      <c r="C58" s="52" t="s">
        <v>161</v>
      </c>
      <c r="D58" s="52" t="s">
        <v>162</v>
      </c>
      <c r="E58" s="52" t="s">
        <v>163</v>
      </c>
      <c r="F58" s="53">
        <v>72</v>
      </c>
      <c r="G58" s="53">
        <v>0</v>
      </c>
      <c r="H58" s="53">
        <v>72</v>
      </c>
      <c r="I58" s="53">
        <v>1</v>
      </c>
      <c r="J58" s="53">
        <f t="shared" si="3"/>
        <v>43.199999999999996</v>
      </c>
      <c r="K58" s="53">
        <v>81.2</v>
      </c>
      <c r="L58" s="53">
        <f t="shared" si="4"/>
        <v>32.480000000000004</v>
      </c>
      <c r="M58" s="53">
        <f t="shared" si="5"/>
        <v>75.68</v>
      </c>
      <c r="N58" s="53">
        <v>1</v>
      </c>
      <c r="O58" s="53"/>
    </row>
    <row r="59" spans="1:15" ht="15.75" customHeight="1">
      <c r="A59" s="52" t="s">
        <v>164</v>
      </c>
      <c r="B59" s="52" t="s">
        <v>143</v>
      </c>
      <c r="C59" s="52" t="s">
        <v>161</v>
      </c>
      <c r="D59" s="52" t="s">
        <v>165</v>
      </c>
      <c r="E59" s="52" t="s">
        <v>163</v>
      </c>
      <c r="F59" s="53">
        <v>63</v>
      </c>
      <c r="G59" s="53">
        <v>0</v>
      </c>
      <c r="H59" s="53">
        <v>63</v>
      </c>
      <c r="I59" s="53">
        <v>2</v>
      </c>
      <c r="J59" s="53">
        <f t="shared" si="3"/>
        <v>37.8</v>
      </c>
      <c r="K59" s="53">
        <v>76.3</v>
      </c>
      <c r="L59" s="53">
        <f t="shared" si="4"/>
        <v>30.52</v>
      </c>
      <c r="M59" s="53">
        <f t="shared" si="5"/>
        <v>68.32</v>
      </c>
      <c r="N59" s="53">
        <v>2</v>
      </c>
      <c r="O59" s="53"/>
    </row>
    <row r="60" spans="1:15" ht="15.75" customHeight="1">
      <c r="A60" s="52" t="s">
        <v>166</v>
      </c>
      <c r="B60" s="52" t="s">
        <v>143</v>
      </c>
      <c r="C60" s="52" t="s">
        <v>161</v>
      </c>
      <c r="D60" s="52" t="s">
        <v>167</v>
      </c>
      <c r="E60" s="52" t="s">
        <v>163</v>
      </c>
      <c r="F60" s="53">
        <v>62</v>
      </c>
      <c r="G60" s="53">
        <v>0</v>
      </c>
      <c r="H60" s="53">
        <v>62</v>
      </c>
      <c r="I60" s="53">
        <v>3</v>
      </c>
      <c r="J60" s="53">
        <f t="shared" si="3"/>
        <v>37.199999999999996</v>
      </c>
      <c r="K60" s="53">
        <v>71.8</v>
      </c>
      <c r="L60" s="53">
        <f t="shared" si="4"/>
        <v>28.72</v>
      </c>
      <c r="M60" s="53">
        <f t="shared" si="5"/>
        <v>65.91999999999999</v>
      </c>
      <c r="N60" s="53">
        <v>3</v>
      </c>
      <c r="O60" s="53"/>
    </row>
    <row r="61" spans="1:15" ht="25.5" customHeight="1">
      <c r="A61" s="52" t="s">
        <v>168</v>
      </c>
      <c r="B61" s="52" t="s">
        <v>169</v>
      </c>
      <c r="C61" s="52" t="s">
        <v>40</v>
      </c>
      <c r="D61" s="52" t="s">
        <v>170</v>
      </c>
      <c r="E61" s="52" t="s">
        <v>171</v>
      </c>
      <c r="F61" s="53">
        <v>44</v>
      </c>
      <c r="G61" s="53">
        <v>4</v>
      </c>
      <c r="H61" s="53">
        <v>48</v>
      </c>
      <c r="I61" s="53">
        <v>3</v>
      </c>
      <c r="J61" s="53">
        <f t="shared" si="3"/>
        <v>28.799999999999997</v>
      </c>
      <c r="K61" s="53">
        <v>77.22</v>
      </c>
      <c r="L61" s="53">
        <f t="shared" si="4"/>
        <v>30.888</v>
      </c>
      <c r="M61" s="53">
        <f t="shared" si="5"/>
        <v>59.688</v>
      </c>
      <c r="N61" s="53">
        <v>1</v>
      </c>
      <c r="O61" s="57" t="s">
        <v>78</v>
      </c>
    </row>
    <row r="62" spans="1:15" ht="15.75" customHeight="1">
      <c r="A62" s="52" t="s">
        <v>172</v>
      </c>
      <c r="B62" s="52" t="s">
        <v>169</v>
      </c>
      <c r="C62" s="52" t="s">
        <v>40</v>
      </c>
      <c r="D62" s="52" t="s">
        <v>173</v>
      </c>
      <c r="E62" s="52" t="s">
        <v>171</v>
      </c>
      <c r="F62" s="53">
        <v>49</v>
      </c>
      <c r="G62" s="53">
        <v>0</v>
      </c>
      <c r="H62" s="53">
        <v>49</v>
      </c>
      <c r="I62" s="53">
        <v>2</v>
      </c>
      <c r="J62" s="53">
        <f t="shared" si="3"/>
        <v>29.4</v>
      </c>
      <c r="K62" s="53">
        <v>75</v>
      </c>
      <c r="L62" s="53">
        <f t="shared" si="4"/>
        <v>30</v>
      </c>
      <c r="M62" s="53">
        <f t="shared" si="5"/>
        <v>59.4</v>
      </c>
      <c r="N62" s="53">
        <v>2</v>
      </c>
      <c r="O62" s="53"/>
    </row>
    <row r="63" spans="1:15" ht="15.75" customHeight="1">
      <c r="A63" s="52" t="s">
        <v>174</v>
      </c>
      <c r="B63" s="52" t="s">
        <v>169</v>
      </c>
      <c r="C63" s="52" t="s">
        <v>40</v>
      </c>
      <c r="D63" s="52" t="s">
        <v>175</v>
      </c>
      <c r="E63" s="52" t="s">
        <v>171</v>
      </c>
      <c r="F63" s="53">
        <v>51</v>
      </c>
      <c r="G63" s="53">
        <v>0</v>
      </c>
      <c r="H63" s="53">
        <v>51</v>
      </c>
      <c r="I63" s="53">
        <v>1</v>
      </c>
      <c r="J63" s="53">
        <f t="shared" si="3"/>
        <v>30.599999999999998</v>
      </c>
      <c r="K63" s="53">
        <v>69.32</v>
      </c>
      <c r="L63" s="53">
        <f t="shared" si="4"/>
        <v>27.727999999999998</v>
      </c>
      <c r="M63" s="53">
        <f t="shared" si="5"/>
        <v>58.327999999999996</v>
      </c>
      <c r="N63" s="53">
        <v>3</v>
      </c>
      <c r="O63" s="53"/>
    </row>
    <row r="64" spans="1:15" ht="15.75" customHeight="1">
      <c r="A64" s="52" t="s">
        <v>176</v>
      </c>
      <c r="B64" s="52" t="s">
        <v>177</v>
      </c>
      <c r="C64" s="52" t="s">
        <v>178</v>
      </c>
      <c r="D64" s="52" t="s">
        <v>179</v>
      </c>
      <c r="E64" s="52" t="s">
        <v>180</v>
      </c>
      <c r="F64" s="53">
        <v>62</v>
      </c>
      <c r="G64" s="53">
        <v>0</v>
      </c>
      <c r="H64" s="53">
        <v>62</v>
      </c>
      <c r="I64" s="53">
        <v>1</v>
      </c>
      <c r="J64" s="53">
        <f t="shared" si="3"/>
        <v>37.199999999999996</v>
      </c>
      <c r="K64" s="53">
        <v>80.1</v>
      </c>
      <c r="L64" s="53">
        <f t="shared" si="4"/>
        <v>32.04</v>
      </c>
      <c r="M64" s="53">
        <f t="shared" si="5"/>
        <v>69.24</v>
      </c>
      <c r="N64" s="53">
        <v>1</v>
      </c>
      <c r="O64" s="53"/>
    </row>
    <row r="65" spans="1:15" ht="15.75" customHeight="1">
      <c r="A65" s="52" t="s">
        <v>181</v>
      </c>
      <c r="B65" s="52" t="s">
        <v>177</v>
      </c>
      <c r="C65" s="52" t="s">
        <v>178</v>
      </c>
      <c r="D65" s="52" t="s">
        <v>182</v>
      </c>
      <c r="E65" s="52" t="s">
        <v>180</v>
      </c>
      <c r="F65" s="53">
        <v>58</v>
      </c>
      <c r="G65" s="53">
        <v>0</v>
      </c>
      <c r="H65" s="53">
        <v>58</v>
      </c>
      <c r="I65" s="53">
        <v>3</v>
      </c>
      <c r="J65" s="53">
        <f t="shared" si="3"/>
        <v>34.8</v>
      </c>
      <c r="K65" s="53">
        <v>81.7</v>
      </c>
      <c r="L65" s="53">
        <f t="shared" si="4"/>
        <v>32.68</v>
      </c>
      <c r="M65" s="53">
        <f t="shared" si="5"/>
        <v>67.47999999999999</v>
      </c>
      <c r="N65" s="53">
        <v>2</v>
      </c>
      <c r="O65" s="53"/>
    </row>
    <row r="66" spans="1:15" ht="15.75" customHeight="1">
      <c r="A66" s="52" t="s">
        <v>183</v>
      </c>
      <c r="B66" s="52" t="s">
        <v>177</v>
      </c>
      <c r="C66" s="52" t="s">
        <v>178</v>
      </c>
      <c r="D66" s="52" t="s">
        <v>184</v>
      </c>
      <c r="E66" s="52" t="s">
        <v>180</v>
      </c>
      <c r="F66" s="53">
        <v>60</v>
      </c>
      <c r="G66" s="53">
        <v>0</v>
      </c>
      <c r="H66" s="53">
        <v>60</v>
      </c>
      <c r="I66" s="53">
        <v>2</v>
      </c>
      <c r="J66" s="53">
        <f t="shared" si="3"/>
        <v>36</v>
      </c>
      <c r="K66" s="53">
        <v>76.1</v>
      </c>
      <c r="L66" s="53">
        <f t="shared" si="4"/>
        <v>30.439999999999998</v>
      </c>
      <c r="M66" s="53">
        <f t="shared" si="5"/>
        <v>66.44</v>
      </c>
      <c r="N66" s="53">
        <v>3</v>
      </c>
      <c r="O66" s="53"/>
    </row>
    <row r="67" spans="1:15" ht="15.75" customHeight="1">
      <c r="A67" s="52" t="s">
        <v>185</v>
      </c>
      <c r="B67" s="52" t="s">
        <v>186</v>
      </c>
      <c r="C67" s="52" t="s">
        <v>187</v>
      </c>
      <c r="D67" s="52" t="s">
        <v>188</v>
      </c>
      <c r="E67" s="52" t="s">
        <v>189</v>
      </c>
      <c r="F67" s="53">
        <v>76</v>
      </c>
      <c r="G67" s="53">
        <v>0</v>
      </c>
      <c r="H67" s="53">
        <v>76</v>
      </c>
      <c r="I67" s="53">
        <v>1</v>
      </c>
      <c r="J67" s="53">
        <f t="shared" si="3"/>
        <v>45.6</v>
      </c>
      <c r="K67" s="53">
        <v>85.8</v>
      </c>
      <c r="L67" s="53">
        <f t="shared" si="4"/>
        <v>34.32</v>
      </c>
      <c r="M67" s="53">
        <f t="shared" si="5"/>
        <v>79.92</v>
      </c>
      <c r="N67" s="53">
        <v>1</v>
      </c>
      <c r="O67" s="53"/>
    </row>
    <row r="68" spans="1:15" ht="15.75" customHeight="1">
      <c r="A68" s="52" t="s">
        <v>190</v>
      </c>
      <c r="B68" s="52" t="s">
        <v>186</v>
      </c>
      <c r="C68" s="52" t="s">
        <v>187</v>
      </c>
      <c r="D68" s="52" t="s">
        <v>191</v>
      </c>
      <c r="E68" s="52" t="s">
        <v>189</v>
      </c>
      <c r="F68" s="53">
        <v>69.8</v>
      </c>
      <c r="G68" s="53">
        <v>0</v>
      </c>
      <c r="H68" s="53">
        <v>69.8</v>
      </c>
      <c r="I68" s="53">
        <v>2</v>
      </c>
      <c r="J68" s="53">
        <f aca="true" t="shared" si="6" ref="J68:J103">H68*0.6</f>
        <v>41.879999999999995</v>
      </c>
      <c r="K68" s="53">
        <v>77.24</v>
      </c>
      <c r="L68" s="53">
        <f aca="true" t="shared" si="7" ref="L68:L103">K68*0.4</f>
        <v>30.896</v>
      </c>
      <c r="M68" s="53">
        <f aca="true" t="shared" si="8" ref="M68:M103">J68+L68</f>
        <v>72.776</v>
      </c>
      <c r="N68" s="53">
        <v>2</v>
      </c>
      <c r="O68" s="53"/>
    </row>
    <row r="69" spans="1:15" s="47" customFormat="1" ht="15.75" customHeight="1">
      <c r="A69" s="54" t="s">
        <v>192</v>
      </c>
      <c r="B69" s="54" t="s">
        <v>186</v>
      </c>
      <c r="C69" s="54" t="s">
        <v>187</v>
      </c>
      <c r="D69" s="54" t="s">
        <v>193</v>
      </c>
      <c r="E69" s="54" t="s">
        <v>189</v>
      </c>
      <c r="F69" s="55">
        <v>68.9</v>
      </c>
      <c r="G69" s="55">
        <v>0</v>
      </c>
      <c r="H69" s="55">
        <v>68.9</v>
      </c>
      <c r="I69" s="55">
        <v>3</v>
      </c>
      <c r="J69" s="55">
        <f t="shared" si="6"/>
        <v>41.34</v>
      </c>
      <c r="K69" s="55"/>
      <c r="L69" s="55">
        <f t="shared" si="7"/>
        <v>0</v>
      </c>
      <c r="M69" s="55">
        <f t="shared" si="8"/>
        <v>41.34</v>
      </c>
      <c r="N69" s="55"/>
      <c r="O69" s="55" t="s">
        <v>29</v>
      </c>
    </row>
    <row r="70" spans="1:15" ht="15.75" customHeight="1">
      <c r="A70" s="52" t="s">
        <v>194</v>
      </c>
      <c r="B70" s="52" t="s">
        <v>186</v>
      </c>
      <c r="C70" s="52" t="s">
        <v>195</v>
      </c>
      <c r="D70" s="52" t="s">
        <v>196</v>
      </c>
      <c r="E70" s="52" t="s">
        <v>197</v>
      </c>
      <c r="F70" s="53">
        <v>70.4</v>
      </c>
      <c r="G70" s="53">
        <v>4</v>
      </c>
      <c r="H70" s="53">
        <v>74.4</v>
      </c>
      <c r="I70" s="53">
        <v>1</v>
      </c>
      <c r="J70" s="53">
        <f t="shared" si="6"/>
        <v>44.64</v>
      </c>
      <c r="K70" s="53">
        <v>76.8</v>
      </c>
      <c r="L70" s="53">
        <f t="shared" si="7"/>
        <v>30.72</v>
      </c>
      <c r="M70" s="53">
        <f t="shared" si="8"/>
        <v>75.36</v>
      </c>
      <c r="N70" s="53">
        <v>1</v>
      </c>
      <c r="O70" s="53"/>
    </row>
    <row r="71" spans="1:15" ht="15.75" customHeight="1">
      <c r="A71" s="52" t="s">
        <v>198</v>
      </c>
      <c r="B71" s="52" t="s">
        <v>186</v>
      </c>
      <c r="C71" s="52" t="s">
        <v>195</v>
      </c>
      <c r="D71" s="52" t="s">
        <v>199</v>
      </c>
      <c r="E71" s="52" t="s">
        <v>197</v>
      </c>
      <c r="F71" s="53">
        <v>70</v>
      </c>
      <c r="G71" s="53">
        <v>0</v>
      </c>
      <c r="H71" s="53">
        <v>70</v>
      </c>
      <c r="I71" s="53">
        <v>2</v>
      </c>
      <c r="J71" s="53">
        <f t="shared" si="6"/>
        <v>42</v>
      </c>
      <c r="K71" s="53">
        <v>75.18</v>
      </c>
      <c r="L71" s="53">
        <f t="shared" si="7"/>
        <v>30.072000000000003</v>
      </c>
      <c r="M71" s="53">
        <f t="shared" si="8"/>
        <v>72.072</v>
      </c>
      <c r="N71" s="53">
        <v>2</v>
      </c>
      <c r="O71" s="53"/>
    </row>
    <row r="72" spans="1:15" ht="15.75" customHeight="1">
      <c r="A72" s="52" t="s">
        <v>200</v>
      </c>
      <c r="B72" s="52" t="s">
        <v>186</v>
      </c>
      <c r="C72" s="52" t="s">
        <v>195</v>
      </c>
      <c r="D72" s="52" t="s">
        <v>201</v>
      </c>
      <c r="E72" s="52" t="s">
        <v>197</v>
      </c>
      <c r="F72" s="53">
        <v>66.9</v>
      </c>
      <c r="G72" s="53">
        <v>0</v>
      </c>
      <c r="H72" s="53">
        <v>66.9</v>
      </c>
      <c r="I72" s="53">
        <v>3</v>
      </c>
      <c r="J72" s="53">
        <f t="shared" si="6"/>
        <v>40.14</v>
      </c>
      <c r="K72" s="53">
        <v>75.12</v>
      </c>
      <c r="L72" s="53">
        <f t="shared" si="7"/>
        <v>30.048000000000002</v>
      </c>
      <c r="M72" s="53">
        <f t="shared" si="8"/>
        <v>70.188</v>
      </c>
      <c r="N72" s="53">
        <v>3</v>
      </c>
      <c r="O72" s="53"/>
    </row>
    <row r="73" spans="1:15" ht="15.75" customHeight="1">
      <c r="A73" s="52" t="s">
        <v>202</v>
      </c>
      <c r="B73" s="52" t="s">
        <v>203</v>
      </c>
      <c r="C73" s="52" t="s">
        <v>204</v>
      </c>
      <c r="D73" s="52" t="s">
        <v>205</v>
      </c>
      <c r="E73" s="52" t="s">
        <v>206</v>
      </c>
      <c r="F73" s="53">
        <v>70.8</v>
      </c>
      <c r="G73" s="53">
        <v>0</v>
      </c>
      <c r="H73" s="53">
        <v>70.8</v>
      </c>
      <c r="I73" s="53">
        <v>1</v>
      </c>
      <c r="J73" s="53">
        <f t="shared" si="6"/>
        <v>42.48</v>
      </c>
      <c r="K73" s="53">
        <v>83.64</v>
      </c>
      <c r="L73" s="53">
        <f t="shared" si="7"/>
        <v>33.456</v>
      </c>
      <c r="M73" s="53">
        <f t="shared" si="8"/>
        <v>75.936</v>
      </c>
      <c r="N73" s="53">
        <v>1</v>
      </c>
      <c r="O73" s="53"/>
    </row>
    <row r="74" spans="1:15" ht="15.75" customHeight="1">
      <c r="A74" s="52" t="s">
        <v>207</v>
      </c>
      <c r="B74" s="52" t="s">
        <v>203</v>
      </c>
      <c r="C74" s="52" t="s">
        <v>204</v>
      </c>
      <c r="D74" s="52" t="s">
        <v>208</v>
      </c>
      <c r="E74" s="52" t="s">
        <v>206</v>
      </c>
      <c r="F74" s="53">
        <v>70.7</v>
      </c>
      <c r="G74" s="53">
        <v>0</v>
      </c>
      <c r="H74" s="53">
        <v>70.7</v>
      </c>
      <c r="I74" s="53">
        <v>2</v>
      </c>
      <c r="J74" s="53">
        <f t="shared" si="6"/>
        <v>42.42</v>
      </c>
      <c r="K74" s="53">
        <v>76.24</v>
      </c>
      <c r="L74" s="53">
        <f t="shared" si="7"/>
        <v>30.496</v>
      </c>
      <c r="M74" s="53">
        <f t="shared" si="8"/>
        <v>72.916</v>
      </c>
      <c r="N74" s="53">
        <v>2</v>
      </c>
      <c r="O74" s="53"/>
    </row>
    <row r="75" spans="1:15" ht="15.75" customHeight="1">
      <c r="A75" s="52" t="s">
        <v>209</v>
      </c>
      <c r="B75" s="52" t="s">
        <v>203</v>
      </c>
      <c r="C75" s="52" t="s">
        <v>204</v>
      </c>
      <c r="D75" s="52" t="s">
        <v>210</v>
      </c>
      <c r="E75" s="52" t="s">
        <v>206</v>
      </c>
      <c r="F75" s="53">
        <v>70.1</v>
      </c>
      <c r="G75" s="53">
        <v>0</v>
      </c>
      <c r="H75" s="53">
        <v>70.1</v>
      </c>
      <c r="I75" s="53">
        <v>3</v>
      </c>
      <c r="J75" s="53">
        <f t="shared" si="6"/>
        <v>42.059999999999995</v>
      </c>
      <c r="K75" s="53">
        <v>75.54</v>
      </c>
      <c r="L75" s="53">
        <f t="shared" si="7"/>
        <v>30.216000000000005</v>
      </c>
      <c r="M75" s="53">
        <f t="shared" si="8"/>
        <v>72.276</v>
      </c>
      <c r="N75" s="53">
        <v>3</v>
      </c>
      <c r="O75" s="53"/>
    </row>
    <row r="76" spans="1:15" ht="15.75" customHeight="1">
      <c r="A76" s="52" t="s">
        <v>211</v>
      </c>
      <c r="B76" s="52" t="s">
        <v>203</v>
      </c>
      <c r="C76" s="52" t="s">
        <v>212</v>
      </c>
      <c r="D76" s="52" t="s">
        <v>213</v>
      </c>
      <c r="E76" s="52" t="s">
        <v>214</v>
      </c>
      <c r="F76" s="53">
        <v>65.2</v>
      </c>
      <c r="G76" s="53">
        <v>0</v>
      </c>
      <c r="H76" s="53">
        <v>65.2</v>
      </c>
      <c r="I76" s="53">
        <v>1</v>
      </c>
      <c r="J76" s="53">
        <f t="shared" si="6"/>
        <v>39.12</v>
      </c>
      <c r="K76" s="53">
        <v>79.64</v>
      </c>
      <c r="L76" s="53">
        <f t="shared" si="7"/>
        <v>31.856</v>
      </c>
      <c r="M76" s="53">
        <f t="shared" si="8"/>
        <v>70.976</v>
      </c>
      <c r="N76" s="53">
        <v>1</v>
      </c>
      <c r="O76" s="53"/>
    </row>
    <row r="77" spans="1:15" s="47" customFormat="1" ht="15.75" customHeight="1">
      <c r="A77" s="54" t="s">
        <v>215</v>
      </c>
      <c r="B77" s="54" t="s">
        <v>203</v>
      </c>
      <c r="C77" s="54" t="s">
        <v>212</v>
      </c>
      <c r="D77" s="54" t="s">
        <v>216</v>
      </c>
      <c r="E77" s="54" t="s">
        <v>214</v>
      </c>
      <c r="F77" s="55">
        <v>64.7</v>
      </c>
      <c r="G77" s="55">
        <v>0</v>
      </c>
      <c r="H77" s="55">
        <v>64.7</v>
      </c>
      <c r="I77" s="55">
        <v>2</v>
      </c>
      <c r="J77" s="55">
        <f t="shared" si="6"/>
        <v>38.82</v>
      </c>
      <c r="K77" s="55"/>
      <c r="L77" s="55">
        <f t="shared" si="7"/>
        <v>0</v>
      </c>
      <c r="M77" s="55">
        <f t="shared" si="8"/>
        <v>38.82</v>
      </c>
      <c r="N77" s="55"/>
      <c r="O77" s="55" t="s">
        <v>29</v>
      </c>
    </row>
    <row r="78" spans="1:15" ht="15.75" customHeight="1">
      <c r="A78" s="52" t="s">
        <v>217</v>
      </c>
      <c r="B78" s="52" t="s">
        <v>218</v>
      </c>
      <c r="C78" s="52" t="s">
        <v>219</v>
      </c>
      <c r="D78" s="52" t="s">
        <v>220</v>
      </c>
      <c r="E78" s="52" t="s">
        <v>221</v>
      </c>
      <c r="F78" s="53">
        <v>76.6</v>
      </c>
      <c r="G78" s="53">
        <v>0</v>
      </c>
      <c r="H78" s="53">
        <v>76.6</v>
      </c>
      <c r="I78" s="53">
        <v>1</v>
      </c>
      <c r="J78" s="53">
        <f t="shared" si="6"/>
        <v>45.959999999999994</v>
      </c>
      <c r="K78" s="53">
        <v>75.44</v>
      </c>
      <c r="L78" s="53">
        <f t="shared" si="7"/>
        <v>30.176000000000002</v>
      </c>
      <c r="M78" s="53">
        <f t="shared" si="8"/>
        <v>76.136</v>
      </c>
      <c r="N78" s="53">
        <v>1</v>
      </c>
      <c r="O78" s="53"/>
    </row>
    <row r="79" spans="1:15" s="47" customFormat="1" ht="15.75" customHeight="1">
      <c r="A79" s="54" t="s">
        <v>222</v>
      </c>
      <c r="B79" s="54" t="s">
        <v>218</v>
      </c>
      <c r="C79" s="54" t="s">
        <v>219</v>
      </c>
      <c r="D79" s="54" t="s">
        <v>223</v>
      </c>
      <c r="E79" s="54" t="s">
        <v>221</v>
      </c>
      <c r="F79" s="55">
        <v>68.1</v>
      </c>
      <c r="G79" s="55">
        <v>4</v>
      </c>
      <c r="H79" s="55">
        <v>72.1</v>
      </c>
      <c r="I79" s="55">
        <v>2</v>
      </c>
      <c r="J79" s="55">
        <f t="shared" si="6"/>
        <v>43.26</v>
      </c>
      <c r="K79" s="55"/>
      <c r="L79" s="55">
        <f t="shared" si="7"/>
        <v>0</v>
      </c>
      <c r="M79" s="55">
        <f t="shared" si="8"/>
        <v>43.26</v>
      </c>
      <c r="N79" s="55"/>
      <c r="O79" s="55" t="s">
        <v>29</v>
      </c>
    </row>
    <row r="80" spans="1:15" s="47" customFormat="1" ht="15.75" customHeight="1">
      <c r="A80" s="54" t="s">
        <v>224</v>
      </c>
      <c r="B80" s="54" t="s">
        <v>218</v>
      </c>
      <c r="C80" s="54" t="s">
        <v>219</v>
      </c>
      <c r="D80" s="54" t="s">
        <v>225</v>
      </c>
      <c r="E80" s="54" t="s">
        <v>221</v>
      </c>
      <c r="F80" s="55">
        <v>69.8</v>
      </c>
      <c r="G80" s="55">
        <v>0</v>
      </c>
      <c r="H80" s="55">
        <v>69.8</v>
      </c>
      <c r="I80" s="55">
        <v>3</v>
      </c>
      <c r="J80" s="55">
        <f t="shared" si="6"/>
        <v>41.879999999999995</v>
      </c>
      <c r="K80" s="55"/>
      <c r="L80" s="55">
        <f t="shared" si="7"/>
        <v>0</v>
      </c>
      <c r="M80" s="55">
        <f t="shared" si="8"/>
        <v>41.879999999999995</v>
      </c>
      <c r="N80" s="55"/>
      <c r="O80" s="55" t="s">
        <v>29</v>
      </c>
    </row>
    <row r="81" spans="1:15" ht="15.75" customHeight="1">
      <c r="A81" s="52" t="s">
        <v>226</v>
      </c>
      <c r="B81" s="52" t="s">
        <v>227</v>
      </c>
      <c r="C81" s="52" t="s">
        <v>228</v>
      </c>
      <c r="D81" s="53" t="s">
        <v>229</v>
      </c>
      <c r="E81" s="53" t="s">
        <v>230</v>
      </c>
      <c r="F81" s="52">
        <v>64.2</v>
      </c>
      <c r="G81" s="53">
        <v>0</v>
      </c>
      <c r="H81" s="53">
        <v>64.2</v>
      </c>
      <c r="I81" s="53">
        <v>4</v>
      </c>
      <c r="J81" s="53">
        <f t="shared" si="6"/>
        <v>38.52</v>
      </c>
      <c r="K81" s="53">
        <v>80.74</v>
      </c>
      <c r="L81" s="53">
        <f t="shared" si="7"/>
        <v>32.296</v>
      </c>
      <c r="M81" s="53">
        <f t="shared" si="8"/>
        <v>70.816</v>
      </c>
      <c r="N81" s="53">
        <v>1</v>
      </c>
      <c r="O81" s="53"/>
    </row>
    <row r="82" spans="1:15" ht="15.75" customHeight="1">
      <c r="A82" s="52" t="s">
        <v>231</v>
      </c>
      <c r="B82" s="52" t="s">
        <v>227</v>
      </c>
      <c r="C82" s="52" t="s">
        <v>228</v>
      </c>
      <c r="D82" s="53" t="s">
        <v>232</v>
      </c>
      <c r="E82" s="53" t="s">
        <v>230</v>
      </c>
      <c r="F82" s="52">
        <v>61.4</v>
      </c>
      <c r="G82" s="53">
        <v>2</v>
      </c>
      <c r="H82" s="53">
        <v>63.4</v>
      </c>
      <c r="I82" s="53">
        <v>5</v>
      </c>
      <c r="J82" s="53">
        <f t="shared" si="6"/>
        <v>38.04</v>
      </c>
      <c r="K82" s="53">
        <v>76.62</v>
      </c>
      <c r="L82" s="53">
        <f t="shared" si="7"/>
        <v>30.648000000000003</v>
      </c>
      <c r="M82" s="53">
        <f t="shared" si="8"/>
        <v>68.688</v>
      </c>
      <c r="N82" s="53">
        <v>2</v>
      </c>
      <c r="O82" s="53"/>
    </row>
    <row r="83" spans="1:15" ht="15.75" customHeight="1">
      <c r="A83" s="52" t="s">
        <v>233</v>
      </c>
      <c r="B83" s="52" t="s">
        <v>234</v>
      </c>
      <c r="C83" s="52" t="s">
        <v>228</v>
      </c>
      <c r="D83" s="52" t="s">
        <v>235</v>
      </c>
      <c r="E83" s="52" t="s">
        <v>236</v>
      </c>
      <c r="F83" s="53">
        <v>70.9</v>
      </c>
      <c r="G83" s="53">
        <v>0</v>
      </c>
      <c r="H83" s="53">
        <v>70.9</v>
      </c>
      <c r="I83" s="53">
        <v>1</v>
      </c>
      <c r="J83" s="53">
        <f t="shared" si="6"/>
        <v>42.54</v>
      </c>
      <c r="K83" s="53">
        <v>78.42</v>
      </c>
      <c r="L83" s="53">
        <f t="shared" si="7"/>
        <v>31.368000000000002</v>
      </c>
      <c r="M83" s="53">
        <f t="shared" si="8"/>
        <v>73.908</v>
      </c>
      <c r="N83" s="53">
        <v>1</v>
      </c>
      <c r="O83" s="53"/>
    </row>
    <row r="84" spans="1:15" ht="15.75" customHeight="1">
      <c r="A84" s="52" t="s">
        <v>237</v>
      </c>
      <c r="B84" s="52" t="s">
        <v>234</v>
      </c>
      <c r="C84" s="52" t="s">
        <v>228</v>
      </c>
      <c r="D84" s="52" t="s">
        <v>238</v>
      </c>
      <c r="E84" s="52" t="s">
        <v>236</v>
      </c>
      <c r="F84" s="53">
        <v>68.5</v>
      </c>
      <c r="G84" s="53">
        <v>0</v>
      </c>
      <c r="H84" s="53">
        <v>68.5</v>
      </c>
      <c r="I84" s="53">
        <v>2</v>
      </c>
      <c r="J84" s="53">
        <f t="shared" si="6"/>
        <v>41.1</v>
      </c>
      <c r="K84" s="53">
        <v>78.12</v>
      </c>
      <c r="L84" s="53">
        <f t="shared" si="7"/>
        <v>31.248000000000005</v>
      </c>
      <c r="M84" s="53">
        <f t="shared" si="8"/>
        <v>72.34800000000001</v>
      </c>
      <c r="N84" s="53">
        <v>2</v>
      </c>
      <c r="O84" s="53"/>
    </row>
    <row r="85" spans="1:15" ht="15.75" customHeight="1">
      <c r="A85" s="52" t="s">
        <v>239</v>
      </c>
      <c r="B85" s="52" t="s">
        <v>234</v>
      </c>
      <c r="C85" s="52" t="s">
        <v>228</v>
      </c>
      <c r="D85" s="53" t="s">
        <v>240</v>
      </c>
      <c r="E85" s="53" t="s">
        <v>236</v>
      </c>
      <c r="F85" s="52">
        <v>63.4</v>
      </c>
      <c r="G85" s="53">
        <v>0</v>
      </c>
      <c r="H85" s="53">
        <v>63.4</v>
      </c>
      <c r="I85" s="53">
        <v>4</v>
      </c>
      <c r="J85" s="53">
        <f t="shared" si="6"/>
        <v>38.04</v>
      </c>
      <c r="K85" s="53">
        <v>75.5</v>
      </c>
      <c r="L85" s="53">
        <f t="shared" si="7"/>
        <v>30.200000000000003</v>
      </c>
      <c r="M85" s="53">
        <f t="shared" si="8"/>
        <v>68.24000000000001</v>
      </c>
      <c r="N85" s="53">
        <v>3</v>
      </c>
      <c r="O85" s="53"/>
    </row>
    <row r="86" spans="1:15" ht="15.75" customHeight="1">
      <c r="A86" s="52" t="s">
        <v>241</v>
      </c>
      <c r="B86" s="52" t="s">
        <v>242</v>
      </c>
      <c r="C86" s="52" t="s">
        <v>243</v>
      </c>
      <c r="D86" s="52" t="s">
        <v>244</v>
      </c>
      <c r="E86" s="52" t="s">
        <v>245</v>
      </c>
      <c r="F86" s="53">
        <v>72.8</v>
      </c>
      <c r="G86" s="53">
        <v>0</v>
      </c>
      <c r="H86" s="53">
        <v>72.8</v>
      </c>
      <c r="I86" s="53">
        <v>1</v>
      </c>
      <c r="J86" s="53">
        <f t="shared" si="6"/>
        <v>43.68</v>
      </c>
      <c r="K86" s="53">
        <v>78.56</v>
      </c>
      <c r="L86" s="53">
        <f t="shared" si="7"/>
        <v>31.424000000000003</v>
      </c>
      <c r="M86" s="53">
        <f t="shared" si="8"/>
        <v>75.104</v>
      </c>
      <c r="N86" s="53">
        <v>1</v>
      </c>
      <c r="O86" s="53"/>
    </row>
    <row r="87" spans="1:15" s="47" customFormat="1" ht="15.75" customHeight="1">
      <c r="A87" s="52" t="s">
        <v>246</v>
      </c>
      <c r="B87" s="52" t="s">
        <v>242</v>
      </c>
      <c r="C87" s="52" t="s">
        <v>243</v>
      </c>
      <c r="D87" s="52" t="s">
        <v>247</v>
      </c>
      <c r="E87" s="52" t="s">
        <v>245</v>
      </c>
      <c r="F87" s="53">
        <v>72</v>
      </c>
      <c r="G87" s="53">
        <v>0</v>
      </c>
      <c r="H87" s="53">
        <v>72</v>
      </c>
      <c r="I87" s="53">
        <v>3</v>
      </c>
      <c r="J87" s="53">
        <f t="shared" si="6"/>
        <v>43.199999999999996</v>
      </c>
      <c r="K87" s="53">
        <v>78.56</v>
      </c>
      <c r="L87" s="53">
        <f t="shared" si="7"/>
        <v>31.424000000000003</v>
      </c>
      <c r="M87" s="53">
        <f t="shared" si="8"/>
        <v>74.624</v>
      </c>
      <c r="N87" s="53">
        <v>2</v>
      </c>
      <c r="O87" s="53"/>
    </row>
    <row r="88" spans="1:15" s="47" customFormat="1" ht="15.75" customHeight="1">
      <c r="A88" s="54" t="s">
        <v>248</v>
      </c>
      <c r="B88" s="54" t="s">
        <v>242</v>
      </c>
      <c r="C88" s="54" t="s">
        <v>243</v>
      </c>
      <c r="D88" s="54" t="s">
        <v>249</v>
      </c>
      <c r="E88" s="54" t="s">
        <v>245</v>
      </c>
      <c r="F88" s="55">
        <v>72.5</v>
      </c>
      <c r="G88" s="55">
        <v>0</v>
      </c>
      <c r="H88" s="55">
        <v>72.5</v>
      </c>
      <c r="I88" s="55">
        <v>2</v>
      </c>
      <c r="J88" s="55">
        <f t="shared" si="6"/>
        <v>43.5</v>
      </c>
      <c r="K88" s="55"/>
      <c r="L88" s="55">
        <f t="shared" si="7"/>
        <v>0</v>
      </c>
      <c r="M88" s="55">
        <f t="shared" si="8"/>
        <v>43.5</v>
      </c>
      <c r="N88" s="55"/>
      <c r="O88" s="55" t="s">
        <v>29</v>
      </c>
    </row>
    <row r="89" spans="1:15" ht="15.75" customHeight="1">
      <c r="A89" s="52" t="s">
        <v>250</v>
      </c>
      <c r="B89" s="52" t="s">
        <v>242</v>
      </c>
      <c r="C89" s="52" t="s">
        <v>228</v>
      </c>
      <c r="D89" s="52" t="s">
        <v>251</v>
      </c>
      <c r="E89" s="52" t="s">
        <v>252</v>
      </c>
      <c r="F89" s="53">
        <v>64.4</v>
      </c>
      <c r="G89" s="53">
        <v>0</v>
      </c>
      <c r="H89" s="53">
        <v>64.4</v>
      </c>
      <c r="I89" s="53">
        <v>2</v>
      </c>
      <c r="J89" s="53">
        <f t="shared" si="6"/>
        <v>38.64</v>
      </c>
      <c r="K89" s="53">
        <v>79.34</v>
      </c>
      <c r="L89" s="53">
        <f t="shared" si="7"/>
        <v>31.736000000000004</v>
      </c>
      <c r="M89" s="53">
        <f t="shared" si="8"/>
        <v>70.376</v>
      </c>
      <c r="N89" s="53">
        <v>1</v>
      </c>
      <c r="O89" s="53"/>
    </row>
    <row r="90" spans="1:15" ht="15.75" customHeight="1">
      <c r="A90" s="52" t="s">
        <v>253</v>
      </c>
      <c r="B90" s="52" t="s">
        <v>242</v>
      </c>
      <c r="C90" s="52" t="s">
        <v>228</v>
      </c>
      <c r="D90" s="52" t="s">
        <v>254</v>
      </c>
      <c r="E90" s="52" t="s">
        <v>252</v>
      </c>
      <c r="F90" s="53">
        <v>64.8</v>
      </c>
      <c r="G90" s="53">
        <v>0</v>
      </c>
      <c r="H90" s="53">
        <v>64.8</v>
      </c>
      <c r="I90" s="53">
        <v>1</v>
      </c>
      <c r="J90" s="53">
        <f t="shared" si="6"/>
        <v>38.879999999999995</v>
      </c>
      <c r="K90" s="53">
        <v>77.72</v>
      </c>
      <c r="L90" s="53">
        <f t="shared" si="7"/>
        <v>31.088</v>
      </c>
      <c r="M90" s="53">
        <f t="shared" si="8"/>
        <v>69.96799999999999</v>
      </c>
      <c r="N90" s="53">
        <v>2</v>
      </c>
      <c r="O90" s="53"/>
    </row>
    <row r="91" spans="1:15" ht="15.75" customHeight="1">
      <c r="A91" s="52" t="s">
        <v>255</v>
      </c>
      <c r="B91" s="52" t="s">
        <v>242</v>
      </c>
      <c r="C91" s="52" t="s">
        <v>228</v>
      </c>
      <c r="D91" s="53" t="s">
        <v>256</v>
      </c>
      <c r="E91" s="53" t="s">
        <v>252</v>
      </c>
      <c r="F91" s="52">
        <v>61.6</v>
      </c>
      <c r="G91" s="53">
        <v>0</v>
      </c>
      <c r="H91" s="53">
        <v>61.6</v>
      </c>
      <c r="I91" s="53">
        <v>4</v>
      </c>
      <c r="J91" s="53">
        <f t="shared" si="6"/>
        <v>36.96</v>
      </c>
      <c r="K91" s="53">
        <v>77.12</v>
      </c>
      <c r="L91" s="53">
        <f t="shared" si="7"/>
        <v>30.848000000000003</v>
      </c>
      <c r="M91" s="53">
        <f t="shared" si="8"/>
        <v>67.808</v>
      </c>
      <c r="N91" s="53">
        <v>3</v>
      </c>
      <c r="O91" s="53"/>
    </row>
    <row r="92" spans="1:15" ht="15.75" customHeight="1">
      <c r="A92" s="52" t="s">
        <v>257</v>
      </c>
      <c r="B92" s="52" t="s">
        <v>258</v>
      </c>
      <c r="C92" s="52" t="s">
        <v>259</v>
      </c>
      <c r="D92" s="52" t="s">
        <v>260</v>
      </c>
      <c r="E92" s="52" t="s">
        <v>261</v>
      </c>
      <c r="F92" s="53">
        <v>75.4</v>
      </c>
      <c r="G92" s="53">
        <v>0</v>
      </c>
      <c r="H92" s="53">
        <v>75.4</v>
      </c>
      <c r="I92" s="53">
        <v>1</v>
      </c>
      <c r="J92" s="53">
        <f t="shared" si="6"/>
        <v>45.24</v>
      </c>
      <c r="K92" s="53">
        <v>81.68</v>
      </c>
      <c r="L92" s="53">
        <f t="shared" si="7"/>
        <v>32.672000000000004</v>
      </c>
      <c r="M92" s="53">
        <f t="shared" si="8"/>
        <v>77.912</v>
      </c>
      <c r="N92" s="53">
        <v>1</v>
      </c>
      <c r="O92" s="53"/>
    </row>
    <row r="93" spans="1:15" ht="15.75" customHeight="1">
      <c r="A93" s="52" t="s">
        <v>262</v>
      </c>
      <c r="B93" s="52" t="s">
        <v>258</v>
      </c>
      <c r="C93" s="52" t="s">
        <v>259</v>
      </c>
      <c r="D93" s="52" t="s">
        <v>263</v>
      </c>
      <c r="E93" s="52" t="s">
        <v>261</v>
      </c>
      <c r="F93" s="53">
        <v>73.7</v>
      </c>
      <c r="G93" s="53">
        <v>0</v>
      </c>
      <c r="H93" s="53">
        <v>73.7</v>
      </c>
      <c r="I93" s="53">
        <v>2</v>
      </c>
      <c r="J93" s="53">
        <f t="shared" si="6"/>
        <v>44.22</v>
      </c>
      <c r="K93" s="53">
        <v>78.84</v>
      </c>
      <c r="L93" s="53">
        <f t="shared" si="7"/>
        <v>31.536</v>
      </c>
      <c r="M93" s="53">
        <f t="shared" si="8"/>
        <v>75.756</v>
      </c>
      <c r="N93" s="53">
        <v>2</v>
      </c>
      <c r="O93" s="53"/>
    </row>
    <row r="94" spans="1:15" ht="15.75" customHeight="1">
      <c r="A94" s="52" t="s">
        <v>264</v>
      </c>
      <c r="B94" s="52" t="s">
        <v>258</v>
      </c>
      <c r="C94" s="52" t="s">
        <v>259</v>
      </c>
      <c r="D94" s="52" t="s">
        <v>265</v>
      </c>
      <c r="E94" s="52" t="s">
        <v>261</v>
      </c>
      <c r="F94" s="53">
        <v>73.5</v>
      </c>
      <c r="G94" s="53">
        <v>0</v>
      </c>
      <c r="H94" s="53">
        <v>73.5</v>
      </c>
      <c r="I94" s="53">
        <v>3</v>
      </c>
      <c r="J94" s="53">
        <f t="shared" si="6"/>
        <v>44.1</v>
      </c>
      <c r="K94" s="62">
        <v>77.8</v>
      </c>
      <c r="L94" s="53">
        <f t="shared" si="7"/>
        <v>31.12</v>
      </c>
      <c r="M94" s="53">
        <f t="shared" si="8"/>
        <v>75.22</v>
      </c>
      <c r="N94" s="53">
        <v>3</v>
      </c>
      <c r="O94" s="53"/>
    </row>
    <row r="95" spans="1:15" ht="15.75" customHeight="1">
      <c r="A95" s="52" t="s">
        <v>266</v>
      </c>
      <c r="B95" s="52" t="s">
        <v>258</v>
      </c>
      <c r="C95" s="52" t="s">
        <v>267</v>
      </c>
      <c r="D95" s="52" t="s">
        <v>268</v>
      </c>
      <c r="E95" s="52" t="s">
        <v>269</v>
      </c>
      <c r="F95" s="53">
        <v>73</v>
      </c>
      <c r="G95" s="53">
        <v>0</v>
      </c>
      <c r="H95" s="53">
        <v>73</v>
      </c>
      <c r="I95" s="53">
        <v>1</v>
      </c>
      <c r="J95" s="53">
        <f t="shared" si="6"/>
        <v>43.8</v>
      </c>
      <c r="K95" s="53">
        <v>78.5</v>
      </c>
      <c r="L95" s="53">
        <f t="shared" si="7"/>
        <v>31.400000000000002</v>
      </c>
      <c r="M95" s="53">
        <f t="shared" si="8"/>
        <v>75.2</v>
      </c>
      <c r="N95" s="53">
        <v>1</v>
      </c>
      <c r="O95" s="53"/>
    </row>
    <row r="96" spans="1:15" ht="15.75" customHeight="1">
      <c r="A96" s="52" t="s">
        <v>270</v>
      </c>
      <c r="B96" s="52" t="s">
        <v>258</v>
      </c>
      <c r="C96" s="52" t="s">
        <v>267</v>
      </c>
      <c r="D96" s="52" t="s">
        <v>271</v>
      </c>
      <c r="E96" s="52" t="s">
        <v>269</v>
      </c>
      <c r="F96" s="53">
        <v>71.1</v>
      </c>
      <c r="G96" s="53">
        <v>0</v>
      </c>
      <c r="H96" s="53">
        <v>71.1</v>
      </c>
      <c r="I96" s="53">
        <v>2</v>
      </c>
      <c r="J96" s="53">
        <f t="shared" si="6"/>
        <v>42.66</v>
      </c>
      <c r="K96" s="53">
        <v>75.4</v>
      </c>
      <c r="L96" s="53">
        <f t="shared" si="7"/>
        <v>30.160000000000004</v>
      </c>
      <c r="M96" s="53">
        <f t="shared" si="8"/>
        <v>72.82</v>
      </c>
      <c r="N96" s="53">
        <v>2</v>
      </c>
      <c r="O96" s="53"/>
    </row>
    <row r="97" spans="1:15" ht="15.75" customHeight="1">
      <c r="A97" s="52" t="s">
        <v>272</v>
      </c>
      <c r="B97" s="52" t="s">
        <v>258</v>
      </c>
      <c r="C97" s="52" t="s">
        <v>267</v>
      </c>
      <c r="D97" s="52" t="s">
        <v>273</v>
      </c>
      <c r="E97" s="52" t="s">
        <v>269</v>
      </c>
      <c r="F97" s="53">
        <v>68.6</v>
      </c>
      <c r="G97" s="53">
        <v>0</v>
      </c>
      <c r="H97" s="53">
        <v>68.6</v>
      </c>
      <c r="I97" s="53">
        <v>3</v>
      </c>
      <c r="J97" s="53">
        <f t="shared" si="6"/>
        <v>41.16</v>
      </c>
      <c r="K97" s="53">
        <v>74.14</v>
      </c>
      <c r="L97" s="53">
        <f t="shared" si="7"/>
        <v>29.656000000000002</v>
      </c>
      <c r="M97" s="53">
        <f t="shared" si="8"/>
        <v>70.816</v>
      </c>
      <c r="N97" s="53">
        <v>3</v>
      </c>
      <c r="O97" s="53"/>
    </row>
    <row r="98" spans="1:15" s="47" customFormat="1" ht="15.75" customHeight="1">
      <c r="A98" s="52" t="s">
        <v>274</v>
      </c>
      <c r="B98" s="52" t="s">
        <v>275</v>
      </c>
      <c r="C98" s="52" t="s">
        <v>187</v>
      </c>
      <c r="D98" s="52" t="s">
        <v>276</v>
      </c>
      <c r="E98" s="52" t="s">
        <v>277</v>
      </c>
      <c r="F98" s="53">
        <v>65.5</v>
      </c>
      <c r="G98" s="53">
        <v>0</v>
      </c>
      <c r="H98" s="53">
        <v>65.5</v>
      </c>
      <c r="I98" s="53">
        <v>3</v>
      </c>
      <c r="J98" s="53">
        <f t="shared" si="6"/>
        <v>39.3</v>
      </c>
      <c r="K98" s="53">
        <v>82.86</v>
      </c>
      <c r="L98" s="53">
        <f t="shared" si="7"/>
        <v>33.144</v>
      </c>
      <c r="M98" s="53">
        <f t="shared" si="8"/>
        <v>72.44399999999999</v>
      </c>
      <c r="N98" s="53">
        <v>1</v>
      </c>
      <c r="O98" s="53"/>
    </row>
    <row r="99" spans="1:15" s="47" customFormat="1" ht="15.75" customHeight="1">
      <c r="A99" s="54" t="s">
        <v>278</v>
      </c>
      <c r="B99" s="54" t="s">
        <v>275</v>
      </c>
      <c r="C99" s="54" t="s">
        <v>187</v>
      </c>
      <c r="D99" s="54" t="s">
        <v>279</v>
      </c>
      <c r="E99" s="54" t="s">
        <v>277</v>
      </c>
      <c r="F99" s="55">
        <v>71.9</v>
      </c>
      <c r="G99" s="55">
        <v>0</v>
      </c>
      <c r="H99" s="55">
        <v>71.9</v>
      </c>
      <c r="I99" s="55">
        <v>1</v>
      </c>
      <c r="J99" s="55">
        <f t="shared" si="6"/>
        <v>43.14</v>
      </c>
      <c r="K99" s="55"/>
      <c r="L99" s="55">
        <f t="shared" si="7"/>
        <v>0</v>
      </c>
      <c r="M99" s="55">
        <f t="shared" si="8"/>
        <v>43.14</v>
      </c>
      <c r="N99" s="55"/>
      <c r="O99" s="55" t="s">
        <v>29</v>
      </c>
    </row>
    <row r="100" spans="1:15" s="47" customFormat="1" ht="15.75" customHeight="1">
      <c r="A100" s="54" t="s">
        <v>280</v>
      </c>
      <c r="B100" s="54" t="s">
        <v>275</v>
      </c>
      <c r="C100" s="54" t="s">
        <v>187</v>
      </c>
      <c r="D100" s="54" t="s">
        <v>281</v>
      </c>
      <c r="E100" s="54" t="s">
        <v>277</v>
      </c>
      <c r="F100" s="55">
        <v>67.8</v>
      </c>
      <c r="G100" s="55">
        <v>4</v>
      </c>
      <c r="H100" s="55">
        <v>71.8</v>
      </c>
      <c r="I100" s="55">
        <v>2</v>
      </c>
      <c r="J100" s="55">
        <f t="shared" si="6"/>
        <v>43.08</v>
      </c>
      <c r="K100" s="55"/>
      <c r="L100" s="55">
        <f t="shared" si="7"/>
        <v>0</v>
      </c>
      <c r="M100" s="55">
        <f t="shared" si="8"/>
        <v>43.08</v>
      </c>
      <c r="N100" s="55"/>
      <c r="O100" s="55" t="s">
        <v>29</v>
      </c>
    </row>
    <row r="101" spans="1:15" s="47" customFormat="1" ht="15.75" customHeight="1">
      <c r="A101" s="52" t="s">
        <v>282</v>
      </c>
      <c r="B101" s="52" t="s">
        <v>275</v>
      </c>
      <c r="C101" s="52" t="s">
        <v>187</v>
      </c>
      <c r="D101" s="52" t="s">
        <v>283</v>
      </c>
      <c r="E101" s="52" t="s">
        <v>284</v>
      </c>
      <c r="F101" s="53">
        <v>73.2</v>
      </c>
      <c r="G101" s="53">
        <v>0</v>
      </c>
      <c r="H101" s="53">
        <v>73.2</v>
      </c>
      <c r="I101" s="53">
        <v>3</v>
      </c>
      <c r="J101" s="53">
        <f t="shared" si="6"/>
        <v>43.92</v>
      </c>
      <c r="K101" s="53">
        <v>77.3</v>
      </c>
      <c r="L101" s="53">
        <f t="shared" si="7"/>
        <v>30.92</v>
      </c>
      <c r="M101" s="53">
        <f t="shared" si="8"/>
        <v>74.84</v>
      </c>
      <c r="N101" s="53">
        <v>1</v>
      </c>
      <c r="O101" s="53"/>
    </row>
    <row r="102" spans="1:15" s="47" customFormat="1" ht="15.75" customHeight="1">
      <c r="A102" s="54" t="s">
        <v>166</v>
      </c>
      <c r="B102" s="54" t="s">
        <v>275</v>
      </c>
      <c r="C102" s="54" t="s">
        <v>187</v>
      </c>
      <c r="D102" s="54" t="s">
        <v>285</v>
      </c>
      <c r="E102" s="54" t="s">
        <v>284</v>
      </c>
      <c r="F102" s="55">
        <v>81.5</v>
      </c>
      <c r="G102" s="55">
        <v>0</v>
      </c>
      <c r="H102" s="55">
        <v>81.5</v>
      </c>
      <c r="I102" s="55">
        <v>1</v>
      </c>
      <c r="J102" s="55">
        <f t="shared" si="6"/>
        <v>48.9</v>
      </c>
      <c r="K102" s="55"/>
      <c r="L102" s="55">
        <f t="shared" si="7"/>
        <v>0</v>
      </c>
      <c r="M102" s="55">
        <f t="shared" si="8"/>
        <v>48.9</v>
      </c>
      <c r="N102" s="55"/>
      <c r="O102" s="55" t="s">
        <v>29</v>
      </c>
    </row>
    <row r="103" spans="1:15" s="47" customFormat="1" ht="15.75" customHeight="1">
      <c r="A103" s="54" t="s">
        <v>286</v>
      </c>
      <c r="B103" s="54" t="s">
        <v>275</v>
      </c>
      <c r="C103" s="54" t="s">
        <v>187</v>
      </c>
      <c r="D103" s="54" t="s">
        <v>287</v>
      </c>
      <c r="E103" s="54" t="s">
        <v>284</v>
      </c>
      <c r="F103" s="55">
        <v>73.7</v>
      </c>
      <c r="G103" s="55">
        <v>0</v>
      </c>
      <c r="H103" s="55">
        <v>73.7</v>
      </c>
      <c r="I103" s="55">
        <v>2</v>
      </c>
      <c r="J103" s="55">
        <f t="shared" si="6"/>
        <v>44.22</v>
      </c>
      <c r="K103" s="55"/>
      <c r="L103" s="55">
        <f t="shared" si="7"/>
        <v>0</v>
      </c>
      <c r="M103" s="55">
        <f t="shared" si="8"/>
        <v>44.22</v>
      </c>
      <c r="N103" s="55"/>
      <c r="O103" s="55" t="s">
        <v>29</v>
      </c>
    </row>
    <row r="104" spans="1:15" ht="15.75" customHeight="1">
      <c r="A104" s="52" t="s">
        <v>288</v>
      </c>
      <c r="B104" s="52" t="s">
        <v>289</v>
      </c>
      <c r="C104" s="52" t="s">
        <v>212</v>
      </c>
      <c r="D104" s="52" t="s">
        <v>290</v>
      </c>
      <c r="E104" s="52" t="s">
        <v>291</v>
      </c>
      <c r="F104" s="53">
        <v>74.6</v>
      </c>
      <c r="G104" s="53">
        <v>0</v>
      </c>
      <c r="H104" s="53">
        <v>74.6</v>
      </c>
      <c r="I104" s="53">
        <v>1</v>
      </c>
      <c r="J104" s="53">
        <f aca="true" t="shared" si="9" ref="J100:J131">H104*0.6</f>
        <v>44.76</v>
      </c>
      <c r="K104" s="53">
        <v>81.44</v>
      </c>
      <c r="L104" s="53">
        <f aca="true" t="shared" si="10" ref="L100:L131">K104*0.4</f>
        <v>32.576</v>
      </c>
      <c r="M104" s="53">
        <f aca="true" t="shared" si="11" ref="M100:M131">J104+L104</f>
        <v>77.336</v>
      </c>
      <c r="N104" s="53">
        <v>1</v>
      </c>
      <c r="O104" s="53"/>
    </row>
    <row r="105" spans="1:15" s="47" customFormat="1" ht="15.75" customHeight="1">
      <c r="A105" s="54" t="s">
        <v>292</v>
      </c>
      <c r="B105" s="54" t="s">
        <v>289</v>
      </c>
      <c r="C105" s="54" t="s">
        <v>212</v>
      </c>
      <c r="D105" s="54" t="s">
        <v>293</v>
      </c>
      <c r="E105" s="54" t="s">
        <v>291</v>
      </c>
      <c r="F105" s="55">
        <v>65.8</v>
      </c>
      <c r="G105" s="55">
        <v>0</v>
      </c>
      <c r="H105" s="55">
        <v>65.8</v>
      </c>
      <c r="I105" s="55">
        <v>2</v>
      </c>
      <c r="J105" s="55">
        <f t="shared" si="9"/>
        <v>39.48</v>
      </c>
      <c r="K105" s="55"/>
      <c r="L105" s="55">
        <f t="shared" si="10"/>
        <v>0</v>
      </c>
      <c r="M105" s="55">
        <f t="shared" si="11"/>
        <v>39.48</v>
      </c>
      <c r="N105" s="55"/>
      <c r="O105" s="55" t="s">
        <v>29</v>
      </c>
    </row>
    <row r="106" spans="1:15" s="47" customFormat="1" ht="15.75" customHeight="1">
      <c r="A106" s="54" t="s">
        <v>294</v>
      </c>
      <c r="B106" s="54" t="s">
        <v>289</v>
      </c>
      <c r="C106" s="54" t="s">
        <v>212</v>
      </c>
      <c r="D106" s="54" t="s">
        <v>295</v>
      </c>
      <c r="E106" s="54" t="s">
        <v>291</v>
      </c>
      <c r="F106" s="55">
        <v>58.9</v>
      </c>
      <c r="G106" s="55">
        <v>0</v>
      </c>
      <c r="H106" s="55">
        <v>58.9</v>
      </c>
      <c r="I106" s="55">
        <v>3</v>
      </c>
      <c r="J106" s="55">
        <f t="shared" si="9"/>
        <v>35.339999999999996</v>
      </c>
      <c r="K106" s="55"/>
      <c r="L106" s="55">
        <f t="shared" si="10"/>
        <v>0</v>
      </c>
      <c r="M106" s="55">
        <f t="shared" si="11"/>
        <v>35.339999999999996</v>
      </c>
      <c r="N106" s="55"/>
      <c r="O106" s="55" t="s">
        <v>29</v>
      </c>
    </row>
    <row r="107" spans="1:15" ht="15.75" customHeight="1">
      <c r="A107" s="52" t="s">
        <v>296</v>
      </c>
      <c r="B107" s="52" t="s">
        <v>297</v>
      </c>
      <c r="C107" s="52" t="s">
        <v>212</v>
      </c>
      <c r="D107" s="52" t="s">
        <v>298</v>
      </c>
      <c r="E107" s="52" t="s">
        <v>299</v>
      </c>
      <c r="F107" s="53">
        <v>73.4</v>
      </c>
      <c r="G107" s="53">
        <v>0</v>
      </c>
      <c r="H107" s="53">
        <v>73.4</v>
      </c>
      <c r="I107" s="53">
        <v>1</v>
      </c>
      <c r="J107" s="53">
        <f t="shared" si="9"/>
        <v>44.04</v>
      </c>
      <c r="K107" s="53">
        <v>81.26</v>
      </c>
      <c r="L107" s="53">
        <f t="shared" si="10"/>
        <v>32.504000000000005</v>
      </c>
      <c r="M107" s="53">
        <f t="shared" si="11"/>
        <v>76.54400000000001</v>
      </c>
      <c r="N107" s="53">
        <v>1</v>
      </c>
      <c r="O107" s="53"/>
    </row>
    <row r="108" spans="1:15" ht="15.75" customHeight="1">
      <c r="A108" s="52" t="s">
        <v>300</v>
      </c>
      <c r="B108" s="52" t="s">
        <v>297</v>
      </c>
      <c r="C108" s="52" t="s">
        <v>212</v>
      </c>
      <c r="D108" s="52" t="s">
        <v>301</v>
      </c>
      <c r="E108" s="52" t="s">
        <v>299</v>
      </c>
      <c r="F108" s="53">
        <v>67.5</v>
      </c>
      <c r="G108" s="53">
        <v>4</v>
      </c>
      <c r="H108" s="53">
        <v>71.5</v>
      </c>
      <c r="I108" s="53">
        <v>2</v>
      </c>
      <c r="J108" s="53">
        <f t="shared" si="9"/>
        <v>42.9</v>
      </c>
      <c r="K108" s="53">
        <v>80.54</v>
      </c>
      <c r="L108" s="53">
        <f t="shared" si="10"/>
        <v>32.216</v>
      </c>
      <c r="M108" s="53">
        <f t="shared" si="11"/>
        <v>75.116</v>
      </c>
      <c r="N108" s="53">
        <v>2</v>
      </c>
      <c r="O108" s="53"/>
    </row>
    <row r="109" spans="1:15" s="47" customFormat="1" ht="15.75" customHeight="1">
      <c r="A109" s="54" t="s">
        <v>302</v>
      </c>
      <c r="B109" s="54" t="s">
        <v>297</v>
      </c>
      <c r="C109" s="54" t="s">
        <v>212</v>
      </c>
      <c r="D109" s="54" t="s">
        <v>303</v>
      </c>
      <c r="E109" s="54" t="s">
        <v>299</v>
      </c>
      <c r="F109" s="55">
        <v>66</v>
      </c>
      <c r="G109" s="55">
        <v>0</v>
      </c>
      <c r="H109" s="55">
        <v>66</v>
      </c>
      <c r="I109" s="55">
        <v>3</v>
      </c>
      <c r="J109" s="55">
        <f t="shared" si="9"/>
        <v>39.6</v>
      </c>
      <c r="K109" s="55"/>
      <c r="L109" s="55">
        <f t="shared" si="10"/>
        <v>0</v>
      </c>
      <c r="M109" s="55">
        <f t="shared" si="11"/>
        <v>39.6</v>
      </c>
      <c r="N109" s="55"/>
      <c r="O109" s="55" t="s">
        <v>29</v>
      </c>
    </row>
    <row r="110" spans="1:15" ht="15.75" customHeight="1">
      <c r="A110" s="52" t="s">
        <v>304</v>
      </c>
      <c r="B110" s="52" t="s">
        <v>305</v>
      </c>
      <c r="C110" s="52" t="s">
        <v>306</v>
      </c>
      <c r="D110" s="52" t="s">
        <v>307</v>
      </c>
      <c r="E110" s="52" t="s">
        <v>308</v>
      </c>
      <c r="F110" s="53">
        <v>75</v>
      </c>
      <c r="G110" s="53">
        <v>0</v>
      </c>
      <c r="H110" s="53">
        <v>75</v>
      </c>
      <c r="I110" s="53">
        <v>2</v>
      </c>
      <c r="J110" s="53">
        <f t="shared" si="9"/>
        <v>45</v>
      </c>
      <c r="K110" s="53">
        <v>82.04</v>
      </c>
      <c r="L110" s="53">
        <f t="shared" si="10"/>
        <v>32.816</v>
      </c>
      <c r="M110" s="53">
        <f t="shared" si="11"/>
        <v>77.816</v>
      </c>
      <c r="N110" s="53">
        <v>1</v>
      </c>
      <c r="O110" s="53"/>
    </row>
    <row r="111" spans="1:15" ht="15.75" customHeight="1">
      <c r="A111" s="52" t="s">
        <v>309</v>
      </c>
      <c r="B111" s="52" t="s">
        <v>305</v>
      </c>
      <c r="C111" s="52" t="s">
        <v>306</v>
      </c>
      <c r="D111" s="52" t="s">
        <v>310</v>
      </c>
      <c r="E111" s="52" t="s">
        <v>308</v>
      </c>
      <c r="F111" s="53">
        <v>76.8</v>
      </c>
      <c r="G111" s="53">
        <v>0</v>
      </c>
      <c r="H111" s="53">
        <v>76.8</v>
      </c>
      <c r="I111" s="53">
        <v>1</v>
      </c>
      <c r="J111" s="53">
        <f t="shared" si="9"/>
        <v>46.08</v>
      </c>
      <c r="K111" s="53">
        <v>76.64</v>
      </c>
      <c r="L111" s="53">
        <f t="shared" si="10"/>
        <v>30.656000000000002</v>
      </c>
      <c r="M111" s="53">
        <f t="shared" si="11"/>
        <v>76.736</v>
      </c>
      <c r="N111" s="53">
        <v>2</v>
      </c>
      <c r="O111" s="53"/>
    </row>
    <row r="112" spans="1:15" ht="15.75" customHeight="1">
      <c r="A112" s="52" t="s">
        <v>311</v>
      </c>
      <c r="B112" s="52" t="s">
        <v>305</v>
      </c>
      <c r="C112" s="52" t="s">
        <v>306</v>
      </c>
      <c r="D112" s="52" t="s">
        <v>312</v>
      </c>
      <c r="E112" s="52" t="s">
        <v>308</v>
      </c>
      <c r="F112" s="53">
        <v>72.9</v>
      </c>
      <c r="G112" s="53">
        <v>0</v>
      </c>
      <c r="H112" s="53">
        <v>72.9</v>
      </c>
      <c r="I112" s="53">
        <v>3</v>
      </c>
      <c r="J112" s="53">
        <f t="shared" si="9"/>
        <v>43.74</v>
      </c>
      <c r="K112" s="53">
        <v>75.5</v>
      </c>
      <c r="L112" s="53">
        <f t="shared" si="10"/>
        <v>30.200000000000003</v>
      </c>
      <c r="M112" s="53">
        <f t="shared" si="11"/>
        <v>73.94</v>
      </c>
      <c r="N112" s="53">
        <v>3</v>
      </c>
      <c r="O112" s="53"/>
    </row>
    <row r="113" spans="1:15" ht="15.75" customHeight="1">
      <c r="A113" s="52" t="s">
        <v>313</v>
      </c>
      <c r="B113" s="52" t="s">
        <v>314</v>
      </c>
      <c r="C113" s="52" t="s">
        <v>315</v>
      </c>
      <c r="D113" s="52" t="s">
        <v>316</v>
      </c>
      <c r="E113" s="52" t="s">
        <v>317</v>
      </c>
      <c r="F113" s="53">
        <v>70.1</v>
      </c>
      <c r="G113" s="53">
        <v>0</v>
      </c>
      <c r="H113" s="53">
        <v>70.1</v>
      </c>
      <c r="I113" s="53">
        <v>2</v>
      </c>
      <c r="J113" s="53">
        <f t="shared" si="9"/>
        <v>42.059999999999995</v>
      </c>
      <c r="K113" s="53">
        <v>80.3</v>
      </c>
      <c r="L113" s="53">
        <f t="shared" si="10"/>
        <v>32.12</v>
      </c>
      <c r="M113" s="53">
        <f t="shared" si="11"/>
        <v>74.17999999999999</v>
      </c>
      <c r="N113" s="53">
        <v>1</v>
      </c>
      <c r="O113" s="53"/>
    </row>
    <row r="114" spans="1:15" ht="15.75" customHeight="1">
      <c r="A114" s="52" t="s">
        <v>318</v>
      </c>
      <c r="B114" s="52" t="s">
        <v>314</v>
      </c>
      <c r="C114" s="52" t="s">
        <v>315</v>
      </c>
      <c r="D114" s="52" t="s">
        <v>319</v>
      </c>
      <c r="E114" s="52" t="s">
        <v>317</v>
      </c>
      <c r="F114" s="53">
        <v>67</v>
      </c>
      <c r="G114" s="53">
        <v>4</v>
      </c>
      <c r="H114" s="53">
        <v>71</v>
      </c>
      <c r="I114" s="53">
        <v>1</v>
      </c>
      <c r="J114" s="53">
        <f t="shared" si="9"/>
        <v>42.6</v>
      </c>
      <c r="K114" s="53">
        <v>78.9</v>
      </c>
      <c r="L114" s="53">
        <f t="shared" si="10"/>
        <v>31.560000000000002</v>
      </c>
      <c r="M114" s="53">
        <f t="shared" si="11"/>
        <v>74.16</v>
      </c>
      <c r="N114" s="53">
        <v>2</v>
      </c>
      <c r="O114" s="53"/>
    </row>
    <row r="115" spans="1:15" ht="15.75" customHeight="1">
      <c r="A115" s="52" t="s">
        <v>320</v>
      </c>
      <c r="B115" s="52" t="s">
        <v>314</v>
      </c>
      <c r="C115" s="52" t="s">
        <v>315</v>
      </c>
      <c r="D115" s="53" t="s">
        <v>321</v>
      </c>
      <c r="E115" s="53" t="s">
        <v>317</v>
      </c>
      <c r="F115" s="52">
        <v>64.8</v>
      </c>
      <c r="G115" s="53">
        <v>2</v>
      </c>
      <c r="H115" s="53">
        <v>66.8</v>
      </c>
      <c r="I115" s="53">
        <v>4</v>
      </c>
      <c r="J115" s="53">
        <f t="shared" si="9"/>
        <v>40.08</v>
      </c>
      <c r="K115" s="53">
        <v>82.5</v>
      </c>
      <c r="L115" s="53">
        <f t="shared" si="10"/>
        <v>33</v>
      </c>
      <c r="M115" s="53">
        <f t="shared" si="11"/>
        <v>73.08</v>
      </c>
      <c r="N115" s="53">
        <v>3</v>
      </c>
      <c r="O115" s="53"/>
    </row>
    <row r="116" spans="1:15" ht="15.75" customHeight="1">
      <c r="A116" s="52" t="s">
        <v>322</v>
      </c>
      <c r="B116" s="52" t="s">
        <v>323</v>
      </c>
      <c r="C116" s="52" t="s">
        <v>324</v>
      </c>
      <c r="D116" s="52" t="s">
        <v>325</v>
      </c>
      <c r="E116" s="52" t="s">
        <v>326</v>
      </c>
      <c r="F116" s="53">
        <v>71.5</v>
      </c>
      <c r="G116" s="53">
        <v>0</v>
      </c>
      <c r="H116" s="53">
        <v>71.5</v>
      </c>
      <c r="I116" s="53">
        <v>1</v>
      </c>
      <c r="J116" s="53">
        <f t="shared" si="9"/>
        <v>42.9</v>
      </c>
      <c r="K116" s="53">
        <v>79.3</v>
      </c>
      <c r="L116" s="53">
        <f t="shared" si="10"/>
        <v>31.72</v>
      </c>
      <c r="M116" s="53">
        <f t="shared" si="11"/>
        <v>74.62</v>
      </c>
      <c r="N116" s="53">
        <v>1</v>
      </c>
      <c r="O116" s="53"/>
    </row>
    <row r="117" spans="1:15" ht="15.75" customHeight="1">
      <c r="A117" s="52" t="s">
        <v>327</v>
      </c>
      <c r="B117" s="52" t="s">
        <v>323</v>
      </c>
      <c r="C117" s="52" t="s">
        <v>324</v>
      </c>
      <c r="D117" s="52" t="s">
        <v>328</v>
      </c>
      <c r="E117" s="52" t="s">
        <v>326</v>
      </c>
      <c r="F117" s="53">
        <v>69.5</v>
      </c>
      <c r="G117" s="53">
        <v>0</v>
      </c>
      <c r="H117" s="53">
        <v>69.5</v>
      </c>
      <c r="I117" s="53">
        <v>3</v>
      </c>
      <c r="J117" s="53">
        <f t="shared" si="9"/>
        <v>41.699999999999996</v>
      </c>
      <c r="K117" s="53">
        <v>81</v>
      </c>
      <c r="L117" s="53">
        <f t="shared" si="10"/>
        <v>32.4</v>
      </c>
      <c r="M117" s="53">
        <f t="shared" si="11"/>
        <v>74.1</v>
      </c>
      <c r="N117" s="53">
        <v>2</v>
      </c>
      <c r="O117" s="53"/>
    </row>
    <row r="118" spans="1:15" ht="15.75" customHeight="1">
      <c r="A118" s="52" t="s">
        <v>329</v>
      </c>
      <c r="B118" s="52" t="s">
        <v>323</v>
      </c>
      <c r="C118" s="52" t="s">
        <v>324</v>
      </c>
      <c r="D118" s="52" t="s">
        <v>330</v>
      </c>
      <c r="E118" s="52" t="s">
        <v>326</v>
      </c>
      <c r="F118" s="53">
        <v>70.2</v>
      </c>
      <c r="G118" s="53">
        <v>0</v>
      </c>
      <c r="H118" s="53">
        <v>70.2</v>
      </c>
      <c r="I118" s="53">
        <v>2</v>
      </c>
      <c r="J118" s="53">
        <f t="shared" si="9"/>
        <v>42.12</v>
      </c>
      <c r="K118" s="53">
        <v>76.9</v>
      </c>
      <c r="L118" s="53">
        <f t="shared" si="10"/>
        <v>30.760000000000005</v>
      </c>
      <c r="M118" s="53">
        <f t="shared" si="11"/>
        <v>72.88</v>
      </c>
      <c r="N118" s="53">
        <v>3</v>
      </c>
      <c r="O118" s="53"/>
    </row>
    <row r="119" spans="1:15" s="48" customFormat="1" ht="15.75" customHeight="1">
      <c r="A119" s="60" t="s">
        <v>331</v>
      </c>
      <c r="B119" s="60" t="s">
        <v>332</v>
      </c>
      <c r="C119" s="60" t="s">
        <v>324</v>
      </c>
      <c r="D119" s="60" t="s">
        <v>333</v>
      </c>
      <c r="E119" s="60" t="s">
        <v>334</v>
      </c>
      <c r="F119" s="61">
        <v>79.5</v>
      </c>
      <c r="G119" s="61">
        <v>0</v>
      </c>
      <c r="H119" s="61">
        <v>79.5</v>
      </c>
      <c r="I119" s="61">
        <v>1</v>
      </c>
      <c r="J119" s="53">
        <f t="shared" si="9"/>
        <v>47.699999999999996</v>
      </c>
      <c r="K119" s="61">
        <v>81.9</v>
      </c>
      <c r="L119" s="53">
        <f t="shared" si="10"/>
        <v>32.760000000000005</v>
      </c>
      <c r="M119" s="53">
        <f t="shared" si="11"/>
        <v>80.46000000000001</v>
      </c>
      <c r="N119" s="61">
        <v>1</v>
      </c>
      <c r="O119" s="61"/>
    </row>
    <row r="120" spans="1:15" s="48" customFormat="1" ht="15.75" customHeight="1">
      <c r="A120" s="60" t="s">
        <v>335</v>
      </c>
      <c r="B120" s="60" t="s">
        <v>332</v>
      </c>
      <c r="C120" s="60" t="s">
        <v>324</v>
      </c>
      <c r="D120" s="60" t="s">
        <v>336</v>
      </c>
      <c r="E120" s="60" t="s">
        <v>334</v>
      </c>
      <c r="F120" s="61">
        <v>71.4</v>
      </c>
      <c r="G120" s="61">
        <v>0</v>
      </c>
      <c r="H120" s="61">
        <v>71.4</v>
      </c>
      <c r="I120" s="61">
        <v>2</v>
      </c>
      <c r="J120" s="53">
        <f t="shared" si="9"/>
        <v>42.84</v>
      </c>
      <c r="K120" s="61">
        <v>78</v>
      </c>
      <c r="L120" s="53">
        <f t="shared" si="10"/>
        <v>31.200000000000003</v>
      </c>
      <c r="M120" s="53">
        <f t="shared" si="11"/>
        <v>74.04</v>
      </c>
      <c r="N120" s="61">
        <v>2</v>
      </c>
      <c r="O120" s="61"/>
    </row>
    <row r="121" spans="1:15" s="48" customFormat="1" ht="15.75" customHeight="1">
      <c r="A121" s="60" t="s">
        <v>337</v>
      </c>
      <c r="B121" s="60" t="s">
        <v>332</v>
      </c>
      <c r="C121" s="60" t="s">
        <v>324</v>
      </c>
      <c r="D121" s="60" t="s">
        <v>338</v>
      </c>
      <c r="E121" s="60" t="s">
        <v>334</v>
      </c>
      <c r="F121" s="61">
        <v>68.9</v>
      </c>
      <c r="G121" s="61">
        <v>0</v>
      </c>
      <c r="H121" s="61">
        <v>68.9</v>
      </c>
      <c r="I121" s="61">
        <v>3</v>
      </c>
      <c r="J121" s="53">
        <f t="shared" si="9"/>
        <v>41.34</v>
      </c>
      <c r="K121" s="61">
        <v>81.4</v>
      </c>
      <c r="L121" s="53">
        <f t="shared" si="10"/>
        <v>32.56</v>
      </c>
      <c r="M121" s="53">
        <f t="shared" si="11"/>
        <v>73.9</v>
      </c>
      <c r="N121" s="61">
        <v>3</v>
      </c>
      <c r="O121" s="61"/>
    </row>
    <row r="122" spans="1:15" ht="15.75" customHeight="1">
      <c r="A122" s="52" t="s">
        <v>339</v>
      </c>
      <c r="B122" s="52" t="s">
        <v>340</v>
      </c>
      <c r="C122" s="52" t="s">
        <v>212</v>
      </c>
      <c r="D122" s="52" t="s">
        <v>341</v>
      </c>
      <c r="E122" s="52" t="s">
        <v>342</v>
      </c>
      <c r="F122" s="53">
        <v>69.6</v>
      </c>
      <c r="G122" s="53">
        <v>0</v>
      </c>
      <c r="H122" s="53">
        <v>69.6</v>
      </c>
      <c r="I122" s="53">
        <v>1</v>
      </c>
      <c r="J122" s="53">
        <f t="shared" si="9"/>
        <v>41.76</v>
      </c>
      <c r="K122" s="53">
        <v>78.16</v>
      </c>
      <c r="L122" s="53">
        <f t="shared" si="10"/>
        <v>31.264</v>
      </c>
      <c r="M122" s="53">
        <f t="shared" si="11"/>
        <v>73.024</v>
      </c>
      <c r="N122" s="53">
        <v>1</v>
      </c>
      <c r="O122" s="53"/>
    </row>
    <row r="123" spans="1:15" ht="15.75" customHeight="1">
      <c r="A123" s="52" t="s">
        <v>343</v>
      </c>
      <c r="B123" s="52" t="s">
        <v>340</v>
      </c>
      <c r="C123" s="52" t="s">
        <v>212</v>
      </c>
      <c r="D123" s="52" t="s">
        <v>344</v>
      </c>
      <c r="E123" s="52" t="s">
        <v>342</v>
      </c>
      <c r="F123" s="53">
        <v>64.4</v>
      </c>
      <c r="G123" s="53">
        <v>0</v>
      </c>
      <c r="H123" s="53">
        <v>64.4</v>
      </c>
      <c r="I123" s="53">
        <v>3</v>
      </c>
      <c r="J123" s="53">
        <f t="shared" si="9"/>
        <v>38.64</v>
      </c>
      <c r="K123" s="53">
        <v>79.04</v>
      </c>
      <c r="L123" s="53">
        <f t="shared" si="10"/>
        <v>31.616000000000003</v>
      </c>
      <c r="M123" s="53">
        <f t="shared" si="11"/>
        <v>70.256</v>
      </c>
      <c r="N123" s="53">
        <v>2</v>
      </c>
      <c r="O123" s="53"/>
    </row>
    <row r="124" spans="1:15" ht="15.75" customHeight="1">
      <c r="A124" s="52" t="s">
        <v>345</v>
      </c>
      <c r="B124" s="52" t="s">
        <v>346</v>
      </c>
      <c r="C124" s="52" t="s">
        <v>187</v>
      </c>
      <c r="D124" s="52" t="s">
        <v>347</v>
      </c>
      <c r="E124" s="52" t="s">
        <v>348</v>
      </c>
      <c r="F124" s="53">
        <v>69.3</v>
      </c>
      <c r="G124" s="53">
        <v>4</v>
      </c>
      <c r="H124" s="53">
        <v>73.3</v>
      </c>
      <c r="I124" s="53">
        <v>1</v>
      </c>
      <c r="J124" s="53">
        <f t="shared" si="9"/>
        <v>43.98</v>
      </c>
      <c r="K124" s="53">
        <v>82.42</v>
      </c>
      <c r="L124" s="53">
        <f t="shared" si="10"/>
        <v>32.968</v>
      </c>
      <c r="M124" s="53">
        <f t="shared" si="11"/>
        <v>76.94800000000001</v>
      </c>
      <c r="N124" s="53">
        <v>1</v>
      </c>
      <c r="O124" s="53"/>
    </row>
    <row r="125" spans="1:15" ht="15.75" customHeight="1">
      <c r="A125" s="52" t="s">
        <v>349</v>
      </c>
      <c r="B125" s="52" t="s">
        <v>346</v>
      </c>
      <c r="C125" s="52" t="s">
        <v>187</v>
      </c>
      <c r="D125" s="52" t="s">
        <v>350</v>
      </c>
      <c r="E125" s="52" t="s">
        <v>348</v>
      </c>
      <c r="F125" s="53">
        <v>68.9</v>
      </c>
      <c r="G125" s="53">
        <v>0</v>
      </c>
      <c r="H125" s="53">
        <v>68.9</v>
      </c>
      <c r="I125" s="53">
        <v>6</v>
      </c>
      <c r="J125" s="53">
        <f t="shared" si="9"/>
        <v>41.34</v>
      </c>
      <c r="K125" s="53">
        <v>79.66</v>
      </c>
      <c r="L125" s="53">
        <f t="shared" si="10"/>
        <v>31.864</v>
      </c>
      <c r="M125" s="53">
        <f t="shared" si="11"/>
        <v>73.20400000000001</v>
      </c>
      <c r="N125" s="53">
        <v>2</v>
      </c>
      <c r="O125" s="53"/>
    </row>
    <row r="126" spans="1:15" ht="15.75" customHeight="1">
      <c r="A126" s="52" t="s">
        <v>351</v>
      </c>
      <c r="B126" s="52" t="s">
        <v>346</v>
      </c>
      <c r="C126" s="52" t="s">
        <v>187</v>
      </c>
      <c r="D126" s="52" t="s">
        <v>352</v>
      </c>
      <c r="E126" s="52" t="s">
        <v>348</v>
      </c>
      <c r="F126" s="53">
        <v>70.2</v>
      </c>
      <c r="G126" s="53">
        <v>0</v>
      </c>
      <c r="H126" s="53">
        <v>70.2</v>
      </c>
      <c r="I126" s="53">
        <v>2</v>
      </c>
      <c r="J126" s="53">
        <f t="shared" si="9"/>
        <v>42.12</v>
      </c>
      <c r="K126" s="53">
        <v>76.68</v>
      </c>
      <c r="L126" s="53">
        <f t="shared" si="10"/>
        <v>30.672000000000004</v>
      </c>
      <c r="M126" s="53">
        <f t="shared" si="11"/>
        <v>72.792</v>
      </c>
      <c r="N126" s="53">
        <v>3</v>
      </c>
      <c r="O126" s="53"/>
    </row>
    <row r="127" spans="1:15" ht="15.75" customHeight="1">
      <c r="A127" s="52" t="s">
        <v>353</v>
      </c>
      <c r="B127" s="52" t="s">
        <v>346</v>
      </c>
      <c r="C127" s="52" t="s">
        <v>187</v>
      </c>
      <c r="D127" s="52" t="s">
        <v>354</v>
      </c>
      <c r="E127" s="52" t="s">
        <v>348</v>
      </c>
      <c r="F127" s="53">
        <v>65</v>
      </c>
      <c r="G127" s="53">
        <v>4</v>
      </c>
      <c r="H127" s="53">
        <v>69</v>
      </c>
      <c r="I127" s="53">
        <v>4</v>
      </c>
      <c r="J127" s="53">
        <f t="shared" si="9"/>
        <v>41.4</v>
      </c>
      <c r="K127" s="53">
        <v>78.08</v>
      </c>
      <c r="L127" s="53">
        <f t="shared" si="10"/>
        <v>31.232</v>
      </c>
      <c r="M127" s="53">
        <f t="shared" si="11"/>
        <v>72.632</v>
      </c>
      <c r="N127" s="53">
        <v>4</v>
      </c>
      <c r="O127" s="53"/>
    </row>
    <row r="128" spans="1:15" ht="15.75" customHeight="1">
      <c r="A128" s="52" t="s">
        <v>355</v>
      </c>
      <c r="B128" s="52" t="s">
        <v>346</v>
      </c>
      <c r="C128" s="52" t="s">
        <v>187</v>
      </c>
      <c r="D128" s="52" t="s">
        <v>356</v>
      </c>
      <c r="E128" s="52" t="s">
        <v>348</v>
      </c>
      <c r="F128" s="53">
        <v>69.2</v>
      </c>
      <c r="G128" s="53">
        <v>0</v>
      </c>
      <c r="H128" s="53">
        <v>69.2</v>
      </c>
      <c r="I128" s="53">
        <v>3</v>
      </c>
      <c r="J128" s="53">
        <f t="shared" si="9"/>
        <v>41.52</v>
      </c>
      <c r="K128" s="53">
        <v>68.54</v>
      </c>
      <c r="L128" s="53">
        <f t="shared" si="10"/>
        <v>27.416000000000004</v>
      </c>
      <c r="M128" s="53">
        <f t="shared" si="11"/>
        <v>68.936</v>
      </c>
      <c r="N128" s="53">
        <v>5</v>
      </c>
      <c r="O128" s="53"/>
    </row>
    <row r="129" spans="1:15" ht="15.75" customHeight="1">
      <c r="A129" s="52" t="s">
        <v>357</v>
      </c>
      <c r="B129" s="52" t="s">
        <v>358</v>
      </c>
      <c r="C129" s="52" t="s">
        <v>212</v>
      </c>
      <c r="D129" s="52" t="s">
        <v>359</v>
      </c>
      <c r="E129" s="52" t="s">
        <v>360</v>
      </c>
      <c r="F129" s="53">
        <v>78.4</v>
      </c>
      <c r="G129" s="53">
        <v>0</v>
      </c>
      <c r="H129" s="53">
        <v>78.4</v>
      </c>
      <c r="I129" s="53">
        <v>1</v>
      </c>
      <c r="J129" s="53">
        <f t="shared" si="9"/>
        <v>47.04</v>
      </c>
      <c r="K129" s="53">
        <v>78.3</v>
      </c>
      <c r="L129" s="53">
        <f t="shared" si="10"/>
        <v>31.32</v>
      </c>
      <c r="M129" s="53">
        <f t="shared" si="11"/>
        <v>78.36</v>
      </c>
      <c r="N129" s="53">
        <v>1</v>
      </c>
      <c r="O129" s="53"/>
    </row>
    <row r="130" spans="1:15" ht="15.75" customHeight="1">
      <c r="A130" s="52" t="s">
        <v>361</v>
      </c>
      <c r="B130" s="52" t="s">
        <v>358</v>
      </c>
      <c r="C130" s="52" t="s">
        <v>212</v>
      </c>
      <c r="D130" s="52" t="s">
        <v>362</v>
      </c>
      <c r="E130" s="52" t="s">
        <v>360</v>
      </c>
      <c r="F130" s="53">
        <v>77</v>
      </c>
      <c r="G130" s="53">
        <v>0</v>
      </c>
      <c r="H130" s="53">
        <v>77</v>
      </c>
      <c r="I130" s="53">
        <v>2</v>
      </c>
      <c r="J130" s="53">
        <f t="shared" si="9"/>
        <v>46.199999999999996</v>
      </c>
      <c r="K130" s="53">
        <v>77.7</v>
      </c>
      <c r="L130" s="53">
        <f t="shared" si="10"/>
        <v>31.080000000000002</v>
      </c>
      <c r="M130" s="53">
        <f t="shared" si="11"/>
        <v>77.28</v>
      </c>
      <c r="N130" s="53">
        <v>2</v>
      </c>
      <c r="O130" s="53"/>
    </row>
    <row r="131" spans="1:15" ht="15.75" customHeight="1">
      <c r="A131" s="52" t="s">
        <v>363</v>
      </c>
      <c r="B131" s="52" t="s">
        <v>358</v>
      </c>
      <c r="C131" s="52" t="s">
        <v>212</v>
      </c>
      <c r="D131" s="52" t="s">
        <v>364</v>
      </c>
      <c r="E131" s="52" t="s">
        <v>360</v>
      </c>
      <c r="F131" s="53">
        <v>68.8</v>
      </c>
      <c r="G131" s="53">
        <v>6</v>
      </c>
      <c r="H131" s="53">
        <v>74.8</v>
      </c>
      <c r="I131" s="53">
        <v>3</v>
      </c>
      <c r="J131" s="53">
        <f t="shared" si="9"/>
        <v>44.879999999999995</v>
      </c>
      <c r="K131" s="53">
        <v>80.6</v>
      </c>
      <c r="L131" s="53">
        <f t="shared" si="10"/>
        <v>32.24</v>
      </c>
      <c r="M131" s="53">
        <f t="shared" si="11"/>
        <v>77.12</v>
      </c>
      <c r="N131" s="53">
        <v>3</v>
      </c>
      <c r="O131" s="53"/>
    </row>
    <row r="132" spans="1:15" ht="15.75" customHeight="1">
      <c r="A132" s="52" t="s">
        <v>365</v>
      </c>
      <c r="B132" s="52" t="s">
        <v>358</v>
      </c>
      <c r="C132" s="52" t="s">
        <v>212</v>
      </c>
      <c r="D132" s="52" t="s">
        <v>366</v>
      </c>
      <c r="E132" s="52" t="s">
        <v>360</v>
      </c>
      <c r="F132" s="53">
        <v>71.8</v>
      </c>
      <c r="G132" s="53">
        <v>0</v>
      </c>
      <c r="H132" s="53">
        <v>71.8</v>
      </c>
      <c r="I132" s="53">
        <v>4</v>
      </c>
      <c r="J132" s="53">
        <f aca="true" t="shared" si="12" ref="J132:J153">H132*0.6</f>
        <v>43.08</v>
      </c>
      <c r="K132" s="53">
        <v>84.3</v>
      </c>
      <c r="L132" s="53">
        <f aca="true" t="shared" si="13" ref="L132:L153">K132*0.4</f>
        <v>33.72</v>
      </c>
      <c r="M132" s="53">
        <f aca="true" t="shared" si="14" ref="M132:M153">J132+L132</f>
        <v>76.8</v>
      </c>
      <c r="N132" s="53">
        <v>4</v>
      </c>
      <c r="O132" s="53"/>
    </row>
    <row r="133" spans="1:15" s="47" customFormat="1" ht="15.75" customHeight="1">
      <c r="A133" s="54" t="s">
        <v>367</v>
      </c>
      <c r="B133" s="54" t="s">
        <v>358</v>
      </c>
      <c r="C133" s="54" t="s">
        <v>212</v>
      </c>
      <c r="D133" s="54" t="s">
        <v>368</v>
      </c>
      <c r="E133" s="54" t="s">
        <v>360</v>
      </c>
      <c r="F133" s="55">
        <v>71.4</v>
      </c>
      <c r="G133" s="55">
        <v>0</v>
      </c>
      <c r="H133" s="55">
        <v>71.4</v>
      </c>
      <c r="I133" s="55">
        <v>6</v>
      </c>
      <c r="J133" s="55">
        <f t="shared" si="12"/>
        <v>42.84</v>
      </c>
      <c r="K133" s="55">
        <v>80.2</v>
      </c>
      <c r="L133" s="55">
        <f t="shared" si="13"/>
        <v>32.080000000000005</v>
      </c>
      <c r="M133" s="55">
        <f t="shared" si="14"/>
        <v>74.92000000000002</v>
      </c>
      <c r="N133" s="55">
        <v>5</v>
      </c>
      <c r="O133" s="55"/>
    </row>
    <row r="134" spans="1:15" s="47" customFormat="1" ht="15.75" customHeight="1">
      <c r="A134" s="54" t="s">
        <v>369</v>
      </c>
      <c r="B134" s="54" t="s">
        <v>358</v>
      </c>
      <c r="C134" s="54" t="s">
        <v>212</v>
      </c>
      <c r="D134" s="54" t="s">
        <v>370</v>
      </c>
      <c r="E134" s="54" t="s">
        <v>360</v>
      </c>
      <c r="F134" s="55">
        <v>71.6</v>
      </c>
      <c r="G134" s="55">
        <v>0</v>
      </c>
      <c r="H134" s="55">
        <v>71.6</v>
      </c>
      <c r="I134" s="55">
        <v>5</v>
      </c>
      <c r="J134" s="55">
        <f t="shared" si="12"/>
        <v>42.959999999999994</v>
      </c>
      <c r="K134" s="55"/>
      <c r="L134" s="55">
        <f t="shared" si="13"/>
        <v>0</v>
      </c>
      <c r="M134" s="55">
        <f t="shared" si="14"/>
        <v>42.959999999999994</v>
      </c>
      <c r="N134" s="55"/>
      <c r="O134" s="55" t="s">
        <v>29</v>
      </c>
    </row>
    <row r="135" spans="1:15" ht="15.75" customHeight="1">
      <c r="A135" s="52" t="s">
        <v>371</v>
      </c>
      <c r="B135" s="52" t="s">
        <v>372</v>
      </c>
      <c r="C135" s="52" t="s">
        <v>212</v>
      </c>
      <c r="D135" s="52" t="s">
        <v>373</v>
      </c>
      <c r="E135" s="52" t="s">
        <v>374</v>
      </c>
      <c r="F135" s="53">
        <v>81.5</v>
      </c>
      <c r="G135" s="53">
        <v>0</v>
      </c>
      <c r="H135" s="53">
        <v>81.5</v>
      </c>
      <c r="I135" s="53">
        <v>1</v>
      </c>
      <c r="J135" s="53">
        <f t="shared" si="12"/>
        <v>48.9</v>
      </c>
      <c r="K135" s="53">
        <v>78.5</v>
      </c>
      <c r="L135" s="53">
        <f t="shared" si="13"/>
        <v>31.400000000000002</v>
      </c>
      <c r="M135" s="53">
        <f t="shared" si="14"/>
        <v>80.3</v>
      </c>
      <c r="N135" s="53">
        <v>1</v>
      </c>
      <c r="O135" s="53"/>
    </row>
    <row r="136" spans="1:15" s="47" customFormat="1" ht="15.75" customHeight="1">
      <c r="A136" s="54" t="s">
        <v>375</v>
      </c>
      <c r="B136" s="54" t="s">
        <v>372</v>
      </c>
      <c r="C136" s="54" t="s">
        <v>212</v>
      </c>
      <c r="D136" s="54" t="s">
        <v>376</v>
      </c>
      <c r="E136" s="54" t="s">
        <v>374</v>
      </c>
      <c r="F136" s="55">
        <v>70.6</v>
      </c>
      <c r="G136" s="55">
        <v>6</v>
      </c>
      <c r="H136" s="55">
        <v>76.6</v>
      </c>
      <c r="I136" s="55">
        <v>2</v>
      </c>
      <c r="J136" s="55">
        <f t="shared" si="12"/>
        <v>45.959999999999994</v>
      </c>
      <c r="K136" s="55"/>
      <c r="L136" s="55">
        <f t="shared" si="13"/>
        <v>0</v>
      </c>
      <c r="M136" s="55">
        <f t="shared" si="14"/>
        <v>45.959999999999994</v>
      </c>
      <c r="N136" s="55"/>
      <c r="O136" s="55" t="s">
        <v>29</v>
      </c>
    </row>
    <row r="137" spans="1:15" ht="15.75" customHeight="1">
      <c r="A137" s="52" t="s">
        <v>377</v>
      </c>
      <c r="B137" s="52" t="s">
        <v>378</v>
      </c>
      <c r="C137" s="52" t="s">
        <v>379</v>
      </c>
      <c r="D137" s="52" t="s">
        <v>380</v>
      </c>
      <c r="E137" s="52" t="s">
        <v>381</v>
      </c>
      <c r="F137" s="53">
        <v>76.3</v>
      </c>
      <c r="G137" s="53">
        <v>0</v>
      </c>
      <c r="H137" s="53">
        <v>76.3</v>
      </c>
      <c r="I137" s="53">
        <v>2</v>
      </c>
      <c r="J137" s="53">
        <f t="shared" si="12"/>
        <v>45.779999999999994</v>
      </c>
      <c r="K137" s="53">
        <v>81.18</v>
      </c>
      <c r="L137" s="53">
        <f t="shared" si="13"/>
        <v>32.472</v>
      </c>
      <c r="M137" s="53">
        <f t="shared" si="14"/>
        <v>78.252</v>
      </c>
      <c r="N137" s="53">
        <v>1</v>
      </c>
      <c r="O137" s="53"/>
    </row>
    <row r="138" spans="1:15" ht="15.75" customHeight="1">
      <c r="A138" s="52" t="s">
        <v>382</v>
      </c>
      <c r="B138" s="52" t="s">
        <v>378</v>
      </c>
      <c r="C138" s="52" t="s">
        <v>379</v>
      </c>
      <c r="D138" s="52" t="s">
        <v>383</v>
      </c>
      <c r="E138" s="52" t="s">
        <v>381</v>
      </c>
      <c r="F138" s="53">
        <v>77</v>
      </c>
      <c r="G138" s="53">
        <v>0</v>
      </c>
      <c r="H138" s="53">
        <v>77</v>
      </c>
      <c r="I138" s="53">
        <v>1</v>
      </c>
      <c r="J138" s="53">
        <f t="shared" si="12"/>
        <v>46.199999999999996</v>
      </c>
      <c r="K138" s="53">
        <v>79.22</v>
      </c>
      <c r="L138" s="53">
        <f t="shared" si="13"/>
        <v>31.688000000000002</v>
      </c>
      <c r="M138" s="53">
        <f t="shared" si="14"/>
        <v>77.888</v>
      </c>
      <c r="N138" s="53">
        <v>2</v>
      </c>
      <c r="O138" s="53"/>
    </row>
    <row r="139" spans="1:15" ht="15.75" customHeight="1">
      <c r="A139" s="52" t="s">
        <v>384</v>
      </c>
      <c r="B139" s="52" t="s">
        <v>378</v>
      </c>
      <c r="C139" s="52" t="s">
        <v>379</v>
      </c>
      <c r="D139" s="52" t="s">
        <v>385</v>
      </c>
      <c r="E139" s="52" t="s">
        <v>381</v>
      </c>
      <c r="F139" s="53">
        <v>74.5</v>
      </c>
      <c r="G139" s="53">
        <v>0</v>
      </c>
      <c r="H139" s="53">
        <v>74.5</v>
      </c>
      <c r="I139" s="53">
        <v>3</v>
      </c>
      <c r="J139" s="53">
        <f t="shared" si="12"/>
        <v>44.699999999999996</v>
      </c>
      <c r="K139" s="53">
        <v>81</v>
      </c>
      <c r="L139" s="53">
        <f t="shared" si="13"/>
        <v>32.4</v>
      </c>
      <c r="M139" s="53">
        <f t="shared" si="14"/>
        <v>77.1</v>
      </c>
      <c r="N139" s="53">
        <v>3</v>
      </c>
      <c r="O139" s="53"/>
    </row>
    <row r="140" spans="1:15" ht="15.75" customHeight="1">
      <c r="A140" s="52" t="s">
        <v>386</v>
      </c>
      <c r="B140" s="52" t="s">
        <v>387</v>
      </c>
      <c r="C140" s="52" t="s">
        <v>388</v>
      </c>
      <c r="D140" s="52" t="s">
        <v>389</v>
      </c>
      <c r="E140" s="52" t="s">
        <v>390</v>
      </c>
      <c r="F140" s="53">
        <v>68.4</v>
      </c>
      <c r="G140" s="53">
        <v>4</v>
      </c>
      <c r="H140" s="53">
        <v>72.4</v>
      </c>
      <c r="I140" s="53">
        <v>1</v>
      </c>
      <c r="J140" s="53">
        <f t="shared" si="12"/>
        <v>43.440000000000005</v>
      </c>
      <c r="K140" s="53">
        <v>84</v>
      </c>
      <c r="L140" s="53">
        <f t="shared" si="13"/>
        <v>33.6</v>
      </c>
      <c r="M140" s="53">
        <f t="shared" si="14"/>
        <v>77.04</v>
      </c>
      <c r="N140" s="53">
        <v>1</v>
      </c>
      <c r="O140" s="53"/>
    </row>
    <row r="141" spans="1:15" ht="15.75" customHeight="1">
      <c r="A141" s="60" t="s">
        <v>391</v>
      </c>
      <c r="B141" s="60" t="s">
        <v>387</v>
      </c>
      <c r="C141" s="60" t="s">
        <v>388</v>
      </c>
      <c r="D141" s="60" t="s">
        <v>392</v>
      </c>
      <c r="E141" s="60" t="s">
        <v>390</v>
      </c>
      <c r="F141" s="61">
        <v>62.6</v>
      </c>
      <c r="G141" s="61">
        <v>0</v>
      </c>
      <c r="H141" s="61">
        <v>62.6</v>
      </c>
      <c r="I141" s="61">
        <v>3</v>
      </c>
      <c r="J141" s="53">
        <f t="shared" si="12"/>
        <v>37.56</v>
      </c>
      <c r="K141" s="61">
        <v>78.3</v>
      </c>
      <c r="L141" s="53">
        <f t="shared" si="13"/>
        <v>31.32</v>
      </c>
      <c r="M141" s="53">
        <f t="shared" si="14"/>
        <v>68.88</v>
      </c>
      <c r="N141" s="61">
        <v>2</v>
      </c>
      <c r="O141" s="61"/>
    </row>
    <row r="142" spans="1:15" s="48" customFormat="1" ht="15.75" customHeight="1">
      <c r="A142" s="52" t="s">
        <v>393</v>
      </c>
      <c r="B142" s="52" t="s">
        <v>387</v>
      </c>
      <c r="C142" s="52" t="s">
        <v>388</v>
      </c>
      <c r="D142" s="52" t="s">
        <v>394</v>
      </c>
      <c r="E142" s="52" t="s">
        <v>390</v>
      </c>
      <c r="F142" s="53">
        <v>62.6</v>
      </c>
      <c r="G142" s="53">
        <v>0</v>
      </c>
      <c r="H142" s="53">
        <v>62.6</v>
      </c>
      <c r="I142" s="53">
        <v>3</v>
      </c>
      <c r="J142" s="53">
        <f t="shared" si="12"/>
        <v>37.56</v>
      </c>
      <c r="K142" s="53">
        <v>77</v>
      </c>
      <c r="L142" s="53">
        <f t="shared" si="13"/>
        <v>30.8</v>
      </c>
      <c r="M142" s="53">
        <f t="shared" si="14"/>
        <v>68.36</v>
      </c>
      <c r="N142" s="53">
        <v>3</v>
      </c>
      <c r="O142" s="53"/>
    </row>
    <row r="143" spans="1:15" ht="15.75" customHeight="1">
      <c r="A143" s="52" t="s">
        <v>395</v>
      </c>
      <c r="B143" s="52" t="s">
        <v>387</v>
      </c>
      <c r="C143" s="52" t="s">
        <v>396</v>
      </c>
      <c r="D143" s="52" t="s">
        <v>397</v>
      </c>
      <c r="E143" s="52" t="s">
        <v>398</v>
      </c>
      <c r="F143" s="53">
        <v>63.5</v>
      </c>
      <c r="G143" s="53">
        <v>0</v>
      </c>
      <c r="H143" s="53">
        <v>63.5</v>
      </c>
      <c r="I143" s="53">
        <v>3</v>
      </c>
      <c r="J143" s="53">
        <f t="shared" si="12"/>
        <v>38.1</v>
      </c>
      <c r="K143" s="53">
        <v>81.9</v>
      </c>
      <c r="L143" s="53">
        <f t="shared" si="13"/>
        <v>32.760000000000005</v>
      </c>
      <c r="M143" s="53">
        <f t="shared" si="14"/>
        <v>70.86000000000001</v>
      </c>
      <c r="N143" s="53">
        <v>1</v>
      </c>
      <c r="O143" s="58" t="s">
        <v>399</v>
      </c>
    </row>
    <row r="144" spans="1:15" ht="15.75" customHeight="1">
      <c r="A144" s="52" t="s">
        <v>400</v>
      </c>
      <c r="B144" s="52" t="s">
        <v>387</v>
      </c>
      <c r="C144" s="52" t="s">
        <v>396</v>
      </c>
      <c r="D144" s="52" t="s">
        <v>401</v>
      </c>
      <c r="E144" s="52" t="s">
        <v>398</v>
      </c>
      <c r="F144" s="53">
        <v>64.3</v>
      </c>
      <c r="G144" s="53">
        <v>0</v>
      </c>
      <c r="H144" s="53">
        <v>64.3</v>
      </c>
      <c r="I144" s="53">
        <v>2</v>
      </c>
      <c r="J144" s="53">
        <f t="shared" si="12"/>
        <v>38.58</v>
      </c>
      <c r="K144" s="53">
        <v>80.7</v>
      </c>
      <c r="L144" s="53">
        <f t="shared" si="13"/>
        <v>32.28</v>
      </c>
      <c r="M144" s="53">
        <f t="shared" si="14"/>
        <v>70.86</v>
      </c>
      <c r="N144" s="53">
        <v>2</v>
      </c>
      <c r="O144" s="64"/>
    </row>
    <row r="145" spans="1:15" ht="15.75" customHeight="1">
      <c r="A145" s="52" t="s">
        <v>402</v>
      </c>
      <c r="B145" s="52" t="s">
        <v>387</v>
      </c>
      <c r="C145" s="52" t="s">
        <v>396</v>
      </c>
      <c r="D145" s="52" t="s">
        <v>403</v>
      </c>
      <c r="E145" s="52" t="s">
        <v>398</v>
      </c>
      <c r="F145" s="53">
        <v>65.9</v>
      </c>
      <c r="G145" s="53">
        <v>0</v>
      </c>
      <c r="H145" s="53">
        <v>65.9</v>
      </c>
      <c r="I145" s="53">
        <v>1</v>
      </c>
      <c r="J145" s="53">
        <f t="shared" si="12"/>
        <v>39.54</v>
      </c>
      <c r="K145" s="53">
        <v>78.1</v>
      </c>
      <c r="L145" s="53">
        <f t="shared" si="13"/>
        <v>31.24</v>
      </c>
      <c r="M145" s="53">
        <f t="shared" si="14"/>
        <v>70.78</v>
      </c>
      <c r="N145" s="53">
        <v>3</v>
      </c>
      <c r="O145" s="53"/>
    </row>
    <row r="146" spans="1:15" ht="15.75" customHeight="1">
      <c r="A146" s="52" t="s">
        <v>404</v>
      </c>
      <c r="B146" s="52" t="s">
        <v>387</v>
      </c>
      <c r="C146" s="52" t="s">
        <v>396</v>
      </c>
      <c r="D146" s="52" t="s">
        <v>405</v>
      </c>
      <c r="E146" s="52" t="s">
        <v>398</v>
      </c>
      <c r="F146" s="53">
        <v>57.4</v>
      </c>
      <c r="G146" s="53">
        <v>0</v>
      </c>
      <c r="H146" s="53">
        <v>57.4</v>
      </c>
      <c r="I146" s="53">
        <v>5</v>
      </c>
      <c r="J146" s="53">
        <f t="shared" si="12"/>
        <v>34.44</v>
      </c>
      <c r="K146" s="53">
        <v>77.6</v>
      </c>
      <c r="L146" s="53">
        <f t="shared" si="13"/>
        <v>31.04</v>
      </c>
      <c r="M146" s="53">
        <f t="shared" si="14"/>
        <v>65.47999999999999</v>
      </c>
      <c r="N146" s="53">
        <v>4</v>
      </c>
      <c r="O146" s="53"/>
    </row>
    <row r="147" spans="1:15" s="47" customFormat="1" ht="15.75" customHeight="1">
      <c r="A147" s="52" t="s">
        <v>406</v>
      </c>
      <c r="B147" s="52" t="s">
        <v>387</v>
      </c>
      <c r="C147" s="52" t="s">
        <v>407</v>
      </c>
      <c r="D147" s="52" t="s">
        <v>408</v>
      </c>
      <c r="E147" s="52" t="s">
        <v>409</v>
      </c>
      <c r="F147" s="53">
        <v>52.6</v>
      </c>
      <c r="G147" s="53">
        <v>0</v>
      </c>
      <c r="H147" s="53">
        <v>52.6</v>
      </c>
      <c r="I147" s="53">
        <v>2</v>
      </c>
      <c r="J147" s="53">
        <f t="shared" si="12"/>
        <v>31.56</v>
      </c>
      <c r="K147" s="53">
        <v>75.5</v>
      </c>
      <c r="L147" s="53">
        <f t="shared" si="13"/>
        <v>30.200000000000003</v>
      </c>
      <c r="M147" s="53">
        <f t="shared" si="14"/>
        <v>61.760000000000005</v>
      </c>
      <c r="N147" s="53">
        <v>1</v>
      </c>
      <c r="O147" s="53"/>
    </row>
    <row r="148" spans="1:15" ht="15.75" customHeight="1">
      <c r="A148" s="52" t="s">
        <v>410</v>
      </c>
      <c r="B148" s="52" t="s">
        <v>387</v>
      </c>
      <c r="C148" s="52" t="s">
        <v>407</v>
      </c>
      <c r="D148" s="52" t="s">
        <v>411</v>
      </c>
      <c r="E148" s="52" t="s">
        <v>409</v>
      </c>
      <c r="F148" s="53">
        <v>50.4</v>
      </c>
      <c r="G148" s="53">
        <v>0</v>
      </c>
      <c r="H148" s="53">
        <v>50.4</v>
      </c>
      <c r="I148" s="53">
        <v>3</v>
      </c>
      <c r="J148" s="53">
        <f t="shared" si="12"/>
        <v>30.24</v>
      </c>
      <c r="K148" s="53">
        <v>78.6</v>
      </c>
      <c r="L148" s="53">
        <f t="shared" si="13"/>
        <v>31.439999999999998</v>
      </c>
      <c r="M148" s="53">
        <f t="shared" si="14"/>
        <v>61.67999999999999</v>
      </c>
      <c r="N148" s="53">
        <v>2</v>
      </c>
      <c r="O148" s="53"/>
    </row>
    <row r="149" spans="1:15" s="47" customFormat="1" ht="15.75" customHeight="1">
      <c r="A149" s="54" t="s">
        <v>412</v>
      </c>
      <c r="B149" s="54" t="s">
        <v>387</v>
      </c>
      <c r="C149" s="54" t="s">
        <v>407</v>
      </c>
      <c r="D149" s="54" t="s">
        <v>413</v>
      </c>
      <c r="E149" s="54" t="s">
        <v>409</v>
      </c>
      <c r="F149" s="55">
        <v>79.9</v>
      </c>
      <c r="G149" s="55">
        <v>0</v>
      </c>
      <c r="H149" s="55">
        <v>79.9</v>
      </c>
      <c r="I149" s="55">
        <v>1</v>
      </c>
      <c r="J149" s="55">
        <f t="shared" si="12"/>
        <v>47.940000000000005</v>
      </c>
      <c r="K149" s="55"/>
      <c r="L149" s="55">
        <f t="shared" si="13"/>
        <v>0</v>
      </c>
      <c r="M149" s="55">
        <f t="shared" si="14"/>
        <v>47.940000000000005</v>
      </c>
      <c r="N149" s="55"/>
      <c r="O149" s="55" t="s">
        <v>29</v>
      </c>
    </row>
    <row r="150" spans="1:15" ht="15.75" customHeight="1">
      <c r="A150" s="52" t="s">
        <v>414</v>
      </c>
      <c r="B150" s="52" t="s">
        <v>415</v>
      </c>
      <c r="C150" s="52" t="s">
        <v>212</v>
      </c>
      <c r="D150" s="52" t="s">
        <v>416</v>
      </c>
      <c r="E150" s="52" t="s">
        <v>417</v>
      </c>
      <c r="F150" s="53">
        <v>73.3</v>
      </c>
      <c r="G150" s="53">
        <v>0</v>
      </c>
      <c r="H150" s="53">
        <v>73.3</v>
      </c>
      <c r="I150" s="53">
        <v>1</v>
      </c>
      <c r="J150" s="53">
        <f t="shared" si="12"/>
        <v>43.98</v>
      </c>
      <c r="K150" s="53">
        <v>80.9</v>
      </c>
      <c r="L150" s="53">
        <f t="shared" si="13"/>
        <v>32.36000000000001</v>
      </c>
      <c r="M150" s="53">
        <f t="shared" si="14"/>
        <v>76.34</v>
      </c>
      <c r="N150" s="53">
        <v>1</v>
      </c>
      <c r="O150" s="53"/>
    </row>
    <row r="151" spans="1:15" ht="15.75" customHeight="1">
      <c r="A151" s="52" t="s">
        <v>418</v>
      </c>
      <c r="B151" s="52" t="s">
        <v>415</v>
      </c>
      <c r="C151" s="52" t="s">
        <v>212</v>
      </c>
      <c r="D151" s="52" t="s">
        <v>419</v>
      </c>
      <c r="E151" s="52" t="s">
        <v>417</v>
      </c>
      <c r="F151" s="53">
        <v>69.7</v>
      </c>
      <c r="G151" s="53">
        <v>0</v>
      </c>
      <c r="H151" s="53">
        <v>69.7</v>
      </c>
      <c r="I151" s="53">
        <v>2</v>
      </c>
      <c r="J151" s="53">
        <f t="shared" si="12"/>
        <v>41.82</v>
      </c>
      <c r="K151" s="53">
        <v>81.3</v>
      </c>
      <c r="L151" s="53">
        <f t="shared" si="13"/>
        <v>32.52</v>
      </c>
      <c r="M151" s="53">
        <f t="shared" si="14"/>
        <v>74.34</v>
      </c>
      <c r="N151" s="53">
        <v>2</v>
      </c>
      <c r="O151" s="53"/>
    </row>
    <row r="152" spans="1:15" ht="15.75" customHeight="1">
      <c r="A152" s="52" t="s">
        <v>420</v>
      </c>
      <c r="B152" s="52" t="s">
        <v>415</v>
      </c>
      <c r="C152" s="52" t="s">
        <v>212</v>
      </c>
      <c r="D152" s="52" t="s">
        <v>421</v>
      </c>
      <c r="E152" s="52" t="s">
        <v>417</v>
      </c>
      <c r="F152" s="53">
        <v>68.7</v>
      </c>
      <c r="G152" s="53">
        <v>0</v>
      </c>
      <c r="H152" s="53">
        <v>68.7</v>
      </c>
      <c r="I152" s="53">
        <v>3</v>
      </c>
      <c r="J152" s="53">
        <f t="shared" si="12"/>
        <v>41.22</v>
      </c>
      <c r="K152" s="53">
        <v>76</v>
      </c>
      <c r="L152" s="53">
        <f t="shared" si="13"/>
        <v>30.400000000000002</v>
      </c>
      <c r="M152" s="53">
        <f t="shared" si="14"/>
        <v>71.62</v>
      </c>
      <c r="N152" s="53">
        <v>3</v>
      </c>
      <c r="O152" s="53"/>
    </row>
    <row r="153" spans="1:15" s="48" customFormat="1" ht="15.75" customHeight="1">
      <c r="A153" s="60" t="s">
        <v>422</v>
      </c>
      <c r="B153" s="60" t="s">
        <v>415</v>
      </c>
      <c r="C153" s="60" t="s">
        <v>212</v>
      </c>
      <c r="D153" s="60" t="s">
        <v>423</v>
      </c>
      <c r="E153" s="60" t="s">
        <v>417</v>
      </c>
      <c r="F153" s="61">
        <v>68.7</v>
      </c>
      <c r="G153" s="61">
        <v>0</v>
      </c>
      <c r="H153" s="61">
        <v>68.7</v>
      </c>
      <c r="I153" s="61">
        <v>3</v>
      </c>
      <c r="J153" s="55">
        <f t="shared" si="12"/>
        <v>41.22</v>
      </c>
      <c r="K153" s="61"/>
      <c r="L153" s="55">
        <f t="shared" si="13"/>
        <v>0</v>
      </c>
      <c r="M153" s="55">
        <f t="shared" si="14"/>
        <v>41.22</v>
      </c>
      <c r="N153" s="61"/>
      <c r="O153" s="61" t="s">
        <v>29</v>
      </c>
    </row>
    <row r="156" ht="13.5">
      <c r="E156" s="63"/>
    </row>
  </sheetData>
  <sheetProtection/>
  <autoFilter ref="A2:I153"/>
  <mergeCells count="3">
    <mergeCell ref="A1:O1"/>
    <mergeCell ref="O46:O47"/>
    <mergeCell ref="O143:O144"/>
  </mergeCells>
  <printOptions/>
  <pageMargins left="0.75" right="0.75" top="1" bottom="1" header="0.5" footer="0.5"/>
  <pageSetup fitToHeight="0" fitToWidth="1" orientation="landscape" paperSize="9" scale="77"/>
</worksheet>
</file>

<file path=xl/worksheets/sheet2.xml><?xml version="1.0" encoding="utf-8"?>
<worksheet xmlns="http://schemas.openxmlformats.org/spreadsheetml/2006/main" xmlns:r="http://schemas.openxmlformats.org/officeDocument/2006/relationships">
  <dimension ref="A1:IS51"/>
  <sheetViews>
    <sheetView zoomScaleSheetLayoutView="100" workbookViewId="0" topLeftCell="A1">
      <pane ySplit="4" topLeftCell="A5" activePane="bottomLeft" state="frozen"/>
      <selection pane="bottomLeft" activeCell="I9" sqref="I9"/>
    </sheetView>
  </sheetViews>
  <sheetFormatPr defaultColWidth="9.00390625" defaultRowHeight="15"/>
  <cols>
    <col min="1" max="1" width="4.421875" style="7" customWidth="1"/>
    <col min="2" max="2" width="6.421875" style="3" customWidth="1"/>
    <col min="3" max="3" width="11.421875" style="3" customWidth="1"/>
    <col min="4" max="4" width="5.8515625" style="3" customWidth="1"/>
    <col min="5" max="5" width="6.00390625" style="3" customWidth="1"/>
    <col min="6" max="6" width="6.421875" style="3" customWidth="1"/>
    <col min="7" max="7" width="6.7109375" style="3" bestFit="1" customWidth="1"/>
    <col min="8" max="8" width="3.8515625" style="3" bestFit="1" customWidth="1"/>
    <col min="9" max="9" width="14.00390625" style="3" customWidth="1"/>
    <col min="10" max="10" width="10.421875" style="3" bestFit="1" customWidth="1"/>
    <col min="11" max="11" width="34.28125" style="8" customWidth="1"/>
    <col min="12" max="12" width="12.8515625" style="8" customWidth="1"/>
    <col min="13" max="24" width="9.00390625" style="3" customWidth="1"/>
    <col min="25" max="248" width="8.7109375" style="3" bestFit="1" customWidth="1"/>
    <col min="249" max="253" width="9.00390625" style="9" customWidth="1"/>
  </cols>
  <sheetData>
    <row r="1" spans="1:12" ht="14.25">
      <c r="A1" s="10" t="s">
        <v>424</v>
      </c>
      <c r="B1" s="10"/>
      <c r="C1" s="10"/>
      <c r="D1" s="10"/>
      <c r="E1" s="10"/>
      <c r="F1" s="10"/>
      <c r="G1" s="10"/>
      <c r="H1" s="10"/>
      <c r="I1" s="10"/>
      <c r="J1" s="10"/>
      <c r="K1" s="10"/>
      <c r="L1" s="10"/>
    </row>
    <row r="2" spans="2:12" ht="20.25">
      <c r="B2" s="11" t="s">
        <v>425</v>
      </c>
      <c r="C2" s="11"/>
      <c r="D2" s="11"/>
      <c r="E2" s="11"/>
      <c r="F2" s="11"/>
      <c r="G2" s="11"/>
      <c r="H2" s="11"/>
      <c r="I2" s="11"/>
      <c r="J2" s="11"/>
      <c r="K2" s="11"/>
      <c r="L2" s="11"/>
    </row>
    <row r="3" spans="1:12" ht="14.25">
      <c r="A3" s="12" t="s">
        <v>426</v>
      </c>
      <c r="B3" s="12" t="s">
        <v>427</v>
      </c>
      <c r="C3" s="12" t="s">
        <v>428</v>
      </c>
      <c r="D3" s="12" t="s">
        <v>429</v>
      </c>
      <c r="E3" s="12" t="s">
        <v>430</v>
      </c>
      <c r="F3" s="12"/>
      <c r="G3" s="12" t="s">
        <v>431</v>
      </c>
      <c r="H3" s="12" t="s">
        <v>432</v>
      </c>
      <c r="I3" s="12" t="s">
        <v>433</v>
      </c>
      <c r="J3" s="33" t="s">
        <v>434</v>
      </c>
      <c r="K3" s="33" t="s">
        <v>435</v>
      </c>
      <c r="L3" s="33" t="s">
        <v>436</v>
      </c>
    </row>
    <row r="4" spans="1:12" ht="28.5">
      <c r="A4" s="12"/>
      <c r="B4" s="12"/>
      <c r="C4" s="12"/>
      <c r="D4" s="12"/>
      <c r="E4" s="12" t="s">
        <v>437</v>
      </c>
      <c r="F4" s="12" t="s">
        <v>438</v>
      </c>
      <c r="G4" s="12"/>
      <c r="H4" s="12"/>
      <c r="I4" s="12"/>
      <c r="J4" s="34"/>
      <c r="K4" s="34"/>
      <c r="L4" s="34"/>
    </row>
    <row r="5" spans="1:248" s="1" customFormat="1" ht="24">
      <c r="A5" s="13">
        <v>1</v>
      </c>
      <c r="B5" s="14" t="s">
        <v>439</v>
      </c>
      <c r="C5" s="15" t="s">
        <v>17</v>
      </c>
      <c r="D5" s="15">
        <v>201</v>
      </c>
      <c r="E5" s="15" t="s">
        <v>243</v>
      </c>
      <c r="F5" s="15" t="s">
        <v>18</v>
      </c>
      <c r="G5" s="15">
        <v>201022</v>
      </c>
      <c r="H5" s="15">
        <v>2</v>
      </c>
      <c r="I5" s="15">
        <v>3</v>
      </c>
      <c r="J5" s="15">
        <v>2</v>
      </c>
      <c r="K5" s="35" t="s">
        <v>440</v>
      </c>
      <c r="L5" s="35"/>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row>
    <row r="6" spans="1:248" s="1" customFormat="1" ht="24">
      <c r="A6" s="13">
        <v>2</v>
      </c>
      <c r="B6" s="16"/>
      <c r="C6" s="15" t="s">
        <v>17</v>
      </c>
      <c r="D6" s="15">
        <v>201</v>
      </c>
      <c r="E6" s="15" t="s">
        <v>243</v>
      </c>
      <c r="F6" s="15" t="s">
        <v>24</v>
      </c>
      <c r="G6" s="15">
        <v>201042</v>
      </c>
      <c r="H6" s="15">
        <v>1</v>
      </c>
      <c r="I6" s="15">
        <v>3</v>
      </c>
      <c r="J6" s="15">
        <v>2</v>
      </c>
      <c r="K6" s="35" t="s">
        <v>440</v>
      </c>
      <c r="L6" s="35"/>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row>
    <row r="7" spans="1:248" s="1" customFormat="1" ht="24">
      <c r="A7" s="13">
        <v>3</v>
      </c>
      <c r="B7" s="16"/>
      <c r="C7" s="15" t="s">
        <v>17</v>
      </c>
      <c r="D7" s="15">
        <v>201</v>
      </c>
      <c r="E7" s="15" t="s">
        <v>243</v>
      </c>
      <c r="F7" s="15" t="s">
        <v>31</v>
      </c>
      <c r="G7" s="15">
        <v>201083</v>
      </c>
      <c r="H7" s="15">
        <v>1</v>
      </c>
      <c r="I7" s="15">
        <v>2</v>
      </c>
      <c r="J7" s="15">
        <v>1</v>
      </c>
      <c r="K7" s="35" t="s">
        <v>440</v>
      </c>
      <c r="L7" s="35"/>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row>
    <row r="8" spans="1:248" s="1" customFormat="1" ht="24">
      <c r="A8" s="13">
        <v>4</v>
      </c>
      <c r="B8" s="16"/>
      <c r="C8" s="15" t="s">
        <v>35</v>
      </c>
      <c r="D8" s="15">
        <v>202</v>
      </c>
      <c r="E8" s="15" t="s">
        <v>243</v>
      </c>
      <c r="F8" s="15" t="s">
        <v>36</v>
      </c>
      <c r="G8" s="15">
        <v>202012</v>
      </c>
      <c r="H8" s="15">
        <v>1</v>
      </c>
      <c r="I8" s="15">
        <v>2</v>
      </c>
      <c r="J8" s="15">
        <v>1</v>
      </c>
      <c r="K8" s="35" t="s">
        <v>440</v>
      </c>
      <c r="L8" s="35"/>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row>
    <row r="9" spans="1:248" s="1" customFormat="1" ht="24">
      <c r="A9" s="13">
        <v>5</v>
      </c>
      <c r="B9" s="16"/>
      <c r="C9" s="15"/>
      <c r="D9" s="15">
        <v>202</v>
      </c>
      <c r="E9" s="15" t="s">
        <v>243</v>
      </c>
      <c r="F9" s="15" t="s">
        <v>40</v>
      </c>
      <c r="G9" s="15">
        <v>202022</v>
      </c>
      <c r="H9" s="15">
        <v>4</v>
      </c>
      <c r="I9" s="15">
        <v>13</v>
      </c>
      <c r="J9" s="15">
        <v>11</v>
      </c>
      <c r="K9" s="36" t="s">
        <v>441</v>
      </c>
      <c r="L9" s="35">
        <v>2</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row>
    <row r="10" spans="1:12" s="2" customFormat="1" ht="24">
      <c r="A10" s="13">
        <v>6</v>
      </c>
      <c r="B10" s="16"/>
      <c r="C10" s="15" t="s">
        <v>68</v>
      </c>
      <c r="D10" s="15">
        <v>203</v>
      </c>
      <c r="E10" s="15" t="s">
        <v>243</v>
      </c>
      <c r="F10" s="15" t="s">
        <v>69</v>
      </c>
      <c r="G10" s="15">
        <v>203012</v>
      </c>
      <c r="H10" s="15">
        <v>4</v>
      </c>
      <c r="I10" s="15">
        <v>12</v>
      </c>
      <c r="J10" s="37">
        <v>7</v>
      </c>
      <c r="K10" s="36">
        <v>5</v>
      </c>
      <c r="L10" s="38">
        <v>0</v>
      </c>
    </row>
    <row r="11" spans="1:248" s="1" customFormat="1" ht="24">
      <c r="A11" s="13">
        <v>7</v>
      </c>
      <c r="B11" s="16"/>
      <c r="C11" s="15"/>
      <c r="D11" s="15">
        <v>203</v>
      </c>
      <c r="E11" s="15" t="s">
        <v>243</v>
      </c>
      <c r="F11" s="15" t="s">
        <v>40</v>
      </c>
      <c r="G11" s="15">
        <v>203022</v>
      </c>
      <c r="H11" s="15">
        <v>3</v>
      </c>
      <c r="I11" s="15">
        <v>12</v>
      </c>
      <c r="J11" s="37">
        <v>6</v>
      </c>
      <c r="K11" s="36" t="s">
        <v>441</v>
      </c>
      <c r="L11" s="35">
        <v>2</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row>
    <row r="12" spans="1:248" s="1" customFormat="1" ht="24">
      <c r="A12" s="13">
        <v>8</v>
      </c>
      <c r="B12" s="16"/>
      <c r="C12" s="15"/>
      <c r="D12" s="15">
        <v>203</v>
      </c>
      <c r="E12" s="15" t="s">
        <v>243</v>
      </c>
      <c r="F12" s="15" t="s">
        <v>103</v>
      </c>
      <c r="G12" s="15">
        <v>203032</v>
      </c>
      <c r="H12" s="15">
        <v>1</v>
      </c>
      <c r="I12" s="15">
        <v>3</v>
      </c>
      <c r="J12" s="37">
        <v>2</v>
      </c>
      <c r="K12" s="36" t="s">
        <v>442</v>
      </c>
      <c r="L12" s="35">
        <v>2</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row>
    <row r="13" spans="1:12" s="2" customFormat="1" ht="36">
      <c r="A13" s="13">
        <v>9</v>
      </c>
      <c r="B13" s="16"/>
      <c r="C13" s="15" t="s">
        <v>113</v>
      </c>
      <c r="D13" s="15">
        <v>204</v>
      </c>
      <c r="E13" s="15" t="s">
        <v>243</v>
      </c>
      <c r="F13" s="15" t="s">
        <v>114</v>
      </c>
      <c r="G13" s="15">
        <v>204012</v>
      </c>
      <c r="H13" s="15">
        <v>1</v>
      </c>
      <c r="I13" s="15">
        <v>3</v>
      </c>
      <c r="J13" s="15">
        <v>2</v>
      </c>
      <c r="K13" s="35" t="s">
        <v>440</v>
      </c>
      <c r="L13" s="35"/>
    </row>
    <row r="14" spans="1:12" s="2" customFormat="1" ht="36">
      <c r="A14" s="13">
        <v>10</v>
      </c>
      <c r="B14" s="16"/>
      <c r="C14" s="15" t="s">
        <v>120</v>
      </c>
      <c r="D14" s="15">
        <v>205</v>
      </c>
      <c r="E14" s="15" t="s">
        <v>243</v>
      </c>
      <c r="F14" s="15" t="s">
        <v>121</v>
      </c>
      <c r="G14" s="15">
        <v>205012</v>
      </c>
      <c r="H14" s="15">
        <v>1</v>
      </c>
      <c r="I14" s="15">
        <v>3</v>
      </c>
      <c r="J14" s="15">
        <v>2</v>
      </c>
      <c r="K14" s="36">
        <v>1</v>
      </c>
      <c r="L14" s="35">
        <v>1</v>
      </c>
    </row>
    <row r="15" spans="1:248" s="1" customFormat="1" ht="36">
      <c r="A15" s="13">
        <v>11</v>
      </c>
      <c r="B15" s="16"/>
      <c r="C15" s="15" t="s">
        <v>129</v>
      </c>
      <c r="D15" s="15">
        <v>206</v>
      </c>
      <c r="E15" s="15" t="s">
        <v>243</v>
      </c>
      <c r="F15" s="15" t="s">
        <v>121</v>
      </c>
      <c r="G15" s="15">
        <v>206022</v>
      </c>
      <c r="H15" s="15">
        <v>1</v>
      </c>
      <c r="I15" s="15">
        <v>3</v>
      </c>
      <c r="J15" s="15">
        <v>1</v>
      </c>
      <c r="K15" s="35" t="s">
        <v>440</v>
      </c>
      <c r="L15" s="35"/>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row>
    <row r="16" spans="1:248" s="1" customFormat="1" ht="36">
      <c r="A16" s="13">
        <v>12</v>
      </c>
      <c r="B16" s="16"/>
      <c r="C16" s="15" t="s">
        <v>129</v>
      </c>
      <c r="D16" s="15">
        <v>206</v>
      </c>
      <c r="E16" s="15" t="s">
        <v>243</v>
      </c>
      <c r="F16" s="15" t="s">
        <v>114</v>
      </c>
      <c r="G16" s="15">
        <v>206032</v>
      </c>
      <c r="H16" s="15">
        <v>1</v>
      </c>
      <c r="I16" s="15">
        <v>2</v>
      </c>
      <c r="J16" s="15">
        <v>2</v>
      </c>
      <c r="K16" s="35"/>
      <c r="L16" s="35"/>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row>
    <row r="17" spans="1:12" s="2" customFormat="1" ht="36">
      <c r="A17" s="13">
        <v>13</v>
      </c>
      <c r="B17" s="16"/>
      <c r="C17" s="15" t="s">
        <v>129</v>
      </c>
      <c r="D17" s="15">
        <v>206</v>
      </c>
      <c r="E17" s="15" t="s">
        <v>243</v>
      </c>
      <c r="F17" s="15" t="s">
        <v>443</v>
      </c>
      <c r="G17" s="15">
        <v>206042</v>
      </c>
      <c r="H17" s="15">
        <v>1</v>
      </c>
      <c r="I17" s="15">
        <v>3</v>
      </c>
      <c r="J17" s="15">
        <v>2</v>
      </c>
      <c r="K17" s="36">
        <v>1</v>
      </c>
      <c r="L17" s="35">
        <v>0</v>
      </c>
    </row>
    <row r="18" spans="1:12" s="2" customFormat="1" ht="24">
      <c r="A18" s="13">
        <v>14</v>
      </c>
      <c r="B18" s="16"/>
      <c r="C18" s="15" t="s">
        <v>143</v>
      </c>
      <c r="D18" s="15">
        <v>207</v>
      </c>
      <c r="E18" s="15" t="s">
        <v>243</v>
      </c>
      <c r="F18" s="15" t="s">
        <v>144</v>
      </c>
      <c r="G18" s="15">
        <v>207012</v>
      </c>
      <c r="H18" s="15">
        <v>1</v>
      </c>
      <c r="I18" s="15">
        <v>3</v>
      </c>
      <c r="J18" s="15">
        <v>3</v>
      </c>
      <c r="K18" s="35"/>
      <c r="L18" s="35"/>
    </row>
    <row r="19" spans="1:248" s="1" customFormat="1" ht="24">
      <c r="A19" s="13">
        <v>15</v>
      </c>
      <c r="B19" s="16"/>
      <c r="C19" s="15"/>
      <c r="D19" s="15">
        <v>207</v>
      </c>
      <c r="E19" s="15" t="s">
        <v>243</v>
      </c>
      <c r="F19" s="15" t="s">
        <v>40</v>
      </c>
      <c r="G19" s="15">
        <v>207022</v>
      </c>
      <c r="H19" s="15">
        <v>1</v>
      </c>
      <c r="I19" s="15">
        <v>4</v>
      </c>
      <c r="J19" s="15">
        <v>4</v>
      </c>
      <c r="K19" s="35"/>
      <c r="L19" s="35"/>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row>
    <row r="20" spans="1:248" s="1" customFormat="1" ht="24">
      <c r="A20" s="13">
        <v>16</v>
      </c>
      <c r="B20" s="16"/>
      <c r="C20" s="15"/>
      <c r="D20" s="15">
        <v>207</v>
      </c>
      <c r="E20" s="15" t="s">
        <v>243</v>
      </c>
      <c r="F20" s="15" t="s">
        <v>161</v>
      </c>
      <c r="G20" s="15">
        <v>207032</v>
      </c>
      <c r="H20" s="15">
        <v>1</v>
      </c>
      <c r="I20" s="15">
        <v>3</v>
      </c>
      <c r="J20" s="37">
        <v>3</v>
      </c>
      <c r="K20" s="35"/>
      <c r="L20" s="35"/>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row>
    <row r="21" spans="1:12" s="2" customFormat="1" ht="36">
      <c r="A21" s="13">
        <v>17</v>
      </c>
      <c r="B21" s="17"/>
      <c r="C21" s="15" t="s">
        <v>169</v>
      </c>
      <c r="D21" s="15">
        <v>208</v>
      </c>
      <c r="E21" s="15" t="s">
        <v>243</v>
      </c>
      <c r="F21" s="15" t="s">
        <v>40</v>
      </c>
      <c r="G21" s="15">
        <v>208012</v>
      </c>
      <c r="H21" s="15">
        <v>1</v>
      </c>
      <c r="I21" s="15">
        <v>3</v>
      </c>
      <c r="J21" s="15">
        <v>3</v>
      </c>
      <c r="K21" s="35"/>
      <c r="L21" s="35"/>
    </row>
    <row r="22" spans="1:12" s="2" customFormat="1" ht="60">
      <c r="A22" s="13">
        <v>18</v>
      </c>
      <c r="B22" s="18" t="s">
        <v>444</v>
      </c>
      <c r="C22" s="15" t="s">
        <v>177</v>
      </c>
      <c r="D22" s="15">
        <v>209</v>
      </c>
      <c r="E22" s="15" t="s">
        <v>243</v>
      </c>
      <c r="F22" s="15" t="s">
        <v>178</v>
      </c>
      <c r="G22" s="15">
        <v>209012</v>
      </c>
      <c r="H22" s="15">
        <v>1</v>
      </c>
      <c r="I22" s="15">
        <v>3</v>
      </c>
      <c r="J22" s="15">
        <v>3</v>
      </c>
      <c r="K22" s="35"/>
      <c r="L22" s="35"/>
    </row>
    <row r="23" spans="1:12" s="2" customFormat="1" ht="24">
      <c r="A23" s="13">
        <v>19</v>
      </c>
      <c r="B23" s="19" t="s">
        <v>445</v>
      </c>
      <c r="C23" s="20" t="s">
        <v>186</v>
      </c>
      <c r="D23" s="20">
        <v>210</v>
      </c>
      <c r="E23" s="20" t="s">
        <v>243</v>
      </c>
      <c r="F23" s="20" t="s">
        <v>446</v>
      </c>
      <c r="G23" s="20">
        <v>210013</v>
      </c>
      <c r="H23" s="20">
        <v>1</v>
      </c>
      <c r="I23" s="20">
        <v>3</v>
      </c>
      <c r="J23" s="20">
        <v>3</v>
      </c>
      <c r="K23" s="39"/>
      <c r="L23" s="35"/>
    </row>
    <row r="24" spans="1:253" s="3" customFormat="1" ht="27.75" customHeight="1">
      <c r="A24" s="13">
        <v>20</v>
      </c>
      <c r="B24" s="21"/>
      <c r="C24" s="20"/>
      <c r="D24" s="20">
        <v>210</v>
      </c>
      <c r="E24" s="20" t="s">
        <v>243</v>
      </c>
      <c r="F24" s="20" t="s">
        <v>195</v>
      </c>
      <c r="G24" s="20">
        <v>210023</v>
      </c>
      <c r="H24" s="20">
        <v>1</v>
      </c>
      <c r="I24" s="20">
        <v>3</v>
      </c>
      <c r="J24" s="20">
        <v>3</v>
      </c>
      <c r="K24" s="39"/>
      <c r="L24" s="39"/>
      <c r="IO24" s="9"/>
      <c r="IP24" s="9"/>
      <c r="IQ24" s="9"/>
      <c r="IR24" s="9"/>
      <c r="IS24" s="9"/>
    </row>
    <row r="25" spans="1:12" s="2" customFormat="1" ht="60">
      <c r="A25" s="13">
        <v>21</v>
      </c>
      <c r="B25" s="18" t="s">
        <v>447</v>
      </c>
      <c r="C25" s="20" t="s">
        <v>203</v>
      </c>
      <c r="D25" s="20">
        <v>211</v>
      </c>
      <c r="E25" s="20" t="s">
        <v>243</v>
      </c>
      <c r="F25" s="20" t="s">
        <v>204</v>
      </c>
      <c r="G25" s="20">
        <v>211013</v>
      </c>
      <c r="H25" s="20">
        <v>1</v>
      </c>
      <c r="I25" s="20">
        <v>3</v>
      </c>
      <c r="J25" s="20">
        <v>3</v>
      </c>
      <c r="K25" s="39"/>
      <c r="L25" s="35"/>
    </row>
    <row r="26" spans="1:253" s="4" customFormat="1" ht="60">
      <c r="A26" s="13">
        <v>22</v>
      </c>
      <c r="B26" s="18" t="s">
        <v>447</v>
      </c>
      <c r="C26" s="20" t="s">
        <v>203</v>
      </c>
      <c r="D26" s="20">
        <v>212</v>
      </c>
      <c r="E26" s="20" t="s">
        <v>448</v>
      </c>
      <c r="F26" s="20" t="s">
        <v>212</v>
      </c>
      <c r="G26" s="20">
        <v>212013</v>
      </c>
      <c r="H26" s="20">
        <v>1</v>
      </c>
      <c r="I26" s="20">
        <v>3</v>
      </c>
      <c r="J26" s="20">
        <v>2</v>
      </c>
      <c r="K26" s="40">
        <v>1</v>
      </c>
      <c r="L26" s="35">
        <v>0</v>
      </c>
      <c r="M26" s="41"/>
      <c r="N26" s="41"/>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9"/>
      <c r="IP26" s="9"/>
      <c r="IQ26" s="9"/>
      <c r="IR26" s="9"/>
      <c r="IS26" s="9"/>
    </row>
    <row r="27" spans="1:12" s="2" customFormat="1" ht="40.5" customHeight="1">
      <c r="A27" s="13">
        <v>23</v>
      </c>
      <c r="B27" s="22" t="s">
        <v>449</v>
      </c>
      <c r="C27" s="20" t="s">
        <v>275</v>
      </c>
      <c r="D27" s="20">
        <v>218</v>
      </c>
      <c r="E27" s="15" t="s">
        <v>448</v>
      </c>
      <c r="F27" s="15" t="s">
        <v>187</v>
      </c>
      <c r="G27" s="20">
        <v>218013</v>
      </c>
      <c r="H27" s="20">
        <v>1</v>
      </c>
      <c r="I27" s="20">
        <v>3</v>
      </c>
      <c r="J27" s="15">
        <v>3</v>
      </c>
      <c r="K27" s="35"/>
      <c r="L27" s="35"/>
    </row>
    <row r="28" spans="1:12" s="2" customFormat="1" ht="36" customHeight="1">
      <c r="A28" s="13">
        <v>24</v>
      </c>
      <c r="B28" s="23"/>
      <c r="C28" s="20"/>
      <c r="D28" s="20">
        <v>218</v>
      </c>
      <c r="E28" s="15" t="s">
        <v>448</v>
      </c>
      <c r="F28" s="15" t="s">
        <v>187</v>
      </c>
      <c r="G28" s="20">
        <v>218023</v>
      </c>
      <c r="H28" s="20">
        <v>1</v>
      </c>
      <c r="I28" s="20">
        <v>3</v>
      </c>
      <c r="J28" s="15">
        <v>3</v>
      </c>
      <c r="K28" s="35"/>
      <c r="L28" s="35"/>
    </row>
    <row r="29" spans="1:253" s="2" customFormat="1" ht="60">
      <c r="A29" s="13">
        <v>25</v>
      </c>
      <c r="B29" s="20" t="s">
        <v>450</v>
      </c>
      <c r="C29" s="20" t="s">
        <v>218</v>
      </c>
      <c r="D29" s="20">
        <v>213</v>
      </c>
      <c r="E29" s="20" t="s">
        <v>448</v>
      </c>
      <c r="F29" s="20" t="s">
        <v>219</v>
      </c>
      <c r="G29" s="20">
        <v>213013</v>
      </c>
      <c r="H29" s="20">
        <v>1</v>
      </c>
      <c r="I29" s="20">
        <v>3</v>
      </c>
      <c r="J29" s="20">
        <v>3</v>
      </c>
      <c r="K29" s="39"/>
      <c r="L29" s="39"/>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9"/>
      <c r="IP29" s="9"/>
      <c r="IQ29" s="9"/>
      <c r="IR29" s="9"/>
      <c r="IS29" s="9"/>
    </row>
    <row r="30" spans="1:253" s="3" customFormat="1" ht="36" customHeight="1">
      <c r="A30" s="13">
        <v>26</v>
      </c>
      <c r="B30" s="24" t="s">
        <v>451</v>
      </c>
      <c r="C30" s="25" t="s">
        <v>227</v>
      </c>
      <c r="D30" s="25">
        <v>214</v>
      </c>
      <c r="E30" s="25" t="s">
        <v>448</v>
      </c>
      <c r="F30" s="25" t="s">
        <v>228</v>
      </c>
      <c r="G30" s="25">
        <v>214013</v>
      </c>
      <c r="H30" s="25">
        <v>1</v>
      </c>
      <c r="I30" s="20">
        <v>3</v>
      </c>
      <c r="J30" s="25">
        <v>0</v>
      </c>
      <c r="K30" s="42">
        <v>3</v>
      </c>
      <c r="L30" s="35">
        <v>2</v>
      </c>
      <c r="IO30" s="9"/>
      <c r="IP30" s="9"/>
      <c r="IQ30" s="9"/>
      <c r="IR30" s="9"/>
      <c r="IS30" s="9"/>
    </row>
    <row r="31" spans="1:253" s="3" customFormat="1" ht="42" customHeight="1">
      <c r="A31" s="13">
        <v>27</v>
      </c>
      <c r="B31" s="26"/>
      <c r="C31" s="25" t="s">
        <v>234</v>
      </c>
      <c r="D31" s="25">
        <v>215</v>
      </c>
      <c r="E31" s="25" t="s">
        <v>448</v>
      </c>
      <c r="F31" s="25" t="s">
        <v>228</v>
      </c>
      <c r="G31" s="25">
        <v>215013</v>
      </c>
      <c r="H31" s="25">
        <v>1</v>
      </c>
      <c r="I31" s="20">
        <v>3</v>
      </c>
      <c r="J31" s="25">
        <v>2</v>
      </c>
      <c r="K31" s="42">
        <v>1</v>
      </c>
      <c r="L31" s="35">
        <v>1</v>
      </c>
      <c r="IO31" s="9"/>
      <c r="IP31" s="9"/>
      <c r="IQ31" s="9"/>
      <c r="IR31" s="9"/>
      <c r="IS31" s="9"/>
    </row>
    <row r="32" spans="1:253" s="3" customFormat="1" ht="22.5">
      <c r="A32" s="13">
        <v>28</v>
      </c>
      <c r="B32" s="26"/>
      <c r="C32" s="27" t="s">
        <v>242</v>
      </c>
      <c r="D32" s="25">
        <v>216</v>
      </c>
      <c r="E32" s="25" t="s">
        <v>243</v>
      </c>
      <c r="F32" s="25" t="s">
        <v>243</v>
      </c>
      <c r="G32" s="25">
        <v>216013</v>
      </c>
      <c r="H32" s="25">
        <v>1</v>
      </c>
      <c r="I32" s="20">
        <v>3</v>
      </c>
      <c r="J32" s="25">
        <v>3</v>
      </c>
      <c r="K32" s="43"/>
      <c r="L32" s="43"/>
      <c r="IO32" s="9"/>
      <c r="IP32" s="9"/>
      <c r="IQ32" s="9"/>
      <c r="IR32" s="9"/>
      <c r="IS32" s="9"/>
    </row>
    <row r="33" spans="1:12" s="2" customFormat="1" ht="22.5">
      <c r="A33" s="13">
        <v>29</v>
      </c>
      <c r="B33" s="28"/>
      <c r="C33" s="29"/>
      <c r="D33" s="30">
        <v>216</v>
      </c>
      <c r="E33" s="25" t="s">
        <v>448</v>
      </c>
      <c r="F33" s="25" t="s">
        <v>228</v>
      </c>
      <c r="G33" s="30">
        <v>216023</v>
      </c>
      <c r="H33" s="30">
        <v>1</v>
      </c>
      <c r="I33" s="20">
        <v>3</v>
      </c>
      <c r="J33" s="25">
        <v>2</v>
      </c>
      <c r="K33" s="44">
        <v>1</v>
      </c>
      <c r="L33" s="35">
        <v>1</v>
      </c>
    </row>
    <row r="34" spans="1:12" s="5" customFormat="1" ht="24">
      <c r="A34" s="13">
        <v>30</v>
      </c>
      <c r="B34" s="24" t="s">
        <v>452</v>
      </c>
      <c r="C34" s="22" t="s">
        <v>258</v>
      </c>
      <c r="D34" s="20">
        <v>217</v>
      </c>
      <c r="E34" s="20" t="s">
        <v>243</v>
      </c>
      <c r="F34" s="15" t="s">
        <v>259</v>
      </c>
      <c r="G34" s="20">
        <v>217013</v>
      </c>
      <c r="H34" s="20">
        <v>1</v>
      </c>
      <c r="I34" s="20">
        <v>3</v>
      </c>
      <c r="J34" s="20">
        <v>3</v>
      </c>
      <c r="K34" s="35"/>
      <c r="L34" s="35"/>
    </row>
    <row r="35" spans="1:12" s="2" customFormat="1" ht="36">
      <c r="A35" s="13">
        <v>31</v>
      </c>
      <c r="B35" s="28"/>
      <c r="C35" s="23"/>
      <c r="D35" s="20">
        <v>217</v>
      </c>
      <c r="E35" s="20" t="s">
        <v>448</v>
      </c>
      <c r="F35" s="20" t="s">
        <v>267</v>
      </c>
      <c r="G35" s="20">
        <v>217023</v>
      </c>
      <c r="H35" s="20">
        <v>1</v>
      </c>
      <c r="I35" s="20">
        <v>3</v>
      </c>
      <c r="J35" s="20">
        <v>3</v>
      </c>
      <c r="K35" s="39"/>
      <c r="L35" s="35"/>
    </row>
    <row r="36" spans="1:253" s="2" customFormat="1" ht="36">
      <c r="A36" s="13">
        <v>32</v>
      </c>
      <c r="B36" s="19" t="s">
        <v>453</v>
      </c>
      <c r="C36" s="20" t="s">
        <v>289</v>
      </c>
      <c r="D36" s="20">
        <v>219</v>
      </c>
      <c r="E36" s="20" t="s">
        <v>448</v>
      </c>
      <c r="F36" s="20" t="s">
        <v>212</v>
      </c>
      <c r="G36" s="20">
        <v>219013</v>
      </c>
      <c r="H36" s="20">
        <v>1</v>
      </c>
      <c r="I36" s="20">
        <v>3</v>
      </c>
      <c r="J36" s="20">
        <v>3</v>
      </c>
      <c r="K36" s="39"/>
      <c r="L36" s="35"/>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9"/>
      <c r="IP36" s="9"/>
      <c r="IQ36" s="9"/>
      <c r="IR36" s="9"/>
      <c r="IS36" s="9"/>
    </row>
    <row r="37" spans="1:253" s="2" customFormat="1" ht="36">
      <c r="A37" s="13">
        <v>33</v>
      </c>
      <c r="B37" s="21"/>
      <c r="C37" s="20" t="s">
        <v>297</v>
      </c>
      <c r="D37" s="20">
        <v>220</v>
      </c>
      <c r="E37" s="20" t="s">
        <v>448</v>
      </c>
      <c r="F37" s="20" t="s">
        <v>212</v>
      </c>
      <c r="G37" s="20">
        <v>220013</v>
      </c>
      <c r="H37" s="20">
        <v>1</v>
      </c>
      <c r="I37" s="20">
        <v>3</v>
      </c>
      <c r="J37" s="20">
        <v>3</v>
      </c>
      <c r="K37" s="39"/>
      <c r="L37" s="35"/>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9"/>
      <c r="IP37" s="9"/>
      <c r="IQ37" s="9"/>
      <c r="IR37" s="9"/>
      <c r="IS37" s="9"/>
    </row>
    <row r="38" spans="1:253" s="2" customFormat="1" ht="60">
      <c r="A38" s="13">
        <v>34</v>
      </c>
      <c r="B38" s="18" t="s">
        <v>454</v>
      </c>
      <c r="C38" s="20" t="s">
        <v>305</v>
      </c>
      <c r="D38" s="20">
        <v>221</v>
      </c>
      <c r="E38" s="20" t="s">
        <v>243</v>
      </c>
      <c r="F38" s="20" t="s">
        <v>306</v>
      </c>
      <c r="G38" s="20">
        <v>221013</v>
      </c>
      <c r="H38" s="20">
        <v>1</v>
      </c>
      <c r="I38" s="20">
        <v>3</v>
      </c>
      <c r="J38" s="20">
        <v>3</v>
      </c>
      <c r="K38" s="39"/>
      <c r="L38" s="35"/>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9"/>
      <c r="IP38" s="9"/>
      <c r="IQ38" s="9"/>
      <c r="IR38" s="9"/>
      <c r="IS38" s="9"/>
    </row>
    <row r="39" spans="1:253" s="2" customFormat="1" ht="48">
      <c r="A39" s="13">
        <v>35</v>
      </c>
      <c r="B39" s="18" t="s">
        <v>455</v>
      </c>
      <c r="C39" s="20" t="s">
        <v>314</v>
      </c>
      <c r="D39" s="20">
        <v>222</v>
      </c>
      <c r="E39" s="20" t="s">
        <v>243</v>
      </c>
      <c r="F39" s="20" t="s">
        <v>315</v>
      </c>
      <c r="G39" s="20">
        <v>222013</v>
      </c>
      <c r="H39" s="20">
        <v>1</v>
      </c>
      <c r="I39" s="20">
        <v>3</v>
      </c>
      <c r="J39" s="20">
        <v>2</v>
      </c>
      <c r="K39" s="40">
        <v>1</v>
      </c>
      <c r="L39" s="35">
        <v>1</v>
      </c>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9"/>
      <c r="IP39" s="9"/>
      <c r="IQ39" s="9"/>
      <c r="IR39" s="9"/>
      <c r="IS39" s="9"/>
    </row>
    <row r="40" spans="1:253" s="2" customFormat="1" ht="24">
      <c r="A40" s="13">
        <v>36</v>
      </c>
      <c r="B40" s="19" t="s">
        <v>456</v>
      </c>
      <c r="C40" s="20" t="s">
        <v>323</v>
      </c>
      <c r="D40" s="20">
        <v>223</v>
      </c>
      <c r="E40" s="20" t="s">
        <v>243</v>
      </c>
      <c r="F40" s="20" t="s">
        <v>324</v>
      </c>
      <c r="G40" s="20">
        <v>223013</v>
      </c>
      <c r="H40" s="20">
        <v>1</v>
      </c>
      <c r="I40" s="20">
        <v>3</v>
      </c>
      <c r="J40" s="20">
        <v>3</v>
      </c>
      <c r="K40" s="39"/>
      <c r="L40" s="35"/>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9"/>
      <c r="IP40" s="9"/>
      <c r="IQ40" s="9"/>
      <c r="IR40" s="9"/>
      <c r="IS40" s="9"/>
    </row>
    <row r="41" spans="1:253" s="3" customFormat="1" ht="24">
      <c r="A41" s="13">
        <v>37</v>
      </c>
      <c r="B41" s="21"/>
      <c r="C41" s="20" t="s">
        <v>332</v>
      </c>
      <c r="D41" s="20">
        <v>224</v>
      </c>
      <c r="E41" s="20" t="s">
        <v>448</v>
      </c>
      <c r="F41" s="20" t="s">
        <v>324</v>
      </c>
      <c r="G41" s="20">
        <v>224013</v>
      </c>
      <c r="H41" s="20">
        <v>1</v>
      </c>
      <c r="I41" s="20">
        <v>3</v>
      </c>
      <c r="J41" s="20">
        <v>3</v>
      </c>
      <c r="K41" s="39"/>
      <c r="L41" s="35"/>
      <c r="IO41" s="9"/>
      <c r="IP41" s="9"/>
      <c r="IQ41" s="9"/>
      <c r="IR41" s="9"/>
      <c r="IS41" s="9"/>
    </row>
    <row r="42" spans="1:12" s="2" customFormat="1" ht="60">
      <c r="A42" s="13">
        <v>38</v>
      </c>
      <c r="B42" s="18" t="s">
        <v>457</v>
      </c>
      <c r="C42" s="20" t="s">
        <v>340</v>
      </c>
      <c r="D42" s="20">
        <v>225</v>
      </c>
      <c r="E42" s="30" t="s">
        <v>448</v>
      </c>
      <c r="F42" s="30" t="s">
        <v>212</v>
      </c>
      <c r="G42" s="20">
        <v>225013</v>
      </c>
      <c r="H42" s="20">
        <v>1</v>
      </c>
      <c r="I42" s="20">
        <v>3</v>
      </c>
      <c r="J42" s="25">
        <v>2</v>
      </c>
      <c r="K42" s="42">
        <v>1</v>
      </c>
      <c r="L42" s="39">
        <v>0</v>
      </c>
    </row>
    <row r="43" spans="1:253" s="2" customFormat="1" ht="48">
      <c r="A43" s="13">
        <v>39</v>
      </c>
      <c r="B43" s="18" t="s">
        <v>458</v>
      </c>
      <c r="C43" s="20" t="s">
        <v>346</v>
      </c>
      <c r="D43" s="15">
        <v>226</v>
      </c>
      <c r="E43" s="20" t="s">
        <v>448</v>
      </c>
      <c r="F43" s="20" t="s">
        <v>187</v>
      </c>
      <c r="G43" s="20">
        <v>226013</v>
      </c>
      <c r="H43" s="20">
        <v>2</v>
      </c>
      <c r="I43" s="20">
        <v>6</v>
      </c>
      <c r="J43" s="20">
        <v>5</v>
      </c>
      <c r="K43" s="40">
        <v>1</v>
      </c>
      <c r="L43" s="35">
        <v>0</v>
      </c>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9"/>
      <c r="IP43" s="9"/>
      <c r="IQ43" s="9"/>
      <c r="IR43" s="9"/>
      <c r="IS43" s="9"/>
    </row>
    <row r="44" spans="1:253" s="2" customFormat="1" ht="48">
      <c r="A44" s="13">
        <v>40</v>
      </c>
      <c r="B44" s="19" t="s">
        <v>459</v>
      </c>
      <c r="C44" s="20" t="s">
        <v>358</v>
      </c>
      <c r="D44" s="20">
        <v>227</v>
      </c>
      <c r="E44" s="20" t="s">
        <v>448</v>
      </c>
      <c r="F44" s="20" t="s">
        <v>212</v>
      </c>
      <c r="G44" s="20">
        <v>227013</v>
      </c>
      <c r="H44" s="20">
        <v>2</v>
      </c>
      <c r="I44" s="20">
        <v>6</v>
      </c>
      <c r="J44" s="20">
        <v>6</v>
      </c>
      <c r="K44" s="39"/>
      <c r="L44" s="35"/>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9"/>
      <c r="IP44" s="9"/>
      <c r="IQ44" s="9"/>
      <c r="IR44" s="9"/>
      <c r="IS44" s="9"/>
    </row>
    <row r="45" spans="1:253" s="3" customFormat="1" ht="36">
      <c r="A45" s="13">
        <v>41</v>
      </c>
      <c r="B45" s="21"/>
      <c r="C45" s="15" t="s">
        <v>372</v>
      </c>
      <c r="D45" s="15">
        <v>228</v>
      </c>
      <c r="E45" s="20" t="s">
        <v>448</v>
      </c>
      <c r="F45" s="15" t="s">
        <v>212</v>
      </c>
      <c r="G45" s="15">
        <v>228013</v>
      </c>
      <c r="H45" s="15">
        <v>1</v>
      </c>
      <c r="I45" s="20">
        <v>3</v>
      </c>
      <c r="J45" s="20">
        <v>2</v>
      </c>
      <c r="K45" s="40">
        <v>1</v>
      </c>
      <c r="L45" s="35">
        <v>0</v>
      </c>
      <c r="IO45" s="9"/>
      <c r="IP45" s="9"/>
      <c r="IQ45" s="9"/>
      <c r="IR45" s="9"/>
      <c r="IS45" s="9"/>
    </row>
    <row r="46" spans="1:12" s="2" customFormat="1" ht="48">
      <c r="A46" s="13">
        <v>42</v>
      </c>
      <c r="B46" s="18" t="s">
        <v>460</v>
      </c>
      <c r="C46" s="20" t="s">
        <v>378</v>
      </c>
      <c r="D46" s="20">
        <v>229</v>
      </c>
      <c r="E46" s="20" t="s">
        <v>448</v>
      </c>
      <c r="F46" s="20" t="s">
        <v>461</v>
      </c>
      <c r="G46" s="20">
        <v>229013</v>
      </c>
      <c r="H46" s="20">
        <v>1</v>
      </c>
      <c r="I46" s="20">
        <v>3</v>
      </c>
      <c r="J46" s="20">
        <v>3</v>
      </c>
      <c r="K46" s="39"/>
      <c r="L46" s="35"/>
    </row>
    <row r="47" spans="1:253" s="6" customFormat="1" ht="24">
      <c r="A47" s="13">
        <v>43</v>
      </c>
      <c r="B47" s="19" t="s">
        <v>462</v>
      </c>
      <c r="C47" s="22" t="s">
        <v>387</v>
      </c>
      <c r="D47" s="20">
        <v>230</v>
      </c>
      <c r="E47" s="15" t="s">
        <v>243</v>
      </c>
      <c r="F47" s="20" t="s">
        <v>388</v>
      </c>
      <c r="G47" s="20">
        <v>230013</v>
      </c>
      <c r="H47" s="20">
        <v>1</v>
      </c>
      <c r="I47" s="20">
        <v>4</v>
      </c>
      <c r="J47" s="15">
        <v>3</v>
      </c>
      <c r="K47" s="39"/>
      <c r="L47" s="35"/>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9"/>
      <c r="IP47" s="9"/>
      <c r="IQ47" s="9"/>
      <c r="IR47" s="9"/>
      <c r="IS47" s="9"/>
    </row>
    <row r="48" spans="1:253" s="6" customFormat="1" ht="24">
      <c r="A48" s="13">
        <v>44</v>
      </c>
      <c r="B48" s="31"/>
      <c r="C48" s="32"/>
      <c r="D48" s="20">
        <v>230</v>
      </c>
      <c r="E48" s="15" t="s">
        <v>243</v>
      </c>
      <c r="F48" s="20" t="s">
        <v>396</v>
      </c>
      <c r="G48" s="20">
        <v>230023</v>
      </c>
      <c r="H48" s="20">
        <v>2</v>
      </c>
      <c r="I48" s="20">
        <v>6</v>
      </c>
      <c r="J48" s="15">
        <v>4</v>
      </c>
      <c r="K48" s="35" t="s">
        <v>440</v>
      </c>
      <c r="L48" s="35"/>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9"/>
      <c r="IP48" s="9"/>
      <c r="IQ48" s="9"/>
      <c r="IR48" s="9"/>
      <c r="IS48" s="9"/>
    </row>
    <row r="49" spans="1:253" s="6" customFormat="1" ht="24">
      <c r="A49" s="13">
        <v>45</v>
      </c>
      <c r="B49" s="21"/>
      <c r="C49" s="23"/>
      <c r="D49" s="20">
        <v>230</v>
      </c>
      <c r="E49" s="15" t="s">
        <v>243</v>
      </c>
      <c r="F49" s="20" t="s">
        <v>407</v>
      </c>
      <c r="G49" s="15">
        <v>230033</v>
      </c>
      <c r="H49" s="15">
        <v>1</v>
      </c>
      <c r="I49" s="20">
        <v>3</v>
      </c>
      <c r="J49" s="15">
        <v>3</v>
      </c>
      <c r="K49" s="35"/>
      <c r="L49" s="35"/>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9"/>
      <c r="IP49" s="9"/>
      <c r="IQ49" s="9"/>
      <c r="IR49" s="9"/>
      <c r="IS49" s="9"/>
    </row>
    <row r="50" spans="1:12" s="2" customFormat="1" ht="48">
      <c r="A50" s="13">
        <v>46</v>
      </c>
      <c r="B50" s="18" t="s">
        <v>463</v>
      </c>
      <c r="C50" s="20" t="s">
        <v>415</v>
      </c>
      <c r="D50" s="20">
        <v>231</v>
      </c>
      <c r="E50" s="20" t="s">
        <v>448</v>
      </c>
      <c r="F50" s="20" t="s">
        <v>212</v>
      </c>
      <c r="G50" s="20">
        <v>231013</v>
      </c>
      <c r="H50" s="20">
        <v>1</v>
      </c>
      <c r="I50" s="20">
        <v>4</v>
      </c>
      <c r="J50" s="20">
        <v>4</v>
      </c>
      <c r="K50" s="39"/>
      <c r="L50" s="35"/>
    </row>
    <row r="51" ht="13.5">
      <c r="A51" s="3"/>
    </row>
  </sheetData>
  <sheetProtection/>
  <mergeCells count="31">
    <mergeCell ref="A1:L1"/>
    <mergeCell ref="B2:L2"/>
    <mergeCell ref="E3:F3"/>
    <mergeCell ref="A51:I51"/>
    <mergeCell ref="A3:A4"/>
    <mergeCell ref="B3:B4"/>
    <mergeCell ref="B5:B21"/>
    <mergeCell ref="B23:B24"/>
    <mergeCell ref="B27:B28"/>
    <mergeCell ref="B30:B33"/>
    <mergeCell ref="B34:B35"/>
    <mergeCell ref="B36:B37"/>
    <mergeCell ref="B40:B41"/>
    <mergeCell ref="B44:B45"/>
    <mergeCell ref="B47:B49"/>
    <mergeCell ref="C3:C4"/>
    <mergeCell ref="C8:C9"/>
    <mergeCell ref="C10:C12"/>
    <mergeCell ref="C18:C20"/>
    <mergeCell ref="C23:C24"/>
    <mergeCell ref="C27:C28"/>
    <mergeCell ref="C32:C33"/>
    <mergeCell ref="C34:C35"/>
    <mergeCell ref="C47:C49"/>
    <mergeCell ref="D3:D4"/>
    <mergeCell ref="G3:G4"/>
    <mergeCell ref="H3:H4"/>
    <mergeCell ref="I3:I4"/>
    <mergeCell ref="J3:J4"/>
    <mergeCell ref="K3:K4"/>
    <mergeCell ref="L3:L4"/>
  </mergeCells>
  <printOptions horizontalCentered="1"/>
  <pageMargins left="0.16" right="0.16" top="0.16" bottom="0.47" header="0.16" footer="0.2"/>
  <pageSetup fitToHeight="0" horizontalDpi="300" verticalDpi="300" orientation="portrait"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2021-06-01T03:24:05Z</dcterms:created>
  <dcterms:modified xsi:type="dcterms:W3CDTF">2021-06-30T06:54:38Z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335BC3EC36A047C1B8B2E91D561AE13E</vt:lpwstr>
  </property>
  <property fmtid="{D5CDD505-2E9C-101B-9397-08002B2CF9AE}" pid="4" name="KSOProductBuildV">
    <vt:lpwstr>2052-11.1.0.10495</vt:lpwstr>
  </property>
  <property fmtid="{D5CDD505-2E9C-101B-9397-08002B2CF9AE}" pid="5" name="KSOReadingLayo">
    <vt:bool>true</vt:bool>
  </property>
</Properties>
</file>