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firstSheet="1" activeTab="1"/>
  </bookViews>
  <sheets>
    <sheet name="YPRRMA" sheetId="1" state="hidden" r:id="rId1"/>
    <sheet name="综合成绩公示 " sheetId="2" r:id="rId2"/>
  </sheets>
  <definedNames/>
  <calcPr fullCalcOnLoad="1"/>
</workbook>
</file>

<file path=xl/sharedStrings.xml><?xml version="1.0" encoding="utf-8"?>
<sst xmlns="http://schemas.openxmlformats.org/spreadsheetml/2006/main" count="359" uniqueCount="147">
  <si>
    <t>2021年蔚县公开招聘警务辅助人员进入政审、体检人员名单</t>
  </si>
  <si>
    <t xml:space="preserve">  1、临床医学、中西医临床医学、中西医临床、临床工程技术（女）</t>
  </si>
  <si>
    <t>准考证号</t>
  </si>
  <si>
    <t>职位代码</t>
  </si>
  <si>
    <t>姓  名</t>
  </si>
  <si>
    <t>性别</t>
  </si>
  <si>
    <t>面试    成绩</t>
  </si>
  <si>
    <t>面试成绩*50%</t>
  </si>
  <si>
    <t>笔试 成绩</t>
  </si>
  <si>
    <t>笔试成绩*50%</t>
  </si>
  <si>
    <t>综合   成绩</t>
  </si>
  <si>
    <t>名  次</t>
  </si>
  <si>
    <t>闫晓磊</t>
  </si>
  <si>
    <t>女</t>
  </si>
  <si>
    <t>1</t>
  </si>
  <si>
    <t>2、临床医学、中西医临床医学、中西医临床、临床工程技术（男）</t>
  </si>
  <si>
    <t>面试   成绩</t>
  </si>
  <si>
    <t>2021002</t>
  </si>
  <si>
    <t>沈沿亮</t>
  </si>
  <si>
    <t>男</t>
  </si>
  <si>
    <t>康强</t>
  </si>
  <si>
    <t>2</t>
  </si>
  <si>
    <t>闫军伟</t>
  </si>
  <si>
    <t>3</t>
  </si>
  <si>
    <t xml:space="preserve">  3、临床医学与医学技术类</t>
  </si>
  <si>
    <t>2021003</t>
  </si>
  <si>
    <t>李家祺</t>
  </si>
  <si>
    <t xml:space="preserve">  4、会计与审计类</t>
  </si>
  <si>
    <t>2021004</t>
  </si>
  <si>
    <t>陈超</t>
  </si>
  <si>
    <t>贾博彬</t>
  </si>
  <si>
    <t xml:space="preserve">  5、英语、商务英语、应用英语、实用英语、旅游英语、英语教育</t>
  </si>
  <si>
    <t>李晓琦</t>
  </si>
  <si>
    <t xml:space="preserve">  6、计算机科学与技术类、数字媒体技术、视觉传达设计、动画</t>
  </si>
  <si>
    <t>周晓伟</t>
  </si>
  <si>
    <t>苑伟东</t>
  </si>
  <si>
    <t>孙宏亮</t>
  </si>
  <si>
    <t xml:space="preserve">  7、摄影、电影摄影、广播电视编导、多媒体设计与制作、动画</t>
  </si>
  <si>
    <t>2021007</t>
  </si>
  <si>
    <t>李宪</t>
  </si>
  <si>
    <t>张志飞</t>
  </si>
  <si>
    <t xml:space="preserve">  8、新闻传播学类、中国汉语言文学及文秘类</t>
  </si>
  <si>
    <t>2021008</t>
  </si>
  <si>
    <t>张文琪</t>
  </si>
  <si>
    <t xml:space="preserve">  9、不限专业</t>
  </si>
  <si>
    <t>2021009</t>
  </si>
  <si>
    <t>王琨</t>
  </si>
  <si>
    <t>田骏</t>
  </si>
  <si>
    <t>张俊超</t>
  </si>
  <si>
    <t>王晓宁</t>
  </si>
  <si>
    <t>4</t>
  </si>
  <si>
    <t>赵锦铖</t>
  </si>
  <si>
    <t>5</t>
  </si>
  <si>
    <t>侯俊杰</t>
  </si>
  <si>
    <t>6</t>
  </si>
  <si>
    <t>刘涛</t>
  </si>
  <si>
    <t>7</t>
  </si>
  <si>
    <t>王恺伦</t>
  </si>
  <si>
    <t>8</t>
  </si>
  <si>
    <t>练成博</t>
  </si>
  <si>
    <t>9</t>
  </si>
  <si>
    <t>董洪旭</t>
  </si>
  <si>
    <t>10</t>
  </si>
  <si>
    <t>刘文刚</t>
  </si>
  <si>
    <t>11</t>
  </si>
  <si>
    <t>沈威宇</t>
  </si>
  <si>
    <t>12</t>
  </si>
  <si>
    <t>刘佳宇</t>
  </si>
  <si>
    <t>13</t>
  </si>
  <si>
    <t>王伟</t>
  </si>
  <si>
    <t>14</t>
  </si>
  <si>
    <t>段鹏飞</t>
  </si>
  <si>
    <t>15</t>
  </si>
  <si>
    <t>梁晓生</t>
  </si>
  <si>
    <t>16</t>
  </si>
  <si>
    <t>辛凯伟</t>
  </si>
  <si>
    <t>17</t>
  </si>
  <si>
    <t>王禄</t>
  </si>
  <si>
    <t>18</t>
  </si>
  <si>
    <t>杨天宇</t>
  </si>
  <si>
    <t>19</t>
  </si>
  <si>
    <t>宋星</t>
  </si>
  <si>
    <t>20</t>
  </si>
  <si>
    <t>王晓龙</t>
  </si>
  <si>
    <t>21</t>
  </si>
  <si>
    <t>任泽民</t>
  </si>
  <si>
    <t>22</t>
  </si>
  <si>
    <t>赵哲</t>
  </si>
  <si>
    <t>23</t>
  </si>
  <si>
    <t>郭宏泽</t>
  </si>
  <si>
    <t>24</t>
  </si>
  <si>
    <t>张轩</t>
  </si>
  <si>
    <t>25</t>
  </si>
  <si>
    <t>张蔚琦</t>
  </si>
  <si>
    <t>26</t>
  </si>
  <si>
    <t>高熠鸣</t>
  </si>
  <si>
    <t>27</t>
  </si>
  <si>
    <t>崇晨辉</t>
  </si>
  <si>
    <t>28</t>
  </si>
  <si>
    <t>张树猛</t>
  </si>
  <si>
    <t>29</t>
  </si>
  <si>
    <t>邓绍钢</t>
  </si>
  <si>
    <t>30</t>
  </si>
  <si>
    <t>史磊</t>
  </si>
  <si>
    <t>31</t>
  </si>
  <si>
    <t>李文博</t>
  </si>
  <si>
    <t>32</t>
  </si>
  <si>
    <t>侯富涛</t>
  </si>
  <si>
    <t>33</t>
  </si>
  <si>
    <t>任海玮</t>
  </si>
  <si>
    <t>34</t>
  </si>
  <si>
    <t>王晓利</t>
  </si>
  <si>
    <t>35</t>
  </si>
  <si>
    <t>刘博</t>
  </si>
  <si>
    <t>36</t>
  </si>
  <si>
    <t>候泽哲</t>
  </si>
  <si>
    <t>37</t>
  </si>
  <si>
    <t>刘成伟</t>
  </si>
  <si>
    <t>38</t>
  </si>
  <si>
    <t>杨亚圣</t>
  </si>
  <si>
    <t>39</t>
  </si>
  <si>
    <t>宋泽鑫</t>
  </si>
  <si>
    <t>40</t>
  </si>
  <si>
    <t>门少文</t>
  </si>
  <si>
    <t>41</t>
  </si>
  <si>
    <t>蔡磊</t>
  </si>
  <si>
    <t>42</t>
  </si>
  <si>
    <t>闫长春</t>
  </si>
  <si>
    <t>43</t>
  </si>
  <si>
    <t>程卿云</t>
  </si>
  <si>
    <t>44</t>
  </si>
  <si>
    <t>赵鹏</t>
  </si>
  <si>
    <t>45</t>
  </si>
  <si>
    <t>刘志超</t>
  </si>
  <si>
    <t>46</t>
  </si>
  <si>
    <t>范博洋</t>
  </si>
  <si>
    <t>47</t>
  </si>
  <si>
    <t>朱韵奇</t>
  </si>
  <si>
    <t>48</t>
  </si>
  <si>
    <t>贾鹏飞</t>
  </si>
  <si>
    <t>49</t>
  </si>
  <si>
    <t>蔡宇龙</t>
  </si>
  <si>
    <t>50</t>
  </si>
  <si>
    <t>赵磊</t>
  </si>
  <si>
    <t>51</t>
  </si>
  <si>
    <t>李亚东</t>
  </si>
  <si>
    <t>52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</si>
</sst>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0.00_ 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华文中宋"/>
      <family val="0"/>
    </font>
    <font>
      <b/>
      <sz val="14"/>
      <color indexed="8"/>
      <name val="隶书"/>
      <family val="3"/>
    </font>
    <font>
      <b/>
      <sz val="12"/>
      <color indexed="8"/>
      <name val="宋体"/>
      <family val="0"/>
    </font>
    <font>
      <b/>
      <sz val="12"/>
      <color indexed="8"/>
      <name val="华文中宋"/>
      <family val="0"/>
    </font>
    <font>
      <b/>
      <sz val="12"/>
      <name val="华文中宋"/>
      <family val="0"/>
    </font>
    <font>
      <b/>
      <sz val="12"/>
      <name val="隶书"/>
      <family val="3"/>
    </font>
    <font>
      <b/>
      <sz val="12"/>
      <color indexed="8"/>
      <name val="隶书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4" fillId="0" borderId="5" applyNumberFormat="0" applyFill="0" applyAlignment="0" applyProtection="0"/>
    <xf numFmtId="0" fontId="9" fillId="9" borderId="0" applyNumberFormat="0" applyBorder="0" applyAlignment="0" applyProtection="0"/>
    <xf numFmtId="0" fontId="13" fillId="10" borderId="6" applyNumberFormat="0" applyAlignment="0" applyProtection="0"/>
    <xf numFmtId="0" fontId="23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176" fontId="6" fillId="0" borderId="11" xfId="18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76" fontId="6" fillId="0" borderId="11" xfId="18" applyNumberFormat="1" applyFont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/>
    </xf>
    <xf numFmtId="49" fontId="7" fillId="0" borderId="12" xfId="18" applyNumberFormat="1" applyFont="1" applyFill="1" applyBorder="1" applyAlignment="1">
      <alignment horizontal="center" vertical="center" wrapText="1"/>
    </xf>
    <xf numFmtId="177" fontId="8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24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7" fontId="8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24" borderId="14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6"/>
  <sheetViews>
    <sheetView tabSelected="1" workbookViewId="0" topLeftCell="A1">
      <pane ySplit="1" topLeftCell="A20" activePane="bottomLeft" state="frozen"/>
      <selection pane="bottomLeft" activeCell="L15" sqref="L15"/>
    </sheetView>
  </sheetViews>
  <sheetFormatPr defaultColWidth="9.00390625" defaultRowHeight="13.5"/>
  <cols>
    <col min="1" max="1" width="12.875" style="1" customWidth="1"/>
    <col min="2" max="2" width="9.875" style="1" customWidth="1"/>
    <col min="3" max="3" width="9.00390625" style="1" customWidth="1"/>
    <col min="4" max="4" width="8.00390625" style="1" customWidth="1"/>
    <col min="5" max="6" width="9.00390625" style="1" customWidth="1"/>
    <col min="7" max="7" width="7.875" style="1" customWidth="1"/>
    <col min="8" max="8" width="9.00390625" style="1" customWidth="1"/>
    <col min="9" max="9" width="7.375" style="1" customWidth="1"/>
    <col min="10" max="10" width="7.50390625" style="1" customWidth="1"/>
    <col min="11" max="16384" width="9.00390625" style="1" customWidth="1"/>
  </cols>
  <sheetData>
    <row r="1" spans="1:10" s="1" customFormat="1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24" customHeight="1">
      <c r="A2" s="3"/>
      <c r="B2" s="3"/>
      <c r="C2" s="3"/>
      <c r="D2" s="3"/>
      <c r="E2" s="4"/>
      <c r="F2" s="3"/>
      <c r="G2" s="3"/>
      <c r="H2" s="3"/>
      <c r="I2" s="3"/>
      <c r="J2" s="3"/>
    </row>
    <row r="3" spans="1:10" s="1" customFormat="1" ht="30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s="1" customFormat="1" ht="39.75" customHeight="1">
      <c r="A4" s="6" t="s">
        <v>2</v>
      </c>
      <c r="B4" s="7" t="s">
        <v>3</v>
      </c>
      <c r="C4" s="8" t="s">
        <v>4</v>
      </c>
      <c r="D4" s="9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23" t="s">
        <v>11</v>
      </c>
    </row>
    <row r="5" spans="1:10" s="1" customFormat="1" ht="30" customHeight="1">
      <c r="A5" s="11">
        <v>20072601004</v>
      </c>
      <c r="B5" s="12">
        <v>2021001</v>
      </c>
      <c r="C5" s="11" t="s">
        <v>12</v>
      </c>
      <c r="D5" s="11" t="s">
        <v>13</v>
      </c>
      <c r="E5" s="11">
        <v>71.4</v>
      </c>
      <c r="F5" s="13">
        <f aca="true" t="shared" si="0" ref="F5:F10">ROUNDDOWN(E5*50%,2)</f>
        <v>35.7</v>
      </c>
      <c r="G5" s="11">
        <v>57</v>
      </c>
      <c r="H5" s="13">
        <f aca="true" t="shared" si="1" ref="H5:H10">ROUNDDOWN(G5*50%,2)</f>
        <v>28.5</v>
      </c>
      <c r="I5" s="13">
        <f aca="true" t="shared" si="2" ref="I5:I10">F5+H5</f>
        <v>64.2</v>
      </c>
      <c r="J5" s="24" t="s">
        <v>14</v>
      </c>
    </row>
    <row r="6" spans="1:10" s="1" customFormat="1" ht="30" customHeight="1">
      <c r="A6" s="5" t="s">
        <v>15</v>
      </c>
      <c r="B6" s="5"/>
      <c r="C6" s="5"/>
      <c r="D6" s="5"/>
      <c r="E6" s="5"/>
      <c r="F6" s="5"/>
      <c r="G6" s="5"/>
      <c r="H6" s="5"/>
      <c r="I6" s="5"/>
      <c r="J6" s="5"/>
    </row>
    <row r="7" spans="1:10" s="1" customFormat="1" ht="37.5" customHeight="1">
      <c r="A7" s="6" t="s">
        <v>2</v>
      </c>
      <c r="B7" s="7" t="s">
        <v>3</v>
      </c>
      <c r="C7" s="8" t="s">
        <v>4</v>
      </c>
      <c r="D7" s="9" t="s">
        <v>5</v>
      </c>
      <c r="E7" s="10" t="s">
        <v>16</v>
      </c>
      <c r="F7" s="10" t="s">
        <v>7</v>
      </c>
      <c r="G7" s="10" t="s">
        <v>8</v>
      </c>
      <c r="H7" s="10" t="s">
        <v>9</v>
      </c>
      <c r="I7" s="10" t="s">
        <v>10</v>
      </c>
      <c r="J7" s="23" t="s">
        <v>11</v>
      </c>
    </row>
    <row r="8" spans="1:10" s="1" customFormat="1" ht="30" customHeight="1">
      <c r="A8" s="11">
        <v>20072601007</v>
      </c>
      <c r="B8" s="14" t="s">
        <v>17</v>
      </c>
      <c r="C8" s="11" t="s">
        <v>18</v>
      </c>
      <c r="D8" s="11" t="s">
        <v>19</v>
      </c>
      <c r="E8" s="11">
        <v>74.4</v>
      </c>
      <c r="F8" s="13">
        <f t="shared" si="0"/>
        <v>37.2</v>
      </c>
      <c r="G8" s="11">
        <v>66.5</v>
      </c>
      <c r="H8" s="13">
        <f t="shared" si="1"/>
        <v>33.25</v>
      </c>
      <c r="I8" s="13">
        <f t="shared" si="2"/>
        <v>70.45</v>
      </c>
      <c r="J8" s="24" t="s">
        <v>14</v>
      </c>
    </row>
    <row r="9" spans="1:10" s="1" customFormat="1" ht="30" customHeight="1">
      <c r="A9" s="11">
        <v>20072601005</v>
      </c>
      <c r="B9" s="14" t="s">
        <v>17</v>
      </c>
      <c r="C9" s="11" t="s">
        <v>20</v>
      </c>
      <c r="D9" s="11" t="s">
        <v>19</v>
      </c>
      <c r="E9" s="11">
        <v>68.8</v>
      </c>
      <c r="F9" s="13">
        <f t="shared" si="0"/>
        <v>34.4</v>
      </c>
      <c r="G9" s="11">
        <v>70</v>
      </c>
      <c r="H9" s="13">
        <f t="shared" si="1"/>
        <v>35</v>
      </c>
      <c r="I9" s="13">
        <f t="shared" si="2"/>
        <v>69.4</v>
      </c>
      <c r="J9" s="24" t="s">
        <v>21</v>
      </c>
    </row>
    <row r="10" spans="1:10" s="1" customFormat="1" ht="30" customHeight="1">
      <c r="A10" s="11">
        <v>20072601006</v>
      </c>
      <c r="B10" s="15" t="s">
        <v>17</v>
      </c>
      <c r="C10" s="11" t="s">
        <v>22</v>
      </c>
      <c r="D10" s="11" t="s">
        <v>19</v>
      </c>
      <c r="E10" s="11">
        <v>71</v>
      </c>
      <c r="F10" s="13">
        <f t="shared" si="0"/>
        <v>35.5</v>
      </c>
      <c r="G10" s="11">
        <v>59</v>
      </c>
      <c r="H10" s="13">
        <f t="shared" si="1"/>
        <v>29.5</v>
      </c>
      <c r="I10" s="13">
        <f t="shared" si="2"/>
        <v>65</v>
      </c>
      <c r="J10" s="25" t="s">
        <v>23</v>
      </c>
    </row>
    <row r="11" spans="1:10" s="1" customFormat="1" ht="30" customHeight="1">
      <c r="A11" s="5" t="s">
        <v>24</v>
      </c>
      <c r="B11" s="5"/>
      <c r="C11" s="5"/>
      <c r="D11" s="5"/>
      <c r="E11" s="16"/>
      <c r="F11" s="16"/>
      <c r="G11" s="17"/>
      <c r="H11" s="16"/>
      <c r="I11" s="16"/>
      <c r="J11" s="5"/>
    </row>
    <row r="12" spans="1:10" s="1" customFormat="1" ht="36" customHeight="1">
      <c r="A12" s="6" t="s">
        <v>2</v>
      </c>
      <c r="B12" s="7" t="s">
        <v>3</v>
      </c>
      <c r="C12" s="8" t="s">
        <v>4</v>
      </c>
      <c r="D12" s="9" t="s">
        <v>5</v>
      </c>
      <c r="E12" s="10" t="s">
        <v>6</v>
      </c>
      <c r="F12" s="10" t="s">
        <v>7</v>
      </c>
      <c r="G12" s="10" t="s">
        <v>8</v>
      </c>
      <c r="H12" s="10" t="s">
        <v>9</v>
      </c>
      <c r="I12" s="10" t="s">
        <v>10</v>
      </c>
      <c r="J12" s="23" t="s">
        <v>11</v>
      </c>
    </row>
    <row r="13" spans="1:10" s="1" customFormat="1" ht="30" customHeight="1">
      <c r="A13" s="11">
        <v>20072601008</v>
      </c>
      <c r="B13" s="14" t="s">
        <v>25</v>
      </c>
      <c r="C13" s="11" t="s">
        <v>26</v>
      </c>
      <c r="D13" s="11" t="s">
        <v>19</v>
      </c>
      <c r="E13" s="11">
        <v>77.8</v>
      </c>
      <c r="F13" s="18">
        <f>ROUND(E13*50%,2)</f>
        <v>38.9</v>
      </c>
      <c r="G13" s="11">
        <v>56.5</v>
      </c>
      <c r="H13" s="18">
        <f aca="true" t="shared" si="3" ref="H13:H17">ROUNDDOWN(G13*50%,2)</f>
        <v>28.25</v>
      </c>
      <c r="I13" s="18">
        <f aca="true" t="shared" si="4" ref="I13:I17">F13+H13</f>
        <v>67.15</v>
      </c>
      <c r="J13" s="24" t="s">
        <v>14</v>
      </c>
    </row>
    <row r="14" spans="1:10" s="1" customFormat="1" ht="30" customHeight="1">
      <c r="A14" s="19" t="s">
        <v>27</v>
      </c>
      <c r="B14" s="19"/>
      <c r="C14" s="20"/>
      <c r="D14" s="19"/>
      <c r="E14" s="21"/>
      <c r="F14" s="19"/>
      <c r="G14" s="22"/>
      <c r="H14" s="19"/>
      <c r="I14" s="19"/>
      <c r="J14" s="19"/>
    </row>
    <row r="15" spans="1:10" s="1" customFormat="1" ht="39" customHeight="1">
      <c r="A15" s="6" t="s">
        <v>2</v>
      </c>
      <c r="B15" s="7" t="s">
        <v>3</v>
      </c>
      <c r="C15" s="8" t="s">
        <v>4</v>
      </c>
      <c r="D15" s="9" t="s">
        <v>5</v>
      </c>
      <c r="E15" s="10" t="s">
        <v>6</v>
      </c>
      <c r="F15" s="10" t="s">
        <v>7</v>
      </c>
      <c r="G15" s="10" t="s">
        <v>8</v>
      </c>
      <c r="H15" s="10" t="s">
        <v>9</v>
      </c>
      <c r="I15" s="10" t="s">
        <v>10</v>
      </c>
      <c r="J15" s="23" t="s">
        <v>11</v>
      </c>
    </row>
    <row r="16" spans="1:10" s="1" customFormat="1" ht="30" customHeight="1">
      <c r="A16" s="11">
        <v>20072601009</v>
      </c>
      <c r="B16" s="14" t="s">
        <v>28</v>
      </c>
      <c r="C16" s="11" t="s">
        <v>29</v>
      </c>
      <c r="D16" s="11" t="s">
        <v>19</v>
      </c>
      <c r="E16" s="11">
        <v>75.4</v>
      </c>
      <c r="F16" s="18">
        <f aca="true" t="shared" si="5" ref="F16:F20">ROUNDDOWN(E16*50%,2)</f>
        <v>37.7</v>
      </c>
      <c r="G16" s="11">
        <v>65</v>
      </c>
      <c r="H16" s="18">
        <f t="shared" si="3"/>
        <v>32.5</v>
      </c>
      <c r="I16" s="18">
        <f t="shared" si="4"/>
        <v>70.2</v>
      </c>
      <c r="J16" s="24" t="s">
        <v>14</v>
      </c>
    </row>
    <row r="17" spans="1:10" s="1" customFormat="1" ht="30" customHeight="1">
      <c r="A17" s="11">
        <v>20072601011</v>
      </c>
      <c r="B17" s="14" t="s">
        <v>28</v>
      </c>
      <c r="C17" s="11" t="s">
        <v>30</v>
      </c>
      <c r="D17" s="11" t="s">
        <v>19</v>
      </c>
      <c r="E17" s="11">
        <v>74.4</v>
      </c>
      <c r="F17" s="18">
        <f t="shared" si="5"/>
        <v>37.2</v>
      </c>
      <c r="G17" s="11">
        <v>59.5</v>
      </c>
      <c r="H17" s="18">
        <f t="shared" si="3"/>
        <v>29.75</v>
      </c>
      <c r="I17" s="18">
        <f t="shared" si="4"/>
        <v>66.95</v>
      </c>
      <c r="J17" s="24" t="s">
        <v>21</v>
      </c>
    </row>
    <row r="18" spans="1:10" s="1" customFormat="1" ht="30" customHeight="1">
      <c r="A18" s="5" t="s">
        <v>31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1" customFormat="1" ht="36" customHeight="1">
      <c r="A19" s="6" t="s">
        <v>2</v>
      </c>
      <c r="B19" s="7" t="s">
        <v>3</v>
      </c>
      <c r="C19" s="8" t="s">
        <v>4</v>
      </c>
      <c r="D19" s="9" t="s">
        <v>5</v>
      </c>
      <c r="E19" s="10" t="s">
        <v>6</v>
      </c>
      <c r="F19" s="10" t="s">
        <v>7</v>
      </c>
      <c r="G19" s="10" t="s">
        <v>8</v>
      </c>
      <c r="H19" s="10" t="s">
        <v>9</v>
      </c>
      <c r="I19" s="10" t="s">
        <v>10</v>
      </c>
      <c r="J19" s="23" t="s">
        <v>11</v>
      </c>
    </row>
    <row r="20" spans="1:10" s="1" customFormat="1" ht="30" customHeight="1">
      <c r="A20" s="11">
        <v>20072601014</v>
      </c>
      <c r="B20" s="12">
        <v>2021005</v>
      </c>
      <c r="C20" s="11" t="s">
        <v>32</v>
      </c>
      <c r="D20" s="11" t="s">
        <v>19</v>
      </c>
      <c r="E20" s="11">
        <v>76.4</v>
      </c>
      <c r="F20" s="13">
        <f t="shared" si="5"/>
        <v>38.2</v>
      </c>
      <c r="G20" s="11">
        <v>69.5</v>
      </c>
      <c r="H20" s="13">
        <f aca="true" t="shared" si="6" ref="H20:H25">ROUNDDOWN(G20*50%,2)</f>
        <v>34.75</v>
      </c>
      <c r="I20" s="13">
        <f aca="true" t="shared" si="7" ref="I20:I25">F20+H20</f>
        <v>72.95</v>
      </c>
      <c r="J20" s="24" t="s">
        <v>14</v>
      </c>
    </row>
    <row r="21" spans="1:10" s="1" customFormat="1" ht="30" customHeight="1">
      <c r="A21" s="5" t="s">
        <v>33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1" customFormat="1" ht="39.75" customHeight="1">
      <c r="A22" s="6" t="s">
        <v>2</v>
      </c>
      <c r="B22" s="7" t="s">
        <v>3</v>
      </c>
      <c r="C22" s="8" t="s">
        <v>4</v>
      </c>
      <c r="D22" s="9" t="s">
        <v>5</v>
      </c>
      <c r="E22" s="10" t="s">
        <v>6</v>
      </c>
      <c r="F22" s="10" t="s">
        <v>7</v>
      </c>
      <c r="G22" s="10" t="s">
        <v>8</v>
      </c>
      <c r="H22" s="10" t="s">
        <v>9</v>
      </c>
      <c r="I22" s="10" t="s">
        <v>10</v>
      </c>
      <c r="J22" s="23" t="s">
        <v>11</v>
      </c>
    </row>
    <row r="23" spans="1:10" s="1" customFormat="1" ht="30" customHeight="1">
      <c r="A23" s="11">
        <v>20072601018</v>
      </c>
      <c r="B23" s="12">
        <v>2021006</v>
      </c>
      <c r="C23" s="11" t="s">
        <v>34</v>
      </c>
      <c r="D23" s="11" t="s">
        <v>19</v>
      </c>
      <c r="E23" s="11">
        <v>73.6</v>
      </c>
      <c r="F23" s="18">
        <f aca="true" t="shared" si="8" ref="F23:F25">ROUNDDOWN(E23*50%,2)</f>
        <v>36.8</v>
      </c>
      <c r="G23" s="11">
        <v>70.5</v>
      </c>
      <c r="H23" s="18">
        <f t="shared" si="6"/>
        <v>35.25</v>
      </c>
      <c r="I23" s="18">
        <f t="shared" si="7"/>
        <v>72.05</v>
      </c>
      <c r="J23" s="24" t="s">
        <v>14</v>
      </c>
    </row>
    <row r="24" spans="1:10" s="1" customFormat="1" ht="30" customHeight="1">
      <c r="A24" s="11">
        <v>20072601015</v>
      </c>
      <c r="B24" s="12">
        <v>2021006</v>
      </c>
      <c r="C24" s="11" t="s">
        <v>35</v>
      </c>
      <c r="D24" s="11" t="s">
        <v>19</v>
      </c>
      <c r="E24" s="11">
        <v>70.8</v>
      </c>
      <c r="F24" s="18">
        <f t="shared" si="8"/>
        <v>35.4</v>
      </c>
      <c r="G24" s="11">
        <v>65.5</v>
      </c>
      <c r="H24" s="18">
        <f t="shared" si="6"/>
        <v>32.75</v>
      </c>
      <c r="I24" s="18">
        <f t="shared" si="7"/>
        <v>68.15</v>
      </c>
      <c r="J24" s="24" t="s">
        <v>21</v>
      </c>
    </row>
    <row r="25" spans="1:10" s="1" customFormat="1" ht="30" customHeight="1">
      <c r="A25" s="11">
        <v>20072601020</v>
      </c>
      <c r="B25" s="12">
        <v>2021006</v>
      </c>
      <c r="C25" s="11" t="s">
        <v>36</v>
      </c>
      <c r="D25" s="11" t="s">
        <v>19</v>
      </c>
      <c r="E25" s="11">
        <v>74.4</v>
      </c>
      <c r="F25" s="18">
        <f t="shared" si="8"/>
        <v>37.2</v>
      </c>
      <c r="G25" s="11">
        <v>60.5</v>
      </c>
      <c r="H25" s="18">
        <f t="shared" si="6"/>
        <v>30.25</v>
      </c>
      <c r="I25" s="18">
        <f t="shared" si="7"/>
        <v>67.45</v>
      </c>
      <c r="J25" s="24" t="s">
        <v>23</v>
      </c>
    </row>
    <row r="26" spans="1:10" s="1" customFormat="1" ht="30" customHeight="1">
      <c r="A26" s="5" t="s">
        <v>37</v>
      </c>
      <c r="B26" s="5"/>
      <c r="C26" s="5"/>
      <c r="D26" s="5"/>
      <c r="E26" s="5"/>
      <c r="F26" s="5"/>
      <c r="G26" s="5"/>
      <c r="H26" s="5"/>
      <c r="I26" s="5"/>
      <c r="J26" s="5"/>
    </row>
    <row r="27" spans="1:10" s="1" customFormat="1" ht="36.75" customHeight="1">
      <c r="A27" s="6" t="s">
        <v>2</v>
      </c>
      <c r="B27" s="7" t="s">
        <v>3</v>
      </c>
      <c r="C27" s="8" t="s">
        <v>4</v>
      </c>
      <c r="D27" s="9" t="s">
        <v>5</v>
      </c>
      <c r="E27" s="10" t="s">
        <v>6</v>
      </c>
      <c r="F27" s="10" t="s">
        <v>7</v>
      </c>
      <c r="G27" s="10" t="s">
        <v>8</v>
      </c>
      <c r="H27" s="10" t="s">
        <v>9</v>
      </c>
      <c r="I27" s="10" t="s">
        <v>10</v>
      </c>
      <c r="J27" s="23" t="s">
        <v>11</v>
      </c>
    </row>
    <row r="28" spans="1:10" s="1" customFormat="1" ht="30" customHeight="1">
      <c r="A28" s="11">
        <v>20072601026</v>
      </c>
      <c r="B28" s="12" t="s">
        <v>38</v>
      </c>
      <c r="C28" s="11" t="s">
        <v>39</v>
      </c>
      <c r="D28" s="11" t="s">
        <v>19</v>
      </c>
      <c r="E28" s="11">
        <v>73.8</v>
      </c>
      <c r="F28" s="18">
        <f aca="true" t="shared" si="9" ref="F28:F32">ROUNDDOWN(E28*50%,2)</f>
        <v>36.9</v>
      </c>
      <c r="G28" s="11">
        <v>58</v>
      </c>
      <c r="H28" s="18">
        <f aca="true" t="shared" si="10" ref="H28:H32">ROUNDDOWN(G28*50%,2)</f>
        <v>29</v>
      </c>
      <c r="I28" s="18">
        <f aca="true" t="shared" si="11" ref="I28:I32">F28+H28</f>
        <v>65.9</v>
      </c>
      <c r="J28" s="24" t="s">
        <v>14</v>
      </c>
    </row>
    <row r="29" spans="1:10" s="1" customFormat="1" ht="30" customHeight="1">
      <c r="A29" s="11">
        <v>20072601025</v>
      </c>
      <c r="B29" s="12" t="s">
        <v>38</v>
      </c>
      <c r="C29" s="11" t="s">
        <v>40</v>
      </c>
      <c r="D29" s="11" t="s">
        <v>19</v>
      </c>
      <c r="E29" s="11">
        <v>64.4</v>
      </c>
      <c r="F29" s="18">
        <f t="shared" si="9"/>
        <v>32.2</v>
      </c>
      <c r="G29" s="11">
        <v>59.5</v>
      </c>
      <c r="H29" s="18">
        <f t="shared" si="10"/>
        <v>29.75</v>
      </c>
      <c r="I29" s="18">
        <f t="shared" si="11"/>
        <v>61.95</v>
      </c>
      <c r="J29" s="24" t="s">
        <v>21</v>
      </c>
    </row>
    <row r="30" spans="1:10" s="1" customFormat="1" ht="30" customHeight="1">
      <c r="A30" s="5" t="s">
        <v>41</v>
      </c>
      <c r="B30" s="5"/>
      <c r="C30" s="5"/>
      <c r="D30" s="5"/>
      <c r="E30" s="5"/>
      <c r="F30" s="5"/>
      <c r="G30" s="5"/>
      <c r="H30" s="5"/>
      <c r="I30" s="5"/>
      <c r="J30" s="5"/>
    </row>
    <row r="31" spans="1:10" s="1" customFormat="1" ht="34.5" customHeight="1">
      <c r="A31" s="6" t="s">
        <v>2</v>
      </c>
      <c r="B31" s="7" t="s">
        <v>3</v>
      </c>
      <c r="C31" s="8" t="s">
        <v>4</v>
      </c>
      <c r="D31" s="9" t="s">
        <v>5</v>
      </c>
      <c r="E31" s="10" t="s">
        <v>6</v>
      </c>
      <c r="F31" s="10" t="s">
        <v>7</v>
      </c>
      <c r="G31" s="10" t="s">
        <v>8</v>
      </c>
      <c r="H31" s="10" t="s">
        <v>9</v>
      </c>
      <c r="I31" s="10" t="s">
        <v>10</v>
      </c>
      <c r="J31" s="23" t="s">
        <v>11</v>
      </c>
    </row>
    <row r="32" spans="1:10" s="1" customFormat="1" ht="30" customHeight="1">
      <c r="A32" s="11">
        <v>20072601027</v>
      </c>
      <c r="B32" s="12" t="s">
        <v>42</v>
      </c>
      <c r="C32" s="11" t="s">
        <v>43</v>
      </c>
      <c r="D32" s="11" t="s">
        <v>19</v>
      </c>
      <c r="E32" s="11">
        <v>69.8</v>
      </c>
      <c r="F32" s="18">
        <f t="shared" si="9"/>
        <v>34.9</v>
      </c>
      <c r="G32" s="11">
        <v>62</v>
      </c>
      <c r="H32" s="18">
        <f t="shared" si="10"/>
        <v>31</v>
      </c>
      <c r="I32" s="18">
        <f t="shared" si="11"/>
        <v>65.9</v>
      </c>
      <c r="J32" s="24" t="s">
        <v>14</v>
      </c>
    </row>
    <row r="33" spans="1:10" s="1" customFormat="1" ht="30" customHeight="1">
      <c r="A33" s="5" t="s">
        <v>44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 s="1" customFormat="1" ht="36.75" customHeight="1">
      <c r="A34" s="6" t="s">
        <v>2</v>
      </c>
      <c r="B34" s="7" t="s">
        <v>3</v>
      </c>
      <c r="C34" s="8" t="s">
        <v>4</v>
      </c>
      <c r="D34" s="9" t="s">
        <v>5</v>
      </c>
      <c r="E34" s="10" t="s">
        <v>6</v>
      </c>
      <c r="F34" s="10" t="s">
        <v>7</v>
      </c>
      <c r="G34" s="10" t="s">
        <v>8</v>
      </c>
      <c r="H34" s="10" t="s">
        <v>9</v>
      </c>
      <c r="I34" s="10" t="s">
        <v>10</v>
      </c>
      <c r="J34" s="23" t="s">
        <v>11</v>
      </c>
    </row>
    <row r="35" spans="1:10" s="1" customFormat="1" ht="30" customHeight="1">
      <c r="A35" s="11">
        <v>20072602010</v>
      </c>
      <c r="B35" s="12" t="s">
        <v>45</v>
      </c>
      <c r="C35" s="11" t="s">
        <v>46</v>
      </c>
      <c r="D35" s="11" t="s">
        <v>19</v>
      </c>
      <c r="E35" s="11">
        <v>77.4</v>
      </c>
      <c r="F35" s="18">
        <f aca="true" t="shared" si="12" ref="F35:F86">ROUNDDOWN(E35*50%,2)</f>
        <v>38.7</v>
      </c>
      <c r="G35" s="11">
        <v>77</v>
      </c>
      <c r="H35" s="18">
        <f aca="true" t="shared" si="13" ref="H35:H86">ROUNDDOWN(G35*50%,2)</f>
        <v>38.5</v>
      </c>
      <c r="I35" s="18">
        <f aca="true" t="shared" si="14" ref="I35:I86">F35+H35</f>
        <v>77.2</v>
      </c>
      <c r="J35" s="24" t="s">
        <v>14</v>
      </c>
    </row>
    <row r="36" spans="1:10" s="1" customFormat="1" ht="30" customHeight="1">
      <c r="A36" s="11">
        <v>20072603015</v>
      </c>
      <c r="B36" s="12" t="s">
        <v>45</v>
      </c>
      <c r="C36" s="11" t="s">
        <v>47</v>
      </c>
      <c r="D36" s="11" t="s">
        <v>19</v>
      </c>
      <c r="E36" s="11">
        <v>74.4</v>
      </c>
      <c r="F36" s="18">
        <f t="shared" si="12"/>
        <v>37.2</v>
      </c>
      <c r="G36" s="11">
        <v>76.5</v>
      </c>
      <c r="H36" s="18">
        <f t="shared" si="13"/>
        <v>38.25</v>
      </c>
      <c r="I36" s="18">
        <f t="shared" si="14"/>
        <v>75.45</v>
      </c>
      <c r="J36" s="24" t="s">
        <v>21</v>
      </c>
    </row>
    <row r="37" spans="1:10" s="1" customFormat="1" ht="30" customHeight="1">
      <c r="A37" s="11">
        <v>20072604008</v>
      </c>
      <c r="B37" s="12" t="s">
        <v>45</v>
      </c>
      <c r="C37" s="11" t="s">
        <v>48</v>
      </c>
      <c r="D37" s="11" t="s">
        <v>19</v>
      </c>
      <c r="E37" s="11">
        <v>76</v>
      </c>
      <c r="F37" s="18">
        <f t="shared" si="12"/>
        <v>38</v>
      </c>
      <c r="G37" s="11">
        <v>69.5</v>
      </c>
      <c r="H37" s="18">
        <f t="shared" si="13"/>
        <v>34.75</v>
      </c>
      <c r="I37" s="18">
        <f t="shared" si="14"/>
        <v>72.75</v>
      </c>
      <c r="J37" s="24" t="s">
        <v>23</v>
      </c>
    </row>
    <row r="38" spans="1:10" s="1" customFormat="1" ht="30" customHeight="1">
      <c r="A38" s="11">
        <v>20072601030</v>
      </c>
      <c r="B38" s="12" t="s">
        <v>45</v>
      </c>
      <c r="C38" s="11" t="s">
        <v>49</v>
      </c>
      <c r="D38" s="11" t="s">
        <v>19</v>
      </c>
      <c r="E38" s="11">
        <v>77.8</v>
      </c>
      <c r="F38" s="18">
        <f t="shared" si="12"/>
        <v>38.9</v>
      </c>
      <c r="G38" s="11">
        <v>67.5</v>
      </c>
      <c r="H38" s="18">
        <f t="shared" si="13"/>
        <v>33.75</v>
      </c>
      <c r="I38" s="18">
        <f t="shared" si="14"/>
        <v>72.65</v>
      </c>
      <c r="J38" s="24" t="s">
        <v>50</v>
      </c>
    </row>
    <row r="39" spans="1:10" s="1" customFormat="1" ht="30" customHeight="1">
      <c r="A39" s="11">
        <v>20072602009</v>
      </c>
      <c r="B39" s="12" t="s">
        <v>45</v>
      </c>
      <c r="C39" s="11" t="s">
        <v>51</v>
      </c>
      <c r="D39" s="11" t="s">
        <v>19</v>
      </c>
      <c r="E39" s="11">
        <v>78.6</v>
      </c>
      <c r="F39" s="18">
        <f t="shared" si="12"/>
        <v>39.3</v>
      </c>
      <c r="G39" s="11">
        <v>65</v>
      </c>
      <c r="H39" s="18">
        <f t="shared" si="13"/>
        <v>32.5</v>
      </c>
      <c r="I39" s="18">
        <f t="shared" si="14"/>
        <v>71.8</v>
      </c>
      <c r="J39" s="24" t="s">
        <v>52</v>
      </c>
    </row>
    <row r="40" spans="1:10" s="1" customFormat="1" ht="30" customHeight="1">
      <c r="A40" s="11">
        <v>20072603014</v>
      </c>
      <c r="B40" s="12" t="s">
        <v>45</v>
      </c>
      <c r="C40" s="11" t="s">
        <v>53</v>
      </c>
      <c r="D40" s="11" t="s">
        <v>19</v>
      </c>
      <c r="E40" s="11">
        <v>71.2</v>
      </c>
      <c r="F40" s="18">
        <f t="shared" si="12"/>
        <v>35.6</v>
      </c>
      <c r="G40" s="11">
        <v>70</v>
      </c>
      <c r="H40" s="18">
        <f t="shared" si="13"/>
        <v>35</v>
      </c>
      <c r="I40" s="18">
        <f t="shared" si="14"/>
        <v>70.6</v>
      </c>
      <c r="J40" s="24" t="s">
        <v>54</v>
      </c>
    </row>
    <row r="41" spans="1:10" s="1" customFormat="1" ht="30" customHeight="1">
      <c r="A41" s="11">
        <v>20072603030</v>
      </c>
      <c r="B41" s="12" t="s">
        <v>45</v>
      </c>
      <c r="C41" s="11" t="s">
        <v>55</v>
      </c>
      <c r="D41" s="11" t="s">
        <v>19</v>
      </c>
      <c r="E41" s="11">
        <v>75.8</v>
      </c>
      <c r="F41" s="18">
        <f t="shared" si="12"/>
        <v>37.9</v>
      </c>
      <c r="G41" s="11">
        <v>65</v>
      </c>
      <c r="H41" s="18">
        <f t="shared" si="13"/>
        <v>32.5</v>
      </c>
      <c r="I41" s="18">
        <f t="shared" si="14"/>
        <v>70.4</v>
      </c>
      <c r="J41" s="24" t="s">
        <v>56</v>
      </c>
    </row>
    <row r="42" spans="1:10" s="1" customFormat="1" ht="30" customHeight="1">
      <c r="A42" s="11">
        <v>20072602022</v>
      </c>
      <c r="B42" s="12" t="s">
        <v>45</v>
      </c>
      <c r="C42" s="11" t="s">
        <v>57</v>
      </c>
      <c r="D42" s="11" t="s">
        <v>19</v>
      </c>
      <c r="E42" s="11">
        <v>75</v>
      </c>
      <c r="F42" s="18">
        <f t="shared" si="12"/>
        <v>37.5</v>
      </c>
      <c r="G42" s="11">
        <v>63.5</v>
      </c>
      <c r="H42" s="18">
        <f t="shared" si="13"/>
        <v>31.75</v>
      </c>
      <c r="I42" s="18">
        <f t="shared" si="14"/>
        <v>69.25</v>
      </c>
      <c r="J42" s="24" t="s">
        <v>58</v>
      </c>
    </row>
    <row r="43" spans="1:10" s="1" customFormat="1" ht="30" customHeight="1">
      <c r="A43" s="11">
        <v>20072603023</v>
      </c>
      <c r="B43" s="12" t="s">
        <v>45</v>
      </c>
      <c r="C43" s="11" t="s">
        <v>59</v>
      </c>
      <c r="D43" s="11" t="s">
        <v>19</v>
      </c>
      <c r="E43" s="11">
        <v>78.2</v>
      </c>
      <c r="F43" s="18">
        <f t="shared" si="12"/>
        <v>39.1</v>
      </c>
      <c r="G43" s="11">
        <v>60</v>
      </c>
      <c r="H43" s="18">
        <f t="shared" si="13"/>
        <v>30</v>
      </c>
      <c r="I43" s="18">
        <f t="shared" si="14"/>
        <v>69.1</v>
      </c>
      <c r="J43" s="24" t="s">
        <v>60</v>
      </c>
    </row>
    <row r="44" spans="1:10" s="1" customFormat="1" ht="30" customHeight="1">
      <c r="A44" s="11">
        <v>20072603001</v>
      </c>
      <c r="B44" s="12" t="s">
        <v>45</v>
      </c>
      <c r="C44" s="11" t="s">
        <v>61</v>
      </c>
      <c r="D44" s="11" t="s">
        <v>19</v>
      </c>
      <c r="E44" s="11">
        <v>74</v>
      </c>
      <c r="F44" s="18">
        <f t="shared" si="12"/>
        <v>37</v>
      </c>
      <c r="G44" s="11">
        <v>63.5</v>
      </c>
      <c r="H44" s="18">
        <f t="shared" si="13"/>
        <v>31.75</v>
      </c>
      <c r="I44" s="18">
        <f t="shared" si="14"/>
        <v>68.75</v>
      </c>
      <c r="J44" s="24" t="s">
        <v>62</v>
      </c>
    </row>
    <row r="45" spans="1:10" s="1" customFormat="1" ht="30" customHeight="1">
      <c r="A45" s="11">
        <v>20072602011</v>
      </c>
      <c r="B45" s="12" t="s">
        <v>45</v>
      </c>
      <c r="C45" s="11" t="s">
        <v>63</v>
      </c>
      <c r="D45" s="11" t="s">
        <v>19</v>
      </c>
      <c r="E45" s="11">
        <v>72.4</v>
      </c>
      <c r="F45" s="18">
        <f t="shared" si="12"/>
        <v>36.2</v>
      </c>
      <c r="G45" s="11">
        <v>65</v>
      </c>
      <c r="H45" s="18">
        <f t="shared" si="13"/>
        <v>32.5</v>
      </c>
      <c r="I45" s="18">
        <f t="shared" si="14"/>
        <v>68.7</v>
      </c>
      <c r="J45" s="24" t="s">
        <v>64</v>
      </c>
    </row>
    <row r="46" spans="1:10" s="1" customFormat="1" ht="30" customHeight="1">
      <c r="A46" s="11">
        <v>20072603012</v>
      </c>
      <c r="B46" s="12" t="s">
        <v>45</v>
      </c>
      <c r="C46" s="11" t="s">
        <v>65</v>
      </c>
      <c r="D46" s="11" t="s">
        <v>19</v>
      </c>
      <c r="E46" s="11">
        <v>75.2</v>
      </c>
      <c r="F46" s="18">
        <f t="shared" si="12"/>
        <v>37.6</v>
      </c>
      <c r="G46" s="11">
        <v>61.5</v>
      </c>
      <c r="H46" s="18">
        <f t="shared" si="13"/>
        <v>30.75</v>
      </c>
      <c r="I46" s="18">
        <f t="shared" si="14"/>
        <v>68.35</v>
      </c>
      <c r="J46" s="24" t="s">
        <v>66</v>
      </c>
    </row>
    <row r="47" spans="1:10" s="1" customFormat="1" ht="30" customHeight="1">
      <c r="A47" s="11">
        <v>20072602030</v>
      </c>
      <c r="B47" s="12" t="s">
        <v>45</v>
      </c>
      <c r="C47" s="11" t="s">
        <v>67</v>
      </c>
      <c r="D47" s="11" t="s">
        <v>19</v>
      </c>
      <c r="E47" s="11">
        <v>74</v>
      </c>
      <c r="F47" s="18">
        <f t="shared" si="12"/>
        <v>37</v>
      </c>
      <c r="G47" s="11">
        <v>62</v>
      </c>
      <c r="H47" s="18">
        <f t="shared" si="13"/>
        <v>31</v>
      </c>
      <c r="I47" s="18">
        <f t="shared" si="14"/>
        <v>68</v>
      </c>
      <c r="J47" s="24" t="s">
        <v>68</v>
      </c>
    </row>
    <row r="48" spans="1:10" s="1" customFormat="1" ht="30" customHeight="1">
      <c r="A48" s="11">
        <v>20072602004</v>
      </c>
      <c r="B48" s="12" t="s">
        <v>45</v>
      </c>
      <c r="C48" s="11" t="s">
        <v>69</v>
      </c>
      <c r="D48" s="11" t="s">
        <v>19</v>
      </c>
      <c r="E48" s="11">
        <v>72.4</v>
      </c>
      <c r="F48" s="18">
        <f t="shared" si="12"/>
        <v>36.2</v>
      </c>
      <c r="G48" s="11">
        <v>63.5</v>
      </c>
      <c r="H48" s="18">
        <f t="shared" si="13"/>
        <v>31.75</v>
      </c>
      <c r="I48" s="18">
        <f t="shared" si="14"/>
        <v>67.95</v>
      </c>
      <c r="J48" s="24" t="s">
        <v>70</v>
      </c>
    </row>
    <row r="49" spans="1:10" s="1" customFormat="1" ht="30" customHeight="1">
      <c r="A49" s="11">
        <v>20072604009</v>
      </c>
      <c r="B49" s="12" t="s">
        <v>45</v>
      </c>
      <c r="C49" s="11" t="s">
        <v>71</v>
      </c>
      <c r="D49" s="11" t="s">
        <v>19</v>
      </c>
      <c r="E49" s="11">
        <v>73.4</v>
      </c>
      <c r="F49" s="18">
        <f t="shared" si="12"/>
        <v>36.7</v>
      </c>
      <c r="G49" s="11">
        <v>62.5</v>
      </c>
      <c r="H49" s="18">
        <f t="shared" si="13"/>
        <v>31.25</v>
      </c>
      <c r="I49" s="18">
        <f t="shared" si="14"/>
        <v>67.95</v>
      </c>
      <c r="J49" s="24" t="s">
        <v>72</v>
      </c>
    </row>
    <row r="50" spans="1:10" s="1" customFormat="1" ht="30" customHeight="1">
      <c r="A50" s="11">
        <v>20072604007</v>
      </c>
      <c r="B50" s="12" t="s">
        <v>45</v>
      </c>
      <c r="C50" s="11" t="s">
        <v>73</v>
      </c>
      <c r="D50" s="11" t="s">
        <v>19</v>
      </c>
      <c r="E50" s="11">
        <v>71.6</v>
      </c>
      <c r="F50" s="18">
        <f t="shared" si="12"/>
        <v>35.8</v>
      </c>
      <c r="G50" s="11">
        <v>63</v>
      </c>
      <c r="H50" s="18">
        <f t="shared" si="13"/>
        <v>31.5</v>
      </c>
      <c r="I50" s="18">
        <f t="shared" si="14"/>
        <v>67.3</v>
      </c>
      <c r="J50" s="24" t="s">
        <v>74</v>
      </c>
    </row>
    <row r="51" spans="1:10" s="1" customFormat="1" ht="30" customHeight="1">
      <c r="A51" s="11">
        <v>20072602021</v>
      </c>
      <c r="B51" s="12" t="s">
        <v>45</v>
      </c>
      <c r="C51" s="11" t="s">
        <v>75</v>
      </c>
      <c r="D51" s="11" t="s">
        <v>19</v>
      </c>
      <c r="E51" s="11">
        <v>74.8</v>
      </c>
      <c r="F51" s="18">
        <f t="shared" si="12"/>
        <v>37.4</v>
      </c>
      <c r="G51" s="11">
        <v>59.5</v>
      </c>
      <c r="H51" s="18">
        <f t="shared" si="13"/>
        <v>29.75</v>
      </c>
      <c r="I51" s="18">
        <f t="shared" si="14"/>
        <v>67.15</v>
      </c>
      <c r="J51" s="24" t="s">
        <v>76</v>
      </c>
    </row>
    <row r="52" spans="1:10" s="1" customFormat="1" ht="30" customHeight="1">
      <c r="A52" s="11">
        <v>20072602018</v>
      </c>
      <c r="B52" s="12" t="s">
        <v>45</v>
      </c>
      <c r="C52" s="11" t="s">
        <v>77</v>
      </c>
      <c r="D52" s="11" t="s">
        <v>19</v>
      </c>
      <c r="E52" s="11">
        <v>71.8</v>
      </c>
      <c r="F52" s="18">
        <f t="shared" si="12"/>
        <v>35.9</v>
      </c>
      <c r="G52" s="11">
        <v>62</v>
      </c>
      <c r="H52" s="18">
        <f t="shared" si="13"/>
        <v>31</v>
      </c>
      <c r="I52" s="18">
        <f t="shared" si="14"/>
        <v>66.9</v>
      </c>
      <c r="J52" s="24" t="s">
        <v>78</v>
      </c>
    </row>
    <row r="53" spans="1:10" s="1" customFormat="1" ht="30" customHeight="1">
      <c r="A53" s="11">
        <v>20072603003</v>
      </c>
      <c r="B53" s="12" t="s">
        <v>45</v>
      </c>
      <c r="C53" s="11" t="s">
        <v>79</v>
      </c>
      <c r="D53" s="11" t="s">
        <v>19</v>
      </c>
      <c r="E53" s="11">
        <v>75.8</v>
      </c>
      <c r="F53" s="18">
        <f t="shared" si="12"/>
        <v>37.9</v>
      </c>
      <c r="G53" s="11">
        <v>58</v>
      </c>
      <c r="H53" s="18">
        <f t="shared" si="13"/>
        <v>29</v>
      </c>
      <c r="I53" s="18">
        <f t="shared" si="14"/>
        <v>66.9</v>
      </c>
      <c r="J53" s="24" t="s">
        <v>80</v>
      </c>
    </row>
    <row r="54" spans="1:10" s="1" customFormat="1" ht="30" customHeight="1">
      <c r="A54" s="11">
        <v>20072602007</v>
      </c>
      <c r="B54" s="12" t="s">
        <v>45</v>
      </c>
      <c r="C54" s="11" t="s">
        <v>81</v>
      </c>
      <c r="D54" s="11" t="s">
        <v>19</v>
      </c>
      <c r="E54" s="11">
        <v>76.2</v>
      </c>
      <c r="F54" s="18">
        <f t="shared" si="12"/>
        <v>38.1</v>
      </c>
      <c r="G54" s="11">
        <v>57.5</v>
      </c>
      <c r="H54" s="18">
        <f t="shared" si="13"/>
        <v>28.75</v>
      </c>
      <c r="I54" s="18">
        <f t="shared" si="14"/>
        <v>66.85</v>
      </c>
      <c r="J54" s="24" t="s">
        <v>82</v>
      </c>
    </row>
    <row r="55" spans="1:10" s="1" customFormat="1" ht="30" customHeight="1">
      <c r="A55" s="11">
        <v>20072603013</v>
      </c>
      <c r="B55" s="12" t="s">
        <v>45</v>
      </c>
      <c r="C55" s="11" t="s">
        <v>83</v>
      </c>
      <c r="D55" s="11" t="s">
        <v>19</v>
      </c>
      <c r="E55" s="11">
        <v>73.6</v>
      </c>
      <c r="F55" s="18">
        <f t="shared" si="12"/>
        <v>36.8</v>
      </c>
      <c r="G55" s="11">
        <v>60</v>
      </c>
      <c r="H55" s="18">
        <f t="shared" si="13"/>
        <v>30</v>
      </c>
      <c r="I55" s="18">
        <f t="shared" si="14"/>
        <v>66.8</v>
      </c>
      <c r="J55" s="24" t="s">
        <v>84</v>
      </c>
    </row>
    <row r="56" spans="1:10" s="1" customFormat="1" ht="30" customHeight="1">
      <c r="A56" s="11">
        <v>20072602019</v>
      </c>
      <c r="B56" s="12" t="s">
        <v>45</v>
      </c>
      <c r="C56" s="11" t="s">
        <v>85</v>
      </c>
      <c r="D56" s="11" t="s">
        <v>19</v>
      </c>
      <c r="E56" s="11">
        <v>75.6</v>
      </c>
      <c r="F56" s="18">
        <f t="shared" si="12"/>
        <v>37.8</v>
      </c>
      <c r="G56" s="11">
        <v>57</v>
      </c>
      <c r="H56" s="18">
        <f t="shared" si="13"/>
        <v>28.5</v>
      </c>
      <c r="I56" s="18">
        <f t="shared" si="14"/>
        <v>66.3</v>
      </c>
      <c r="J56" s="24" t="s">
        <v>86</v>
      </c>
    </row>
    <row r="57" spans="1:10" s="1" customFormat="1" ht="30" customHeight="1">
      <c r="A57" s="11">
        <v>20072602003</v>
      </c>
      <c r="B57" s="12" t="s">
        <v>45</v>
      </c>
      <c r="C57" s="11" t="s">
        <v>87</v>
      </c>
      <c r="D57" s="11" t="s">
        <v>19</v>
      </c>
      <c r="E57" s="11">
        <v>73</v>
      </c>
      <c r="F57" s="18">
        <f t="shared" si="12"/>
        <v>36.5</v>
      </c>
      <c r="G57" s="11">
        <v>59.5</v>
      </c>
      <c r="H57" s="18">
        <f t="shared" si="13"/>
        <v>29.75</v>
      </c>
      <c r="I57" s="18">
        <f t="shared" si="14"/>
        <v>66.25</v>
      </c>
      <c r="J57" s="24" t="s">
        <v>88</v>
      </c>
    </row>
    <row r="58" spans="1:10" s="1" customFormat="1" ht="30" customHeight="1">
      <c r="A58" s="11">
        <v>20072603025</v>
      </c>
      <c r="B58" s="12" t="s">
        <v>45</v>
      </c>
      <c r="C58" s="11" t="s">
        <v>89</v>
      </c>
      <c r="D58" s="11" t="s">
        <v>19</v>
      </c>
      <c r="E58" s="11">
        <v>73.4</v>
      </c>
      <c r="F58" s="18">
        <f t="shared" si="12"/>
        <v>36.7</v>
      </c>
      <c r="G58" s="11">
        <v>59</v>
      </c>
      <c r="H58" s="18">
        <f t="shared" si="13"/>
        <v>29.5</v>
      </c>
      <c r="I58" s="18">
        <f t="shared" si="14"/>
        <v>66.2</v>
      </c>
      <c r="J58" s="24" t="s">
        <v>90</v>
      </c>
    </row>
    <row r="59" spans="1:10" s="1" customFormat="1" ht="30" customHeight="1">
      <c r="A59" s="11">
        <v>20072603008</v>
      </c>
      <c r="B59" s="12" t="s">
        <v>45</v>
      </c>
      <c r="C59" s="11" t="s">
        <v>91</v>
      </c>
      <c r="D59" s="11" t="s">
        <v>19</v>
      </c>
      <c r="E59" s="11">
        <v>72.8</v>
      </c>
      <c r="F59" s="18">
        <f t="shared" si="12"/>
        <v>36.4</v>
      </c>
      <c r="G59" s="11">
        <v>59.5</v>
      </c>
      <c r="H59" s="18">
        <f t="shared" si="13"/>
        <v>29.75</v>
      </c>
      <c r="I59" s="18">
        <f t="shared" si="14"/>
        <v>66.15</v>
      </c>
      <c r="J59" s="24" t="s">
        <v>92</v>
      </c>
    </row>
    <row r="60" spans="1:10" s="1" customFormat="1" ht="30" customHeight="1">
      <c r="A60" s="11">
        <v>20072603018</v>
      </c>
      <c r="B60" s="12" t="s">
        <v>45</v>
      </c>
      <c r="C60" s="11" t="s">
        <v>93</v>
      </c>
      <c r="D60" s="11" t="s">
        <v>19</v>
      </c>
      <c r="E60" s="11">
        <v>77.2</v>
      </c>
      <c r="F60" s="18">
        <f t="shared" si="12"/>
        <v>38.6</v>
      </c>
      <c r="G60" s="11">
        <v>53.5</v>
      </c>
      <c r="H60" s="18">
        <f t="shared" si="13"/>
        <v>26.75</v>
      </c>
      <c r="I60" s="18">
        <f t="shared" si="14"/>
        <v>65.35</v>
      </c>
      <c r="J60" s="24" t="s">
        <v>94</v>
      </c>
    </row>
    <row r="61" spans="1:10" s="1" customFormat="1" ht="30" customHeight="1">
      <c r="A61" s="11">
        <v>20072602002</v>
      </c>
      <c r="B61" s="12" t="s">
        <v>45</v>
      </c>
      <c r="C61" s="11" t="s">
        <v>95</v>
      </c>
      <c r="D61" s="11" t="s">
        <v>19</v>
      </c>
      <c r="E61" s="11">
        <v>73.6</v>
      </c>
      <c r="F61" s="18">
        <f t="shared" si="12"/>
        <v>36.8</v>
      </c>
      <c r="G61" s="11">
        <v>57</v>
      </c>
      <c r="H61" s="18">
        <f t="shared" si="13"/>
        <v>28.5</v>
      </c>
      <c r="I61" s="18">
        <f t="shared" si="14"/>
        <v>65.3</v>
      </c>
      <c r="J61" s="24" t="s">
        <v>96</v>
      </c>
    </row>
    <row r="62" spans="1:10" s="1" customFormat="1" ht="30" customHeight="1">
      <c r="A62" s="11">
        <v>20072602006</v>
      </c>
      <c r="B62" s="12" t="s">
        <v>45</v>
      </c>
      <c r="C62" s="11" t="s">
        <v>97</v>
      </c>
      <c r="D62" s="11" t="s">
        <v>19</v>
      </c>
      <c r="E62" s="11">
        <v>71.4</v>
      </c>
      <c r="F62" s="18">
        <f t="shared" si="12"/>
        <v>35.7</v>
      </c>
      <c r="G62" s="11">
        <v>59</v>
      </c>
      <c r="H62" s="18">
        <f t="shared" si="13"/>
        <v>29.5</v>
      </c>
      <c r="I62" s="18">
        <f t="shared" si="14"/>
        <v>65.2</v>
      </c>
      <c r="J62" s="24" t="s">
        <v>98</v>
      </c>
    </row>
    <row r="63" spans="1:10" s="1" customFormat="1" ht="30" customHeight="1">
      <c r="A63" s="11">
        <v>20072602008</v>
      </c>
      <c r="B63" s="12" t="s">
        <v>45</v>
      </c>
      <c r="C63" s="11" t="s">
        <v>99</v>
      </c>
      <c r="D63" s="11" t="s">
        <v>19</v>
      </c>
      <c r="E63" s="11">
        <v>73.8</v>
      </c>
      <c r="F63" s="18">
        <f t="shared" si="12"/>
        <v>36.9</v>
      </c>
      <c r="G63" s="11">
        <v>56.5</v>
      </c>
      <c r="H63" s="18">
        <f t="shared" si="13"/>
        <v>28.25</v>
      </c>
      <c r="I63" s="18">
        <f t="shared" si="14"/>
        <v>65.15</v>
      </c>
      <c r="J63" s="24" t="s">
        <v>100</v>
      </c>
    </row>
    <row r="64" spans="1:10" s="1" customFormat="1" ht="30" customHeight="1">
      <c r="A64" s="11">
        <v>20072603029</v>
      </c>
      <c r="B64" s="12" t="s">
        <v>45</v>
      </c>
      <c r="C64" s="11" t="s">
        <v>101</v>
      </c>
      <c r="D64" s="11" t="s">
        <v>19</v>
      </c>
      <c r="E64" s="11">
        <v>73</v>
      </c>
      <c r="F64" s="18">
        <f t="shared" si="12"/>
        <v>36.5</v>
      </c>
      <c r="G64" s="11">
        <v>57</v>
      </c>
      <c r="H64" s="18">
        <f t="shared" si="13"/>
        <v>28.5</v>
      </c>
      <c r="I64" s="18">
        <f t="shared" si="14"/>
        <v>65</v>
      </c>
      <c r="J64" s="24" t="s">
        <v>102</v>
      </c>
    </row>
    <row r="65" spans="1:10" s="1" customFormat="1" ht="30" customHeight="1">
      <c r="A65" s="11">
        <v>20072602014</v>
      </c>
      <c r="B65" s="12" t="s">
        <v>45</v>
      </c>
      <c r="C65" s="11" t="s">
        <v>103</v>
      </c>
      <c r="D65" s="11" t="s">
        <v>19</v>
      </c>
      <c r="E65" s="11">
        <v>72.2</v>
      </c>
      <c r="F65" s="18">
        <f t="shared" si="12"/>
        <v>36.1</v>
      </c>
      <c r="G65" s="11">
        <v>57.5</v>
      </c>
      <c r="H65" s="18">
        <f t="shared" si="13"/>
        <v>28.75</v>
      </c>
      <c r="I65" s="18">
        <f t="shared" si="14"/>
        <v>64.85</v>
      </c>
      <c r="J65" s="24" t="s">
        <v>104</v>
      </c>
    </row>
    <row r="66" spans="1:10" s="1" customFormat="1" ht="30" customHeight="1">
      <c r="A66" s="11">
        <v>20072602023</v>
      </c>
      <c r="B66" s="12" t="s">
        <v>45</v>
      </c>
      <c r="C66" s="11" t="s">
        <v>105</v>
      </c>
      <c r="D66" s="11" t="s">
        <v>19</v>
      </c>
      <c r="E66" s="11">
        <v>68.4</v>
      </c>
      <c r="F66" s="18">
        <f t="shared" si="12"/>
        <v>34.2</v>
      </c>
      <c r="G66" s="11">
        <v>61</v>
      </c>
      <c r="H66" s="18">
        <f t="shared" si="13"/>
        <v>30.5</v>
      </c>
      <c r="I66" s="18">
        <f t="shared" si="14"/>
        <v>64.7</v>
      </c>
      <c r="J66" s="24" t="s">
        <v>106</v>
      </c>
    </row>
    <row r="67" spans="1:10" s="1" customFormat="1" ht="30" customHeight="1">
      <c r="A67" s="11">
        <v>20072603026</v>
      </c>
      <c r="B67" s="12" t="s">
        <v>45</v>
      </c>
      <c r="C67" s="11" t="s">
        <v>107</v>
      </c>
      <c r="D67" s="11" t="s">
        <v>19</v>
      </c>
      <c r="E67" s="11">
        <v>70.4</v>
      </c>
      <c r="F67" s="18">
        <f t="shared" si="12"/>
        <v>35.2</v>
      </c>
      <c r="G67" s="11">
        <v>59</v>
      </c>
      <c r="H67" s="18">
        <f t="shared" si="13"/>
        <v>29.5</v>
      </c>
      <c r="I67" s="18">
        <f t="shared" si="14"/>
        <v>64.7</v>
      </c>
      <c r="J67" s="24" t="s">
        <v>108</v>
      </c>
    </row>
    <row r="68" spans="1:10" s="1" customFormat="1" ht="30" customHeight="1">
      <c r="A68" s="11">
        <v>20072602005</v>
      </c>
      <c r="B68" s="12" t="s">
        <v>45</v>
      </c>
      <c r="C68" s="11" t="s">
        <v>109</v>
      </c>
      <c r="D68" s="11" t="s">
        <v>19</v>
      </c>
      <c r="E68" s="11">
        <v>68</v>
      </c>
      <c r="F68" s="18">
        <f t="shared" si="12"/>
        <v>34</v>
      </c>
      <c r="G68" s="11">
        <v>61</v>
      </c>
      <c r="H68" s="18">
        <f t="shared" si="13"/>
        <v>30.5</v>
      </c>
      <c r="I68" s="18">
        <f t="shared" si="14"/>
        <v>64.5</v>
      </c>
      <c r="J68" s="24" t="s">
        <v>110</v>
      </c>
    </row>
    <row r="69" spans="1:10" s="1" customFormat="1" ht="30" customHeight="1">
      <c r="A69" s="11">
        <v>20072602026</v>
      </c>
      <c r="B69" s="12" t="s">
        <v>45</v>
      </c>
      <c r="C69" s="11" t="s">
        <v>111</v>
      </c>
      <c r="D69" s="11" t="s">
        <v>19</v>
      </c>
      <c r="E69" s="11">
        <v>74</v>
      </c>
      <c r="F69" s="18">
        <f t="shared" si="12"/>
        <v>37</v>
      </c>
      <c r="G69" s="11">
        <v>55</v>
      </c>
      <c r="H69" s="18">
        <f t="shared" si="13"/>
        <v>27.5</v>
      </c>
      <c r="I69" s="18">
        <f t="shared" si="14"/>
        <v>64.5</v>
      </c>
      <c r="J69" s="24" t="s">
        <v>112</v>
      </c>
    </row>
    <row r="70" spans="1:10" s="1" customFormat="1" ht="30" customHeight="1">
      <c r="A70" s="11">
        <v>20072602025</v>
      </c>
      <c r="B70" s="12" t="s">
        <v>45</v>
      </c>
      <c r="C70" s="11" t="s">
        <v>113</v>
      </c>
      <c r="D70" s="11" t="s">
        <v>19</v>
      </c>
      <c r="E70" s="11">
        <v>69.8</v>
      </c>
      <c r="F70" s="18">
        <f t="shared" si="12"/>
        <v>34.9</v>
      </c>
      <c r="G70" s="11">
        <v>59</v>
      </c>
      <c r="H70" s="18">
        <f t="shared" si="13"/>
        <v>29.5</v>
      </c>
      <c r="I70" s="18">
        <f t="shared" si="14"/>
        <v>64.4</v>
      </c>
      <c r="J70" s="24" t="s">
        <v>114</v>
      </c>
    </row>
    <row r="71" spans="1:10" s="1" customFormat="1" ht="30" customHeight="1">
      <c r="A71" s="11">
        <v>20072603005</v>
      </c>
      <c r="B71" s="12" t="s">
        <v>45</v>
      </c>
      <c r="C71" s="11" t="s">
        <v>115</v>
      </c>
      <c r="D71" s="11" t="s">
        <v>19</v>
      </c>
      <c r="E71" s="11">
        <v>77.2</v>
      </c>
      <c r="F71" s="18">
        <f t="shared" si="12"/>
        <v>38.6</v>
      </c>
      <c r="G71" s="11">
        <v>51.5</v>
      </c>
      <c r="H71" s="18">
        <f t="shared" si="13"/>
        <v>25.75</v>
      </c>
      <c r="I71" s="18">
        <f t="shared" si="14"/>
        <v>64.35</v>
      </c>
      <c r="J71" s="24" t="s">
        <v>116</v>
      </c>
    </row>
    <row r="72" spans="1:10" s="1" customFormat="1" ht="30" customHeight="1">
      <c r="A72" s="11">
        <v>20072604003</v>
      </c>
      <c r="B72" s="12" t="s">
        <v>45</v>
      </c>
      <c r="C72" s="11" t="s">
        <v>117</v>
      </c>
      <c r="D72" s="11" t="s">
        <v>19</v>
      </c>
      <c r="E72" s="11">
        <v>70</v>
      </c>
      <c r="F72" s="18">
        <f t="shared" si="12"/>
        <v>35</v>
      </c>
      <c r="G72" s="11">
        <v>58.5</v>
      </c>
      <c r="H72" s="18">
        <f t="shared" si="13"/>
        <v>29.25</v>
      </c>
      <c r="I72" s="18">
        <f t="shared" si="14"/>
        <v>64.25</v>
      </c>
      <c r="J72" s="24" t="s">
        <v>118</v>
      </c>
    </row>
    <row r="73" spans="1:10" s="1" customFormat="1" ht="30" customHeight="1">
      <c r="A73" s="11">
        <v>20072604001</v>
      </c>
      <c r="B73" s="12" t="s">
        <v>45</v>
      </c>
      <c r="C73" s="11" t="s">
        <v>119</v>
      </c>
      <c r="D73" s="11" t="s">
        <v>19</v>
      </c>
      <c r="E73" s="11">
        <v>71.4</v>
      </c>
      <c r="F73" s="18">
        <f t="shared" si="12"/>
        <v>35.7</v>
      </c>
      <c r="G73" s="11">
        <v>57</v>
      </c>
      <c r="H73" s="18">
        <f t="shared" si="13"/>
        <v>28.5</v>
      </c>
      <c r="I73" s="18">
        <f t="shared" si="14"/>
        <v>64.2</v>
      </c>
      <c r="J73" s="24" t="s">
        <v>120</v>
      </c>
    </row>
    <row r="74" spans="1:10" s="1" customFormat="1" ht="30" customHeight="1">
      <c r="A74" s="11">
        <v>20072603017</v>
      </c>
      <c r="B74" s="12" t="s">
        <v>45</v>
      </c>
      <c r="C74" s="11" t="s">
        <v>121</v>
      </c>
      <c r="D74" s="11" t="s">
        <v>19</v>
      </c>
      <c r="E74" s="11">
        <v>74.2</v>
      </c>
      <c r="F74" s="18">
        <f t="shared" si="12"/>
        <v>37.1</v>
      </c>
      <c r="G74" s="11">
        <v>54</v>
      </c>
      <c r="H74" s="18">
        <f t="shared" si="13"/>
        <v>27</v>
      </c>
      <c r="I74" s="18">
        <f t="shared" si="14"/>
        <v>64.1</v>
      </c>
      <c r="J74" s="24" t="s">
        <v>122</v>
      </c>
    </row>
    <row r="75" spans="1:10" s="1" customFormat="1" ht="30" customHeight="1">
      <c r="A75" s="11">
        <v>20072602012</v>
      </c>
      <c r="B75" s="12" t="s">
        <v>45</v>
      </c>
      <c r="C75" s="11" t="s">
        <v>123</v>
      </c>
      <c r="D75" s="11" t="s">
        <v>19</v>
      </c>
      <c r="E75" s="11">
        <v>76.8</v>
      </c>
      <c r="F75" s="18">
        <f t="shared" si="12"/>
        <v>38.4</v>
      </c>
      <c r="G75" s="11">
        <v>51</v>
      </c>
      <c r="H75" s="18">
        <f t="shared" si="13"/>
        <v>25.5</v>
      </c>
      <c r="I75" s="18">
        <f t="shared" si="14"/>
        <v>63.9</v>
      </c>
      <c r="J75" s="24" t="s">
        <v>124</v>
      </c>
    </row>
    <row r="76" spans="1:10" s="1" customFormat="1" ht="30" customHeight="1">
      <c r="A76" s="11">
        <v>20072603022</v>
      </c>
      <c r="B76" s="12" t="s">
        <v>45</v>
      </c>
      <c r="C76" s="11" t="s">
        <v>125</v>
      </c>
      <c r="D76" s="11" t="s">
        <v>19</v>
      </c>
      <c r="E76" s="11">
        <v>69.6</v>
      </c>
      <c r="F76" s="18">
        <f t="shared" si="12"/>
        <v>34.8</v>
      </c>
      <c r="G76" s="11">
        <v>58</v>
      </c>
      <c r="H76" s="18">
        <f t="shared" si="13"/>
        <v>29</v>
      </c>
      <c r="I76" s="18">
        <f t="shared" si="14"/>
        <v>63.8</v>
      </c>
      <c r="J76" s="24" t="s">
        <v>126</v>
      </c>
    </row>
    <row r="77" spans="1:10" s="1" customFormat="1" ht="30" customHeight="1">
      <c r="A77" s="11">
        <v>20072603002</v>
      </c>
      <c r="B77" s="12" t="s">
        <v>45</v>
      </c>
      <c r="C77" s="11" t="s">
        <v>127</v>
      </c>
      <c r="D77" s="11" t="s">
        <v>19</v>
      </c>
      <c r="E77" s="11">
        <v>71.6</v>
      </c>
      <c r="F77" s="18">
        <f t="shared" si="12"/>
        <v>35.8</v>
      </c>
      <c r="G77" s="11">
        <v>55.5</v>
      </c>
      <c r="H77" s="18">
        <f t="shared" si="13"/>
        <v>27.75</v>
      </c>
      <c r="I77" s="18">
        <f t="shared" si="14"/>
        <v>63.55</v>
      </c>
      <c r="J77" s="24" t="s">
        <v>128</v>
      </c>
    </row>
    <row r="78" spans="1:10" s="1" customFormat="1" ht="30" customHeight="1">
      <c r="A78" s="11">
        <v>20072603011</v>
      </c>
      <c r="B78" s="12" t="s">
        <v>45</v>
      </c>
      <c r="C78" s="11" t="s">
        <v>129</v>
      </c>
      <c r="D78" s="11" t="s">
        <v>19</v>
      </c>
      <c r="E78" s="11">
        <v>77.2</v>
      </c>
      <c r="F78" s="18">
        <f t="shared" si="12"/>
        <v>38.6</v>
      </c>
      <c r="G78" s="11">
        <v>49.5</v>
      </c>
      <c r="H78" s="18">
        <f t="shared" si="13"/>
        <v>24.75</v>
      </c>
      <c r="I78" s="18">
        <f t="shared" si="14"/>
        <v>63.35</v>
      </c>
      <c r="J78" s="24" t="s">
        <v>130</v>
      </c>
    </row>
    <row r="79" spans="1:10" s="1" customFormat="1" ht="30" customHeight="1">
      <c r="A79" s="11">
        <v>20072604002</v>
      </c>
      <c r="B79" s="12" t="s">
        <v>45</v>
      </c>
      <c r="C79" s="11" t="s">
        <v>131</v>
      </c>
      <c r="D79" s="11" t="s">
        <v>19</v>
      </c>
      <c r="E79" s="11">
        <v>74</v>
      </c>
      <c r="F79" s="18">
        <f t="shared" si="12"/>
        <v>37</v>
      </c>
      <c r="G79" s="11">
        <v>52</v>
      </c>
      <c r="H79" s="18">
        <f t="shared" si="13"/>
        <v>26</v>
      </c>
      <c r="I79" s="18">
        <f t="shared" si="14"/>
        <v>63</v>
      </c>
      <c r="J79" s="24" t="s">
        <v>132</v>
      </c>
    </row>
    <row r="80" spans="1:10" s="1" customFormat="1" ht="30" customHeight="1">
      <c r="A80" s="11">
        <v>20072602015</v>
      </c>
      <c r="B80" s="12" t="s">
        <v>45</v>
      </c>
      <c r="C80" s="11" t="s">
        <v>133</v>
      </c>
      <c r="D80" s="11" t="s">
        <v>19</v>
      </c>
      <c r="E80" s="11">
        <v>73</v>
      </c>
      <c r="F80" s="18">
        <f t="shared" si="12"/>
        <v>36.5</v>
      </c>
      <c r="G80" s="11">
        <v>52.5</v>
      </c>
      <c r="H80" s="18">
        <f t="shared" si="13"/>
        <v>26.25</v>
      </c>
      <c r="I80" s="18">
        <f t="shared" si="14"/>
        <v>62.75</v>
      </c>
      <c r="J80" s="24" t="s">
        <v>134</v>
      </c>
    </row>
    <row r="81" spans="1:10" s="1" customFormat="1" ht="30" customHeight="1">
      <c r="A81" s="11">
        <v>20072602029</v>
      </c>
      <c r="B81" s="12" t="s">
        <v>45</v>
      </c>
      <c r="C81" s="11" t="s">
        <v>135</v>
      </c>
      <c r="D81" s="11" t="s">
        <v>19</v>
      </c>
      <c r="E81" s="11">
        <v>72.4</v>
      </c>
      <c r="F81" s="18">
        <f t="shared" si="12"/>
        <v>36.2</v>
      </c>
      <c r="G81" s="11">
        <v>52.5</v>
      </c>
      <c r="H81" s="18">
        <f t="shared" si="13"/>
        <v>26.25</v>
      </c>
      <c r="I81" s="18">
        <f t="shared" si="14"/>
        <v>62.45</v>
      </c>
      <c r="J81" s="24" t="s">
        <v>136</v>
      </c>
    </row>
    <row r="82" spans="1:10" s="1" customFormat="1" ht="30" customHeight="1">
      <c r="A82" s="11">
        <v>20072603016</v>
      </c>
      <c r="B82" s="12" t="s">
        <v>45</v>
      </c>
      <c r="C82" s="11" t="s">
        <v>137</v>
      </c>
      <c r="D82" s="11" t="s">
        <v>19</v>
      </c>
      <c r="E82" s="11">
        <v>76.4</v>
      </c>
      <c r="F82" s="18">
        <f t="shared" si="12"/>
        <v>38.2</v>
      </c>
      <c r="G82" s="11">
        <v>48.5</v>
      </c>
      <c r="H82" s="18">
        <f t="shared" si="13"/>
        <v>24.25</v>
      </c>
      <c r="I82" s="18">
        <f t="shared" si="14"/>
        <v>62.45</v>
      </c>
      <c r="J82" s="24" t="s">
        <v>138</v>
      </c>
    </row>
    <row r="83" spans="1:10" s="1" customFormat="1" ht="30" customHeight="1">
      <c r="A83" s="11">
        <v>20072603010</v>
      </c>
      <c r="B83" s="12" t="s">
        <v>45</v>
      </c>
      <c r="C83" s="11" t="s">
        <v>139</v>
      </c>
      <c r="D83" s="11" t="s">
        <v>19</v>
      </c>
      <c r="E83" s="11">
        <v>73.2</v>
      </c>
      <c r="F83" s="18">
        <f t="shared" si="12"/>
        <v>36.6</v>
      </c>
      <c r="G83" s="11">
        <v>51</v>
      </c>
      <c r="H83" s="18">
        <f t="shared" si="13"/>
        <v>25.5</v>
      </c>
      <c r="I83" s="18">
        <f t="shared" si="14"/>
        <v>62.1</v>
      </c>
      <c r="J83" s="24" t="s">
        <v>140</v>
      </c>
    </row>
    <row r="84" spans="1:10" s="1" customFormat="1" ht="30" customHeight="1">
      <c r="A84" s="11">
        <v>20072602013</v>
      </c>
      <c r="B84" s="12" t="s">
        <v>45</v>
      </c>
      <c r="C84" s="11" t="s">
        <v>141</v>
      </c>
      <c r="D84" s="11" t="s">
        <v>19</v>
      </c>
      <c r="E84" s="11">
        <v>77.6</v>
      </c>
      <c r="F84" s="18">
        <f t="shared" si="12"/>
        <v>38.8</v>
      </c>
      <c r="G84" s="11">
        <v>46</v>
      </c>
      <c r="H84" s="18">
        <f t="shared" si="13"/>
        <v>23</v>
      </c>
      <c r="I84" s="18">
        <f t="shared" si="14"/>
        <v>61.8</v>
      </c>
      <c r="J84" s="24" t="s">
        <v>142</v>
      </c>
    </row>
    <row r="85" spans="1:10" s="1" customFormat="1" ht="30" customHeight="1">
      <c r="A85" s="11">
        <v>20072603020</v>
      </c>
      <c r="B85" s="12" t="s">
        <v>45</v>
      </c>
      <c r="C85" s="11" t="s">
        <v>143</v>
      </c>
      <c r="D85" s="11" t="s">
        <v>19</v>
      </c>
      <c r="E85" s="11">
        <v>71</v>
      </c>
      <c r="F85" s="18">
        <f t="shared" si="12"/>
        <v>35.5</v>
      </c>
      <c r="G85" s="11">
        <v>52</v>
      </c>
      <c r="H85" s="18">
        <f t="shared" si="13"/>
        <v>26</v>
      </c>
      <c r="I85" s="18">
        <f t="shared" si="14"/>
        <v>61.5</v>
      </c>
      <c r="J85" s="24" t="s">
        <v>144</v>
      </c>
    </row>
    <row r="86" spans="1:10" s="1" customFormat="1" ht="30" customHeight="1">
      <c r="A86" s="11">
        <v>20072604006</v>
      </c>
      <c r="B86" s="12" t="s">
        <v>45</v>
      </c>
      <c r="C86" s="11" t="s">
        <v>145</v>
      </c>
      <c r="D86" s="11" t="s">
        <v>19</v>
      </c>
      <c r="E86" s="11">
        <v>70.6</v>
      </c>
      <c r="F86" s="18">
        <f t="shared" si="12"/>
        <v>35.3</v>
      </c>
      <c r="G86" s="11">
        <v>51</v>
      </c>
      <c r="H86" s="18">
        <f t="shared" si="13"/>
        <v>25.5</v>
      </c>
      <c r="I86" s="18">
        <f t="shared" si="14"/>
        <v>60.8</v>
      </c>
      <c r="J86" s="24" t="s">
        <v>146</v>
      </c>
    </row>
  </sheetData>
  <sheetProtection/>
  <mergeCells count="11">
    <mergeCell ref="A1:J1"/>
    <mergeCell ref="A2:J2"/>
    <mergeCell ref="A3:J3"/>
    <mergeCell ref="A6:J6"/>
    <mergeCell ref="A11:D11"/>
    <mergeCell ref="A14:B14"/>
    <mergeCell ref="A18:J18"/>
    <mergeCell ref="A21:J21"/>
    <mergeCell ref="A26:J26"/>
    <mergeCell ref="A30:J30"/>
    <mergeCell ref="A33:J33"/>
  </mergeCells>
  <printOptions horizontalCentered="1" verticalCentered="1"/>
  <pageMargins left="0.5118055555555555" right="0.5118055555555555" top="0.7513888888888889" bottom="0.7513888888888889" header="0.3104166666666667" footer="0.3104166666666667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ぺ灬cc果冻ル</cp:lastModifiedBy>
  <cp:lastPrinted>2012-08-09T01:32:43Z</cp:lastPrinted>
  <dcterms:created xsi:type="dcterms:W3CDTF">2012-08-01T12:20:08Z</dcterms:created>
  <dcterms:modified xsi:type="dcterms:W3CDTF">2021-06-30T01:59:57Z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8F916A5B98DB48199AAFBB1583FE07E2</vt:lpwstr>
  </property>
</Properties>
</file>