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汇总表 (3)" sheetId="1" r:id="rId1"/>
  </sheets>
  <externalReferences>
    <externalReference r:id="rId4"/>
  </externalReferences>
  <definedNames>
    <definedName name="_xlnm.Print_Titles" localSheetId="0">'汇总表 (3)'!$1:$2</definedName>
    <definedName name="_xlnm._FilterDatabase" localSheetId="0" hidden="1">'汇总表 (3)'!$A$2:$K$43</definedName>
  </definedNames>
  <calcPr fullCalcOnLoad="1"/>
</workbook>
</file>

<file path=xl/sharedStrings.xml><?xml version="1.0" encoding="utf-8"?>
<sst xmlns="http://schemas.openxmlformats.org/spreadsheetml/2006/main" count="227" uniqueCount="113">
  <si>
    <t>毕节市农业投资发展有限责任公司
面向社会公开招聘工作人员总成绩公示名单</t>
  </si>
  <si>
    <t>序号</t>
  </si>
  <si>
    <t>姓名</t>
  </si>
  <si>
    <t>报考职位</t>
  </si>
  <si>
    <t>职位代码</t>
  </si>
  <si>
    <t>准考证号</t>
  </si>
  <si>
    <t>笔试成绩</t>
  </si>
  <si>
    <t>面试成绩</t>
  </si>
  <si>
    <t>总成绩</t>
  </si>
  <si>
    <t>排名</t>
  </si>
  <si>
    <t>是否进入体检</t>
  </si>
  <si>
    <t>备注</t>
  </si>
  <si>
    <t>支炜灵</t>
  </si>
  <si>
    <t>党务文秘岗</t>
  </si>
  <si>
    <t>01</t>
  </si>
  <si>
    <t>BNT0101001</t>
  </si>
  <si>
    <t>是</t>
  </si>
  <si>
    <t>刘欢</t>
  </si>
  <si>
    <t>BNT0101003</t>
  </si>
  <si>
    <t>林娥</t>
  </si>
  <si>
    <t>BNT0101002</t>
  </si>
  <si>
    <t>否</t>
  </si>
  <si>
    <t>罗晶</t>
  </si>
  <si>
    <t>BNT0101004</t>
  </si>
  <si>
    <t>王雪梅</t>
  </si>
  <si>
    <t>BNT0101008</t>
  </si>
  <si>
    <t>聂燕</t>
  </si>
  <si>
    <t>BNT0101005</t>
  </si>
  <si>
    <t>缺考</t>
  </si>
  <si>
    <t>浦仕猛</t>
  </si>
  <si>
    <t>BNT0101006</t>
  </si>
  <si>
    <t>陈雪洁</t>
  </si>
  <si>
    <t>BNT0101007</t>
  </si>
  <si>
    <t>靳雨薇</t>
  </si>
  <si>
    <t>行政助理岗</t>
  </si>
  <si>
    <t>02</t>
  </si>
  <si>
    <t>BNT0201011</t>
  </si>
  <si>
    <t>陈玺</t>
  </si>
  <si>
    <t>BNT0201010</t>
  </si>
  <si>
    <t>文雯</t>
  </si>
  <si>
    <t>BNT0201013</t>
  </si>
  <si>
    <t>罗琪</t>
  </si>
  <si>
    <t>BNT0201009</t>
  </si>
  <si>
    <t>史松</t>
  </si>
  <si>
    <t>BNT0201012</t>
  </si>
  <si>
    <t>罗露</t>
  </si>
  <si>
    <t>BNT0201014</t>
  </si>
  <si>
    <t>贺虹蔚</t>
  </si>
  <si>
    <t>BNT0201015</t>
  </si>
  <si>
    <t>单端敏</t>
  </si>
  <si>
    <t>BNT0201016</t>
  </si>
  <si>
    <t>成梅</t>
  </si>
  <si>
    <t>BNT0201017</t>
  </si>
  <si>
    <t>谭少博</t>
  </si>
  <si>
    <t>网管员</t>
  </si>
  <si>
    <t>03</t>
  </si>
  <si>
    <t>BNT0301018</t>
  </si>
  <si>
    <t>马海涌</t>
  </si>
  <si>
    <t>BNT0301019</t>
  </si>
  <si>
    <t>刘伟</t>
  </si>
  <si>
    <t>BNT0301020</t>
  </si>
  <si>
    <t>叶章志</t>
  </si>
  <si>
    <t>纪检助理</t>
  </si>
  <si>
    <t>04</t>
  </si>
  <si>
    <t>BNT0402021</t>
  </si>
  <si>
    <t>王婵</t>
  </si>
  <si>
    <t>BNT0402022</t>
  </si>
  <si>
    <t>尚艳</t>
  </si>
  <si>
    <t>BNT0402023</t>
  </si>
  <si>
    <t>张丹</t>
  </si>
  <si>
    <t>人事助理</t>
  </si>
  <si>
    <t>05</t>
  </si>
  <si>
    <t>BNT0502024</t>
  </si>
  <si>
    <t>路媛灵</t>
  </si>
  <si>
    <t>BNT0502025</t>
  </si>
  <si>
    <t>郭婵</t>
  </si>
  <si>
    <t>BNT0502026</t>
  </si>
  <si>
    <t>吉月</t>
  </si>
  <si>
    <t>BNT0502027</t>
  </si>
  <si>
    <t>陈泰金</t>
  </si>
  <si>
    <t>BNT0502028</t>
  </si>
  <si>
    <t>赵春琴</t>
  </si>
  <si>
    <t>BNT0502029</t>
  </si>
  <si>
    <t>赵超波</t>
  </si>
  <si>
    <t>会计</t>
  </si>
  <si>
    <t>06</t>
  </si>
  <si>
    <t>BNT0602030</t>
  </si>
  <si>
    <t>张立婵</t>
  </si>
  <si>
    <t>BNT0602031</t>
  </si>
  <si>
    <t>朱永叔</t>
  </si>
  <si>
    <t>BNT0602032</t>
  </si>
  <si>
    <t>郑昌勇</t>
  </si>
  <si>
    <t>BNT0602033</t>
  </si>
  <si>
    <t>顾芳</t>
  </si>
  <si>
    <t>BNT0602034</t>
  </si>
  <si>
    <t>王婷</t>
  </si>
  <si>
    <t>BNT0602035</t>
  </si>
  <si>
    <t>陈睿</t>
  </si>
  <si>
    <t>融资助理</t>
  </si>
  <si>
    <t>07</t>
  </si>
  <si>
    <t>BNT0702036</t>
  </si>
  <si>
    <t>李志袅</t>
  </si>
  <si>
    <t>BNT0702037</t>
  </si>
  <si>
    <t>罗朝龙</t>
  </si>
  <si>
    <t>BNT0702038</t>
  </si>
  <si>
    <t>孙丽莎</t>
  </si>
  <si>
    <t>资料管理员</t>
  </si>
  <si>
    <t>08</t>
  </si>
  <si>
    <t>BNT0802039</t>
  </si>
  <si>
    <t>刘光兴</t>
  </si>
  <si>
    <t>BNT0802040</t>
  </si>
  <si>
    <t>陈亚</t>
  </si>
  <si>
    <t>BNT0802041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</si>
</sst>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18"/>
      <name val="方正仿宋_GBK"/>
      <family val="4"/>
    </font>
    <font>
      <b/>
      <sz val="18"/>
      <name val="Times New Roman"/>
      <family val="1"/>
    </font>
    <font>
      <b/>
      <sz val="14"/>
      <name val="方正仿宋_GBK"/>
      <family val="4"/>
    </font>
    <font>
      <sz val="16"/>
      <name val="Times New Roman"/>
      <family val="1"/>
    </font>
    <font>
      <sz val="12"/>
      <color indexed="8"/>
      <name val="方正仿宋_GBK"/>
      <family val="4"/>
    </font>
    <font>
      <sz val="12"/>
      <color indexed="8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方正仿宋_GBK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方正仿宋_GBK"/>
      <family val="4"/>
    </font>
    <font>
      <sz val="12"/>
      <color theme="1"/>
      <name val="宋体"/>
      <family val="0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distributed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distributed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distributed" vertical="center"/>
    </xf>
    <xf numFmtId="0" fontId="51" fillId="0" borderId="9" xfId="0" applyFont="1" applyFill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distributed" vertical="center" wrapText="1"/>
    </xf>
    <xf numFmtId="49" fontId="50" fillId="0" borderId="9" xfId="0" applyNumberFormat="1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49" fontId="10" fillId="0" borderId="9" xfId="0" applyNumberFormat="1" applyFont="1" applyFill="1" applyBorder="1" applyAlignment="1">
      <alignment horizontal="distributed" vertical="center"/>
    </xf>
    <xf numFmtId="49" fontId="8" fillId="0" borderId="9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9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&#31508;&#35797;\&#38468;&#20214;&#65306;&#27605;&#33410;&#24066;&#20892;&#19994;&#25237;&#36164;&#21457;&#23637;&#26377;&#38480;&#36131;&#20219;&#20844;&#21496;&#38754;&#21521;&#31038;&#20250;&#20844;&#24320;&#25307;&#32856;&#24037;&#20316;&#20154;&#21592;&#31508;&#35797;&#25104;&#32489;&#21450;&#36827;&#20837;&#38754;&#35797;&#20154;&#215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</sheetNames>
    <sheetDataSet>
      <sheetData sheetId="0">
        <row r="3">
          <cell r="B3" t="str">
            <v>支炜灵</v>
          </cell>
          <cell r="C3" t="str">
            <v>01党务文秘岗</v>
          </cell>
          <cell r="D3" t="str">
            <v>BNT0108219</v>
          </cell>
          <cell r="E3">
            <v>85</v>
          </cell>
        </row>
        <row r="4">
          <cell r="B4" t="str">
            <v>林娥</v>
          </cell>
          <cell r="D4" t="str">
            <v>BNT0108225</v>
          </cell>
          <cell r="E4">
            <v>80</v>
          </cell>
        </row>
        <row r="5">
          <cell r="B5" t="str">
            <v>刘欢</v>
          </cell>
          <cell r="D5" t="str">
            <v>BNT0108243</v>
          </cell>
          <cell r="E5">
            <v>75</v>
          </cell>
        </row>
        <row r="6">
          <cell r="B6" t="str">
            <v>罗晶</v>
          </cell>
          <cell r="D6" t="str">
            <v>BNT0108241</v>
          </cell>
          <cell r="E6">
            <v>71</v>
          </cell>
        </row>
        <row r="7">
          <cell r="B7" t="str">
            <v>聂燕</v>
          </cell>
          <cell r="D7" t="str">
            <v>BNT0108240</v>
          </cell>
          <cell r="E7">
            <v>70</v>
          </cell>
        </row>
        <row r="8">
          <cell r="B8" t="str">
            <v>浦仕猛</v>
          </cell>
          <cell r="D8" t="str">
            <v>BNT0108224</v>
          </cell>
          <cell r="E8">
            <v>65</v>
          </cell>
        </row>
        <row r="9">
          <cell r="B9" t="str">
            <v>陈雪洁</v>
          </cell>
          <cell r="D9" t="str">
            <v>BNT0108227</v>
          </cell>
          <cell r="E9">
            <v>65</v>
          </cell>
        </row>
        <row r="10">
          <cell r="B10" t="str">
            <v>王雪梅</v>
          </cell>
          <cell r="D10" t="str">
            <v>BNT0108233</v>
          </cell>
          <cell r="E10">
            <v>65</v>
          </cell>
        </row>
        <row r="11">
          <cell r="B11" t="str">
            <v>徐素</v>
          </cell>
          <cell r="D11" t="str">
            <v>BNT0107211</v>
          </cell>
          <cell r="E11">
            <v>63</v>
          </cell>
        </row>
        <row r="12">
          <cell r="B12" t="str">
            <v>李仁美</v>
          </cell>
          <cell r="D12" t="str">
            <v>BNT0108223</v>
          </cell>
          <cell r="E12">
            <v>62</v>
          </cell>
        </row>
        <row r="13">
          <cell r="B13" t="str">
            <v>杨起</v>
          </cell>
          <cell r="D13" t="str">
            <v>BNT0108228</v>
          </cell>
          <cell r="E13">
            <v>62</v>
          </cell>
        </row>
        <row r="14">
          <cell r="B14" t="str">
            <v>陈明会</v>
          </cell>
          <cell r="D14" t="str">
            <v>BNT0108229</v>
          </cell>
          <cell r="E14">
            <v>61</v>
          </cell>
        </row>
        <row r="15">
          <cell r="B15" t="str">
            <v>唐晓渝</v>
          </cell>
          <cell r="D15" t="str">
            <v>BNT0108216</v>
          </cell>
          <cell r="E15">
            <v>58</v>
          </cell>
        </row>
        <row r="16">
          <cell r="B16" t="str">
            <v>刘姣</v>
          </cell>
          <cell r="D16" t="str">
            <v>BNT0108238</v>
          </cell>
          <cell r="E16">
            <v>58</v>
          </cell>
        </row>
        <row r="17">
          <cell r="B17" t="str">
            <v>谭涛</v>
          </cell>
          <cell r="D17" t="str">
            <v>BNT0108230</v>
          </cell>
          <cell r="E17">
            <v>56</v>
          </cell>
        </row>
        <row r="18">
          <cell r="B18" t="str">
            <v>王安妮</v>
          </cell>
          <cell r="D18" t="str">
            <v>BNT0108226</v>
          </cell>
          <cell r="E18">
            <v>55</v>
          </cell>
        </row>
        <row r="19">
          <cell r="B19" t="str">
            <v>王献冰</v>
          </cell>
          <cell r="D19" t="str">
            <v>BNT0108215</v>
          </cell>
          <cell r="E19">
            <v>52</v>
          </cell>
        </row>
        <row r="20">
          <cell r="B20" t="str">
            <v>王瑞婕</v>
          </cell>
          <cell r="D20" t="str">
            <v>BNT0108237</v>
          </cell>
          <cell r="E20">
            <v>52</v>
          </cell>
        </row>
        <row r="21">
          <cell r="B21" t="str">
            <v>吴晨</v>
          </cell>
          <cell r="D21" t="str">
            <v>BNT0107210</v>
          </cell>
          <cell r="E21">
            <v>51</v>
          </cell>
        </row>
        <row r="22">
          <cell r="B22" t="str">
            <v>陈婷</v>
          </cell>
          <cell r="D22" t="str">
            <v>BNT0108221</v>
          </cell>
          <cell r="E22">
            <v>50</v>
          </cell>
        </row>
        <row r="23">
          <cell r="B23" t="str">
            <v>胡美</v>
          </cell>
          <cell r="D23" t="str">
            <v>BNT0108234</v>
          </cell>
          <cell r="E23">
            <v>49</v>
          </cell>
        </row>
        <row r="24">
          <cell r="B24" t="str">
            <v>杨洁</v>
          </cell>
          <cell r="D24" t="str">
            <v>BNT0108222</v>
          </cell>
          <cell r="E24">
            <v>48</v>
          </cell>
        </row>
        <row r="25">
          <cell r="B25" t="str">
            <v>燕应菊</v>
          </cell>
          <cell r="D25" t="str">
            <v>BNT0108232</v>
          </cell>
          <cell r="E25">
            <v>48</v>
          </cell>
        </row>
        <row r="26">
          <cell r="B26" t="str">
            <v>蒙忠丽</v>
          </cell>
          <cell r="D26" t="str">
            <v>BNT0108239</v>
          </cell>
          <cell r="E26">
            <v>48</v>
          </cell>
        </row>
        <row r="27">
          <cell r="B27" t="str">
            <v>陈怡</v>
          </cell>
          <cell r="D27" t="str">
            <v>BNT0107213</v>
          </cell>
          <cell r="E27">
            <v>46</v>
          </cell>
        </row>
        <row r="28">
          <cell r="B28" t="str">
            <v>吴春贵</v>
          </cell>
          <cell r="D28" t="str">
            <v>BNT0108242</v>
          </cell>
          <cell r="E28">
            <v>45</v>
          </cell>
        </row>
        <row r="29">
          <cell r="B29" t="str">
            <v>蔡梅</v>
          </cell>
          <cell r="D29" t="str">
            <v>BNT0107212</v>
          </cell>
          <cell r="E29" t="str">
            <v>缺考</v>
          </cell>
        </row>
        <row r="30">
          <cell r="B30" t="str">
            <v>何海龙</v>
          </cell>
          <cell r="D30" t="str">
            <v>BNT0108214</v>
          </cell>
          <cell r="E30" t="str">
            <v>缺考</v>
          </cell>
        </row>
        <row r="31">
          <cell r="B31" t="str">
            <v>陆焱杨</v>
          </cell>
          <cell r="D31" t="str">
            <v>BNT0108217</v>
          </cell>
          <cell r="E31" t="str">
            <v>缺考</v>
          </cell>
        </row>
        <row r="32">
          <cell r="B32" t="str">
            <v>钟元媛</v>
          </cell>
          <cell r="D32" t="str">
            <v>BNT0108218</v>
          </cell>
          <cell r="E32" t="str">
            <v>缺考</v>
          </cell>
        </row>
        <row r="33">
          <cell r="B33" t="str">
            <v>吉肖</v>
          </cell>
          <cell r="D33" t="str">
            <v>BNT0108220</v>
          </cell>
          <cell r="E33" t="str">
            <v>缺考</v>
          </cell>
        </row>
        <row r="34">
          <cell r="B34" t="str">
            <v>杨杰</v>
          </cell>
          <cell r="D34" t="str">
            <v>BNT0108231</v>
          </cell>
          <cell r="E34" t="str">
            <v>缺考</v>
          </cell>
        </row>
        <row r="35">
          <cell r="B35" t="str">
            <v>蒙德鹏</v>
          </cell>
          <cell r="D35" t="str">
            <v>BNT0108235</v>
          </cell>
          <cell r="E35" t="str">
            <v>缺考</v>
          </cell>
        </row>
        <row r="36">
          <cell r="B36" t="str">
            <v>汪超</v>
          </cell>
          <cell r="D36" t="str">
            <v>BNT0108236</v>
          </cell>
          <cell r="E36" t="str">
            <v>缺考</v>
          </cell>
        </row>
        <row r="37">
          <cell r="B37" t="str">
            <v>罗琪</v>
          </cell>
          <cell r="C37" t="str">
            <v>02行政助理岗</v>
          </cell>
          <cell r="D37" t="str">
            <v>BNT0204102</v>
          </cell>
          <cell r="E37">
            <v>79</v>
          </cell>
        </row>
        <row r="38">
          <cell r="B38" t="str">
            <v>陈玺</v>
          </cell>
          <cell r="D38" t="str">
            <v>BNT0202038</v>
          </cell>
          <cell r="E38">
            <v>77</v>
          </cell>
        </row>
        <row r="39">
          <cell r="B39" t="str">
            <v>靳雨薇</v>
          </cell>
          <cell r="D39" t="str">
            <v>BNT0202060</v>
          </cell>
          <cell r="E39">
            <v>74</v>
          </cell>
        </row>
        <row r="40">
          <cell r="B40" t="str">
            <v>史松</v>
          </cell>
          <cell r="D40" t="str">
            <v>BNT0204099</v>
          </cell>
          <cell r="E40">
            <v>72</v>
          </cell>
        </row>
        <row r="41">
          <cell r="B41" t="str">
            <v>文雯</v>
          </cell>
          <cell r="D41" t="str">
            <v>BNT0205124</v>
          </cell>
          <cell r="E41">
            <v>72</v>
          </cell>
        </row>
        <row r="42">
          <cell r="B42" t="str">
            <v>罗露</v>
          </cell>
          <cell r="D42" t="str">
            <v>BNT0205133</v>
          </cell>
          <cell r="E42">
            <v>72</v>
          </cell>
        </row>
        <row r="43">
          <cell r="B43" t="str">
            <v>贺虹蔚</v>
          </cell>
          <cell r="D43" t="str">
            <v>BNT0207200</v>
          </cell>
          <cell r="E43">
            <v>70</v>
          </cell>
        </row>
        <row r="44">
          <cell r="B44" t="str">
            <v>单端敏</v>
          </cell>
          <cell r="D44" t="str">
            <v>BNT0202043</v>
          </cell>
          <cell r="E44">
            <v>69</v>
          </cell>
        </row>
        <row r="45">
          <cell r="B45" t="str">
            <v>成梅</v>
          </cell>
          <cell r="D45" t="str">
            <v>BNT0206169</v>
          </cell>
          <cell r="E45">
            <v>69</v>
          </cell>
        </row>
        <row r="46">
          <cell r="B46" t="str">
            <v>黎希望</v>
          </cell>
          <cell r="D46" t="str">
            <v>BNT0205132</v>
          </cell>
          <cell r="E46">
            <v>68</v>
          </cell>
        </row>
        <row r="47">
          <cell r="B47" t="str">
            <v>熊中敏</v>
          </cell>
          <cell r="D47" t="str">
            <v>BNT0205143</v>
          </cell>
          <cell r="E47">
            <v>68</v>
          </cell>
        </row>
        <row r="48">
          <cell r="B48" t="str">
            <v>姚文鹏</v>
          </cell>
          <cell r="D48" t="str">
            <v>BNT0206182</v>
          </cell>
          <cell r="E48">
            <v>68</v>
          </cell>
        </row>
        <row r="49">
          <cell r="B49" t="str">
            <v>杨盛</v>
          </cell>
          <cell r="D49" t="str">
            <v>BNT0204123</v>
          </cell>
          <cell r="E49">
            <v>67</v>
          </cell>
        </row>
        <row r="50">
          <cell r="B50" t="str">
            <v>周杨梅</v>
          </cell>
          <cell r="D50" t="str">
            <v>BNT0205126</v>
          </cell>
          <cell r="E50">
            <v>67</v>
          </cell>
        </row>
        <row r="51">
          <cell r="B51" t="str">
            <v>陈浩</v>
          </cell>
          <cell r="D51" t="str">
            <v>BNT0206177</v>
          </cell>
          <cell r="E51">
            <v>67</v>
          </cell>
        </row>
        <row r="52">
          <cell r="B52" t="str">
            <v>张亚群</v>
          </cell>
          <cell r="D52" t="str">
            <v>BNT0203068</v>
          </cell>
          <cell r="E52">
            <v>66</v>
          </cell>
        </row>
        <row r="53">
          <cell r="B53" t="str">
            <v>张承长</v>
          </cell>
          <cell r="D53" t="str">
            <v>BNT0204106</v>
          </cell>
          <cell r="E53">
            <v>66</v>
          </cell>
        </row>
        <row r="54">
          <cell r="B54" t="str">
            <v>孙佼</v>
          </cell>
          <cell r="D54" t="str">
            <v>BNT0205128</v>
          </cell>
          <cell r="E54">
            <v>66</v>
          </cell>
        </row>
        <row r="55">
          <cell r="B55" t="str">
            <v>刘莎</v>
          </cell>
          <cell r="D55" t="str">
            <v>BNT0205137</v>
          </cell>
          <cell r="E55">
            <v>66</v>
          </cell>
        </row>
        <row r="56">
          <cell r="B56" t="str">
            <v>刘豪</v>
          </cell>
          <cell r="D56" t="str">
            <v>BNT0206168</v>
          </cell>
          <cell r="E56">
            <v>66</v>
          </cell>
        </row>
        <row r="57">
          <cell r="B57" t="str">
            <v>钱月</v>
          </cell>
          <cell r="D57" t="str">
            <v>BNT0206183</v>
          </cell>
          <cell r="E57">
            <v>66</v>
          </cell>
        </row>
        <row r="58">
          <cell r="B58" t="str">
            <v>王阔</v>
          </cell>
          <cell r="D58" t="str">
            <v>BNT0203084</v>
          </cell>
          <cell r="E58">
            <v>65</v>
          </cell>
        </row>
        <row r="59">
          <cell r="B59" t="str">
            <v>杨露溪</v>
          </cell>
          <cell r="D59" t="str">
            <v>BNT0203085</v>
          </cell>
          <cell r="E59">
            <v>65</v>
          </cell>
        </row>
        <row r="60">
          <cell r="B60" t="str">
            <v>赵常</v>
          </cell>
          <cell r="D60" t="str">
            <v>BNT0203092</v>
          </cell>
          <cell r="E60">
            <v>65</v>
          </cell>
        </row>
        <row r="61">
          <cell r="B61" t="str">
            <v>糜加伟</v>
          </cell>
          <cell r="D61" t="str">
            <v>BNT0204111</v>
          </cell>
          <cell r="E61">
            <v>65</v>
          </cell>
        </row>
        <row r="62">
          <cell r="B62" t="str">
            <v>龙天柱</v>
          </cell>
          <cell r="D62" t="str">
            <v>BNT0205134</v>
          </cell>
          <cell r="E62">
            <v>65</v>
          </cell>
        </row>
        <row r="63">
          <cell r="B63" t="str">
            <v>邵定忠</v>
          </cell>
          <cell r="D63" t="str">
            <v>BNT0206161</v>
          </cell>
          <cell r="E63">
            <v>65</v>
          </cell>
        </row>
        <row r="64">
          <cell r="B64" t="str">
            <v>徐龙森</v>
          </cell>
          <cell r="D64" t="str">
            <v>BNT0206181</v>
          </cell>
          <cell r="E64">
            <v>65</v>
          </cell>
        </row>
        <row r="65">
          <cell r="B65" t="str">
            <v>王洪</v>
          </cell>
          <cell r="D65" t="str">
            <v>BNT0202041</v>
          </cell>
          <cell r="E65">
            <v>64</v>
          </cell>
        </row>
        <row r="66">
          <cell r="B66" t="str">
            <v>吴倩</v>
          </cell>
          <cell r="D66" t="str">
            <v>BNT0202049</v>
          </cell>
          <cell r="E66">
            <v>64</v>
          </cell>
        </row>
        <row r="67">
          <cell r="B67" t="str">
            <v>陈圣</v>
          </cell>
          <cell r="D67" t="str">
            <v>BNT0202063</v>
          </cell>
          <cell r="E67">
            <v>63</v>
          </cell>
        </row>
        <row r="68">
          <cell r="B68" t="str">
            <v>汤梦雪</v>
          </cell>
          <cell r="D68" t="str">
            <v>BNT0203066</v>
          </cell>
          <cell r="E68">
            <v>63</v>
          </cell>
        </row>
        <row r="69">
          <cell r="B69" t="str">
            <v>宋兵</v>
          </cell>
          <cell r="D69" t="str">
            <v>BNT0203091</v>
          </cell>
          <cell r="E69">
            <v>63</v>
          </cell>
        </row>
        <row r="70">
          <cell r="B70" t="str">
            <v>李作贤</v>
          </cell>
          <cell r="D70" t="str">
            <v>BNT0204097</v>
          </cell>
          <cell r="E70">
            <v>63</v>
          </cell>
        </row>
        <row r="71">
          <cell r="B71" t="str">
            <v>吴恒</v>
          </cell>
          <cell r="D71" t="str">
            <v>BNT0204112</v>
          </cell>
          <cell r="E71">
            <v>63</v>
          </cell>
        </row>
        <row r="72">
          <cell r="B72" t="str">
            <v>张祥森</v>
          </cell>
          <cell r="D72" t="str">
            <v>BNT0204116</v>
          </cell>
          <cell r="E72">
            <v>63</v>
          </cell>
        </row>
        <row r="73">
          <cell r="B73" t="str">
            <v>罗丽兰</v>
          </cell>
          <cell r="D73" t="str">
            <v>BNT0205135</v>
          </cell>
          <cell r="E73">
            <v>63</v>
          </cell>
        </row>
        <row r="74">
          <cell r="B74" t="str">
            <v>王奇</v>
          </cell>
          <cell r="D74" t="str">
            <v>BNT0205146</v>
          </cell>
          <cell r="E74">
            <v>63</v>
          </cell>
        </row>
        <row r="75">
          <cell r="B75" t="str">
            <v>张琴</v>
          </cell>
          <cell r="D75" t="str">
            <v>BNT0206172</v>
          </cell>
          <cell r="E75">
            <v>63</v>
          </cell>
        </row>
        <row r="76">
          <cell r="B76" t="str">
            <v>李虎</v>
          </cell>
          <cell r="D76" t="str">
            <v>BNT0207188</v>
          </cell>
          <cell r="E76">
            <v>63</v>
          </cell>
        </row>
        <row r="77">
          <cell r="B77" t="str">
            <v>杨莎</v>
          </cell>
          <cell r="D77" t="str">
            <v>BNT0207201</v>
          </cell>
          <cell r="E77">
            <v>63</v>
          </cell>
        </row>
        <row r="78">
          <cell r="B78" t="str">
            <v>魏梦雪</v>
          </cell>
          <cell r="D78" t="str">
            <v>BNT0202053</v>
          </cell>
          <cell r="E78">
            <v>62</v>
          </cell>
        </row>
        <row r="79">
          <cell r="B79" t="str">
            <v>吉翯</v>
          </cell>
          <cell r="D79" t="str">
            <v>BNT0202057</v>
          </cell>
          <cell r="E79">
            <v>62</v>
          </cell>
        </row>
        <row r="80">
          <cell r="B80" t="str">
            <v>向超</v>
          </cell>
          <cell r="D80" t="str">
            <v>BNT0202061</v>
          </cell>
          <cell r="E80">
            <v>62</v>
          </cell>
        </row>
        <row r="81">
          <cell r="B81" t="str">
            <v>吴富宥</v>
          </cell>
          <cell r="D81" t="str">
            <v>BNT0203073</v>
          </cell>
          <cell r="E81">
            <v>62</v>
          </cell>
        </row>
        <row r="82">
          <cell r="B82" t="str">
            <v>许唱</v>
          </cell>
          <cell r="D82" t="str">
            <v>BNT0204108</v>
          </cell>
          <cell r="E82">
            <v>62</v>
          </cell>
        </row>
        <row r="83">
          <cell r="B83" t="str">
            <v>陈羽</v>
          </cell>
          <cell r="D83" t="str">
            <v>BNT0205148</v>
          </cell>
          <cell r="E83">
            <v>62</v>
          </cell>
        </row>
        <row r="84">
          <cell r="B84" t="str">
            <v>费群</v>
          </cell>
          <cell r="D84" t="str">
            <v>BNT0206154</v>
          </cell>
          <cell r="E84">
            <v>62</v>
          </cell>
        </row>
        <row r="85">
          <cell r="B85" t="str">
            <v>杨蕊绮</v>
          </cell>
          <cell r="D85" t="str">
            <v>BNT0206159</v>
          </cell>
          <cell r="E85">
            <v>62</v>
          </cell>
        </row>
        <row r="86">
          <cell r="B86" t="str">
            <v>郝国</v>
          </cell>
          <cell r="D86" t="str">
            <v>BNT0207194</v>
          </cell>
          <cell r="E86">
            <v>62</v>
          </cell>
        </row>
        <row r="87">
          <cell r="B87" t="str">
            <v>陈野</v>
          </cell>
          <cell r="D87" t="str">
            <v>BNT0202059</v>
          </cell>
          <cell r="E87">
            <v>61</v>
          </cell>
        </row>
        <row r="88">
          <cell r="B88" t="str">
            <v>刘立宏</v>
          </cell>
          <cell r="D88" t="str">
            <v>BNT0202035</v>
          </cell>
          <cell r="E88">
            <v>60</v>
          </cell>
        </row>
        <row r="89">
          <cell r="B89" t="str">
            <v>袁超</v>
          </cell>
          <cell r="D89" t="str">
            <v>BNT0202047</v>
          </cell>
          <cell r="E89">
            <v>60</v>
          </cell>
        </row>
        <row r="90">
          <cell r="B90" t="str">
            <v>赵莹</v>
          </cell>
          <cell r="D90" t="str">
            <v>BNT0204094</v>
          </cell>
          <cell r="E90">
            <v>60</v>
          </cell>
        </row>
        <row r="91">
          <cell r="B91" t="str">
            <v>李焦</v>
          </cell>
          <cell r="D91" t="str">
            <v>BNT0204098</v>
          </cell>
          <cell r="E91">
            <v>60</v>
          </cell>
        </row>
        <row r="92">
          <cell r="B92" t="str">
            <v>商晓艺</v>
          </cell>
          <cell r="D92" t="str">
            <v>BNT0204101</v>
          </cell>
          <cell r="E92">
            <v>60</v>
          </cell>
        </row>
        <row r="93">
          <cell r="B93" t="str">
            <v>石刚</v>
          </cell>
          <cell r="D93" t="str">
            <v>BNT0204105</v>
          </cell>
          <cell r="E93">
            <v>60</v>
          </cell>
        </row>
        <row r="94">
          <cell r="B94" t="str">
            <v>吴相儒</v>
          </cell>
          <cell r="D94" t="str">
            <v>BNT0207185</v>
          </cell>
          <cell r="E94">
            <v>60</v>
          </cell>
        </row>
        <row r="95">
          <cell r="B95" t="str">
            <v>柳柱华</v>
          </cell>
          <cell r="D95" t="str">
            <v>BNT0203070</v>
          </cell>
          <cell r="E95">
            <v>59</v>
          </cell>
        </row>
        <row r="96">
          <cell r="B96" t="str">
            <v>魏苏连</v>
          </cell>
          <cell r="D96" t="str">
            <v>BNT0203088</v>
          </cell>
          <cell r="E96">
            <v>59</v>
          </cell>
        </row>
        <row r="97">
          <cell r="B97" t="str">
            <v>汪闯</v>
          </cell>
          <cell r="D97" t="str">
            <v>BNT0207184</v>
          </cell>
          <cell r="E97">
            <v>59</v>
          </cell>
        </row>
        <row r="98">
          <cell r="B98" t="str">
            <v>康亚学</v>
          </cell>
          <cell r="D98" t="str">
            <v>BNT0202046</v>
          </cell>
          <cell r="E98">
            <v>58</v>
          </cell>
        </row>
        <row r="99">
          <cell r="B99" t="str">
            <v>胥春</v>
          </cell>
          <cell r="D99" t="str">
            <v>BNT0202052</v>
          </cell>
          <cell r="E99">
            <v>58</v>
          </cell>
        </row>
        <row r="100">
          <cell r="B100" t="str">
            <v>黄圆</v>
          </cell>
          <cell r="D100" t="str">
            <v>BNT0203071</v>
          </cell>
          <cell r="E100">
            <v>58</v>
          </cell>
        </row>
        <row r="101">
          <cell r="B101" t="str">
            <v>赵晓琳</v>
          </cell>
          <cell r="D101" t="str">
            <v>BNT0203077</v>
          </cell>
          <cell r="E101">
            <v>58</v>
          </cell>
        </row>
        <row r="102">
          <cell r="B102" t="str">
            <v>夏钰梅</v>
          </cell>
          <cell r="D102" t="str">
            <v>BNT0203089</v>
          </cell>
          <cell r="E102">
            <v>58</v>
          </cell>
        </row>
        <row r="103">
          <cell r="B103" t="str">
            <v>宋菊</v>
          </cell>
          <cell r="D103" t="str">
            <v>BNT0204118</v>
          </cell>
          <cell r="E103">
            <v>58</v>
          </cell>
        </row>
        <row r="104">
          <cell r="B104" t="str">
            <v>钱名娅</v>
          </cell>
          <cell r="D104" t="str">
            <v>BNT0205136</v>
          </cell>
          <cell r="E104">
            <v>58</v>
          </cell>
        </row>
        <row r="105">
          <cell r="B105" t="str">
            <v>胡丹妮</v>
          </cell>
          <cell r="D105" t="str">
            <v>BNT0205150</v>
          </cell>
          <cell r="E105">
            <v>58</v>
          </cell>
        </row>
        <row r="106">
          <cell r="B106" t="str">
            <v>林梦</v>
          </cell>
          <cell r="D106" t="str">
            <v>BNT0207198</v>
          </cell>
          <cell r="E106">
            <v>58</v>
          </cell>
        </row>
        <row r="107">
          <cell r="B107" t="str">
            <v>雷浪</v>
          </cell>
          <cell r="D107" t="str">
            <v>BNT0202040</v>
          </cell>
          <cell r="E107">
            <v>57</v>
          </cell>
        </row>
        <row r="108">
          <cell r="B108" t="str">
            <v>程璐</v>
          </cell>
          <cell r="D108" t="str">
            <v>BNT0202048</v>
          </cell>
          <cell r="E108">
            <v>57</v>
          </cell>
        </row>
        <row r="109">
          <cell r="B109" t="str">
            <v>陈星余</v>
          </cell>
          <cell r="D109" t="str">
            <v>BNT0204107</v>
          </cell>
          <cell r="E109">
            <v>57</v>
          </cell>
        </row>
        <row r="110">
          <cell r="B110" t="str">
            <v>黄丽璇</v>
          </cell>
          <cell r="D110" t="str">
            <v>BNT0206175</v>
          </cell>
          <cell r="E110">
            <v>57</v>
          </cell>
        </row>
        <row r="111">
          <cell r="B111" t="str">
            <v>王新梅</v>
          </cell>
          <cell r="D111" t="str">
            <v>BNT0202045</v>
          </cell>
          <cell r="E111">
            <v>56</v>
          </cell>
        </row>
        <row r="112">
          <cell r="B112" t="str">
            <v>叶梅</v>
          </cell>
          <cell r="D112" t="str">
            <v>BNT0202050</v>
          </cell>
          <cell r="E112">
            <v>56</v>
          </cell>
        </row>
        <row r="113">
          <cell r="B113" t="str">
            <v>邹治桂</v>
          </cell>
          <cell r="D113" t="str">
            <v>BNT0202054</v>
          </cell>
          <cell r="E113">
            <v>56</v>
          </cell>
        </row>
        <row r="114">
          <cell r="B114" t="str">
            <v>王福</v>
          </cell>
          <cell r="D114" t="str">
            <v>BNT0202058</v>
          </cell>
          <cell r="E114">
            <v>56</v>
          </cell>
        </row>
        <row r="115">
          <cell r="B115" t="str">
            <v>陈江</v>
          </cell>
          <cell r="D115" t="str">
            <v>BNT0203074</v>
          </cell>
          <cell r="E115">
            <v>56</v>
          </cell>
        </row>
        <row r="116">
          <cell r="B116" t="str">
            <v>赵雪梅</v>
          </cell>
          <cell r="D116" t="str">
            <v>BNT0203078</v>
          </cell>
          <cell r="E116">
            <v>56</v>
          </cell>
        </row>
        <row r="117">
          <cell r="B117" t="str">
            <v>祝雕</v>
          </cell>
          <cell r="D117" t="str">
            <v>BNT0204122</v>
          </cell>
          <cell r="E117">
            <v>56</v>
          </cell>
        </row>
        <row r="118">
          <cell r="B118" t="str">
            <v>张议月</v>
          </cell>
          <cell r="D118" t="str">
            <v>BNT0205140</v>
          </cell>
          <cell r="E118">
            <v>56</v>
          </cell>
        </row>
        <row r="119">
          <cell r="B119" t="str">
            <v>阳江江</v>
          </cell>
          <cell r="D119" t="str">
            <v>BNT0205142</v>
          </cell>
          <cell r="E119">
            <v>56</v>
          </cell>
        </row>
        <row r="120">
          <cell r="B120" t="str">
            <v>王安贵</v>
          </cell>
          <cell r="D120" t="str">
            <v>BNT0205152</v>
          </cell>
          <cell r="E120">
            <v>56</v>
          </cell>
        </row>
        <row r="121">
          <cell r="B121" t="str">
            <v>黎恩鹏</v>
          </cell>
          <cell r="D121" t="str">
            <v>BNT0206156</v>
          </cell>
          <cell r="E121">
            <v>56</v>
          </cell>
        </row>
        <row r="122">
          <cell r="B122" t="str">
            <v>王舒心</v>
          </cell>
          <cell r="D122" t="str">
            <v>BNT0206165</v>
          </cell>
          <cell r="E122">
            <v>56</v>
          </cell>
        </row>
        <row r="123">
          <cell r="B123" t="str">
            <v>张佑</v>
          </cell>
          <cell r="D123" t="str">
            <v>BNT0207190</v>
          </cell>
          <cell r="E123">
            <v>56</v>
          </cell>
        </row>
        <row r="124">
          <cell r="B124" t="str">
            <v>舒鹏</v>
          </cell>
          <cell r="D124" t="str">
            <v>BNT0207196</v>
          </cell>
          <cell r="E124">
            <v>56</v>
          </cell>
        </row>
        <row r="125">
          <cell r="B125" t="str">
            <v>赵豪</v>
          </cell>
          <cell r="D125" t="str">
            <v>BNT0202039</v>
          </cell>
          <cell r="E125">
            <v>55</v>
          </cell>
        </row>
        <row r="126">
          <cell r="B126" t="str">
            <v>王平</v>
          </cell>
          <cell r="D126" t="str">
            <v>BNT0202062</v>
          </cell>
          <cell r="E126">
            <v>55</v>
          </cell>
        </row>
        <row r="127">
          <cell r="B127" t="str">
            <v>罗玉霞</v>
          </cell>
          <cell r="D127" t="str">
            <v>BNT0204117</v>
          </cell>
          <cell r="E127">
            <v>55</v>
          </cell>
        </row>
        <row r="128">
          <cell r="B128" t="str">
            <v>周静</v>
          </cell>
          <cell r="D128" t="str">
            <v>BNT0205131</v>
          </cell>
          <cell r="E128">
            <v>55</v>
          </cell>
        </row>
        <row r="129">
          <cell r="B129" t="str">
            <v>刘琼</v>
          </cell>
          <cell r="D129" t="str">
            <v>BNT0206155</v>
          </cell>
          <cell r="E129">
            <v>55</v>
          </cell>
        </row>
        <row r="130">
          <cell r="B130" t="str">
            <v>杨阳</v>
          </cell>
          <cell r="D130" t="str">
            <v>BNT0206171</v>
          </cell>
          <cell r="E130">
            <v>55</v>
          </cell>
        </row>
        <row r="131">
          <cell r="B131" t="str">
            <v>马国栋</v>
          </cell>
          <cell r="D131" t="str">
            <v>BNT0206173</v>
          </cell>
          <cell r="E131">
            <v>55</v>
          </cell>
        </row>
        <row r="132">
          <cell r="B132" t="str">
            <v>王译竣</v>
          </cell>
          <cell r="D132" t="str">
            <v>BNT0206178</v>
          </cell>
          <cell r="E132">
            <v>55</v>
          </cell>
        </row>
        <row r="133">
          <cell r="B133" t="str">
            <v>叶晓蓉</v>
          </cell>
          <cell r="D133" t="str">
            <v>BNT0206179</v>
          </cell>
          <cell r="E133">
            <v>55</v>
          </cell>
        </row>
        <row r="134">
          <cell r="B134" t="str">
            <v>成信槐</v>
          </cell>
          <cell r="D134" t="str">
            <v>BNT0207202</v>
          </cell>
          <cell r="E134">
            <v>55</v>
          </cell>
        </row>
        <row r="135">
          <cell r="B135" t="str">
            <v>糜功晟</v>
          </cell>
          <cell r="D135" t="str">
            <v>BNT0203067</v>
          </cell>
          <cell r="E135">
            <v>54</v>
          </cell>
        </row>
        <row r="136">
          <cell r="B136" t="str">
            <v>张旋</v>
          </cell>
          <cell r="D136" t="str">
            <v>BNT0204115</v>
          </cell>
          <cell r="E136">
            <v>54</v>
          </cell>
        </row>
        <row r="137">
          <cell r="B137" t="str">
            <v>杜刚显</v>
          </cell>
          <cell r="D137" t="str">
            <v>BNT0202036</v>
          </cell>
          <cell r="E137">
            <v>53</v>
          </cell>
        </row>
        <row r="138">
          <cell r="B138" t="str">
            <v>袁玉珊</v>
          </cell>
          <cell r="D138" t="str">
            <v>BNT0203083</v>
          </cell>
          <cell r="E138">
            <v>53</v>
          </cell>
        </row>
        <row r="139">
          <cell r="B139" t="str">
            <v>赵阳</v>
          </cell>
          <cell r="D139" t="str">
            <v>BNT0206170</v>
          </cell>
          <cell r="E139">
            <v>53</v>
          </cell>
        </row>
        <row r="140">
          <cell r="B140" t="str">
            <v>罗运江</v>
          </cell>
          <cell r="D140" t="str">
            <v>BNT0207191</v>
          </cell>
          <cell r="E140">
            <v>53</v>
          </cell>
        </row>
        <row r="141">
          <cell r="B141" t="str">
            <v>向异</v>
          </cell>
          <cell r="D141" t="str">
            <v>BNT0207195</v>
          </cell>
          <cell r="E141">
            <v>53</v>
          </cell>
        </row>
        <row r="142">
          <cell r="B142" t="str">
            <v>蒋昊</v>
          </cell>
          <cell r="D142" t="str">
            <v>BNT0207199</v>
          </cell>
          <cell r="E142">
            <v>53</v>
          </cell>
        </row>
        <row r="143">
          <cell r="B143" t="str">
            <v>刘赟</v>
          </cell>
          <cell r="D143" t="str">
            <v>BNT0203069</v>
          </cell>
          <cell r="E143">
            <v>52</v>
          </cell>
        </row>
        <row r="144">
          <cell r="B144" t="str">
            <v>杨磊</v>
          </cell>
          <cell r="D144" t="str">
            <v>BNT0203075</v>
          </cell>
          <cell r="E144">
            <v>52</v>
          </cell>
        </row>
        <row r="145">
          <cell r="B145" t="str">
            <v>张誉怀</v>
          </cell>
          <cell r="D145" t="str">
            <v>BNT0203081</v>
          </cell>
          <cell r="E145">
            <v>52</v>
          </cell>
        </row>
        <row r="146">
          <cell r="B146" t="str">
            <v>吴霞</v>
          </cell>
          <cell r="D146" t="str">
            <v>BNT0203082</v>
          </cell>
          <cell r="E146">
            <v>52</v>
          </cell>
        </row>
        <row r="147">
          <cell r="B147" t="str">
            <v>肖扬</v>
          </cell>
          <cell r="D147" t="str">
            <v>BNT0203087</v>
          </cell>
          <cell r="E147">
            <v>52</v>
          </cell>
        </row>
        <row r="148">
          <cell r="B148" t="str">
            <v>康咏</v>
          </cell>
          <cell r="D148" t="str">
            <v>BNT0205147</v>
          </cell>
          <cell r="E148">
            <v>52</v>
          </cell>
        </row>
        <row r="149">
          <cell r="B149" t="str">
            <v>常曼</v>
          </cell>
          <cell r="D149" t="str">
            <v>BNT0206158</v>
          </cell>
          <cell r="E149">
            <v>52</v>
          </cell>
        </row>
        <row r="150">
          <cell r="B150" t="str">
            <v>罗有芳</v>
          </cell>
          <cell r="D150" t="str">
            <v>BNT0204095</v>
          </cell>
          <cell r="E150">
            <v>51</v>
          </cell>
        </row>
        <row r="151">
          <cell r="B151" t="str">
            <v>郑悦</v>
          </cell>
          <cell r="D151" t="str">
            <v>BNT0204110</v>
          </cell>
          <cell r="E151">
            <v>51</v>
          </cell>
        </row>
        <row r="152">
          <cell r="B152" t="str">
            <v>丁蛾</v>
          </cell>
          <cell r="D152" t="str">
            <v>BNT0206160</v>
          </cell>
          <cell r="E152">
            <v>51</v>
          </cell>
        </row>
        <row r="153">
          <cell r="B153" t="str">
            <v>张中华</v>
          </cell>
          <cell r="D153" t="str">
            <v>BNT0202051</v>
          </cell>
          <cell r="E153">
            <v>50</v>
          </cell>
        </row>
        <row r="154">
          <cell r="B154" t="str">
            <v>姜玉茜</v>
          </cell>
          <cell r="D154" t="str">
            <v>BNT0203064</v>
          </cell>
          <cell r="E154">
            <v>50</v>
          </cell>
        </row>
        <row r="155">
          <cell r="B155" t="str">
            <v>唐祖国</v>
          </cell>
          <cell r="D155" t="str">
            <v>BNT0205127</v>
          </cell>
          <cell r="E155">
            <v>50</v>
          </cell>
        </row>
        <row r="156">
          <cell r="B156" t="str">
            <v>黄薇</v>
          </cell>
          <cell r="D156" t="str">
            <v>BNT0206166</v>
          </cell>
          <cell r="E156">
            <v>50</v>
          </cell>
        </row>
        <row r="157">
          <cell r="B157" t="str">
            <v>陆永才</v>
          </cell>
          <cell r="D157" t="str">
            <v>BNT0203090</v>
          </cell>
          <cell r="E157">
            <v>49</v>
          </cell>
        </row>
        <row r="158">
          <cell r="B158" t="str">
            <v>吴学院</v>
          </cell>
          <cell r="D158" t="str">
            <v>BNT0205129</v>
          </cell>
          <cell r="E158">
            <v>49</v>
          </cell>
        </row>
        <row r="159">
          <cell r="B159" t="str">
            <v>李梦恩</v>
          </cell>
          <cell r="D159" t="str">
            <v>BNT0205153</v>
          </cell>
          <cell r="E159">
            <v>49</v>
          </cell>
        </row>
        <row r="160">
          <cell r="B160" t="str">
            <v>吴玉清</v>
          </cell>
          <cell r="D160" t="str">
            <v>BNT0207197</v>
          </cell>
          <cell r="E160">
            <v>48</v>
          </cell>
        </row>
        <row r="161">
          <cell r="B161" t="str">
            <v>张若谷</v>
          </cell>
          <cell r="D161" t="str">
            <v>BNT0202042</v>
          </cell>
          <cell r="E161">
            <v>47</v>
          </cell>
        </row>
        <row r="162">
          <cell r="B162" t="str">
            <v>罗平</v>
          </cell>
          <cell r="D162" t="str">
            <v>BNT0204120</v>
          </cell>
          <cell r="E162">
            <v>47</v>
          </cell>
        </row>
        <row r="163">
          <cell r="B163" t="str">
            <v>高姝琳</v>
          </cell>
          <cell r="D163" t="str">
            <v>BNT0205149</v>
          </cell>
          <cell r="E163">
            <v>47</v>
          </cell>
        </row>
        <row r="164">
          <cell r="B164" t="str">
            <v>周运</v>
          </cell>
          <cell r="D164" t="str">
            <v>BNT0204096</v>
          </cell>
          <cell r="E164">
            <v>46</v>
          </cell>
        </row>
        <row r="165">
          <cell r="B165" t="str">
            <v>姚鸿</v>
          </cell>
          <cell r="D165" t="str">
            <v>BNT0204109</v>
          </cell>
          <cell r="E165">
            <v>46</v>
          </cell>
        </row>
        <row r="166">
          <cell r="B166" t="str">
            <v>刘芷薇</v>
          </cell>
          <cell r="D166" t="str">
            <v>BNT0206163</v>
          </cell>
          <cell r="E166">
            <v>46</v>
          </cell>
        </row>
        <row r="167">
          <cell r="B167" t="str">
            <v>王梅</v>
          </cell>
          <cell r="D167" t="str">
            <v>BNT0206174</v>
          </cell>
          <cell r="E167">
            <v>46</v>
          </cell>
        </row>
        <row r="168">
          <cell r="B168" t="str">
            <v>廖云雷</v>
          </cell>
          <cell r="D168" t="str">
            <v>BNT0207187</v>
          </cell>
          <cell r="E168">
            <v>46</v>
          </cell>
        </row>
        <row r="169">
          <cell r="B169" t="str">
            <v>吴敬雯</v>
          </cell>
          <cell r="D169" t="str">
            <v>BNT0202034</v>
          </cell>
          <cell r="E169">
            <v>45</v>
          </cell>
        </row>
        <row r="170">
          <cell r="B170" t="str">
            <v>赵前坤</v>
          </cell>
          <cell r="D170" t="str">
            <v>BNT0206162</v>
          </cell>
          <cell r="E170">
            <v>45</v>
          </cell>
        </row>
        <row r="171">
          <cell r="B171" t="str">
            <v>陈双飞</v>
          </cell>
          <cell r="D171" t="str">
            <v>BNT0203076</v>
          </cell>
          <cell r="E171">
            <v>44</v>
          </cell>
        </row>
        <row r="172">
          <cell r="B172" t="str">
            <v>谭航</v>
          </cell>
          <cell r="D172" t="str">
            <v>BNT0205125</v>
          </cell>
          <cell r="E172">
            <v>44</v>
          </cell>
        </row>
        <row r="173">
          <cell r="B173" t="str">
            <v>李琪</v>
          </cell>
          <cell r="D173" t="str">
            <v>BNT0207189</v>
          </cell>
          <cell r="E173">
            <v>44</v>
          </cell>
        </row>
        <row r="174">
          <cell r="B174" t="str">
            <v>冯雨洁</v>
          </cell>
          <cell r="D174" t="str">
            <v>BNT0204103</v>
          </cell>
          <cell r="E174">
            <v>43</v>
          </cell>
        </row>
        <row r="175">
          <cell r="B175" t="str">
            <v>尹艳玲</v>
          </cell>
          <cell r="D175" t="str">
            <v>BNT0204114</v>
          </cell>
          <cell r="E175">
            <v>43</v>
          </cell>
        </row>
        <row r="176">
          <cell r="B176" t="str">
            <v>陈雪</v>
          </cell>
          <cell r="D176" t="str">
            <v>BNT0204121</v>
          </cell>
          <cell r="E176">
            <v>42</v>
          </cell>
        </row>
        <row r="177">
          <cell r="B177" t="str">
            <v>吴玉玲</v>
          </cell>
          <cell r="D177" t="str">
            <v>BNT0203079</v>
          </cell>
          <cell r="E177">
            <v>39</v>
          </cell>
        </row>
        <row r="178">
          <cell r="B178" t="str">
            <v>王桐</v>
          </cell>
          <cell r="D178" t="str">
            <v>BNT0206164</v>
          </cell>
          <cell r="E178">
            <v>38</v>
          </cell>
        </row>
        <row r="179">
          <cell r="B179" t="str">
            <v>付雪</v>
          </cell>
          <cell r="D179" t="str">
            <v>BNT0203093</v>
          </cell>
          <cell r="E179">
            <v>37</v>
          </cell>
        </row>
        <row r="180">
          <cell r="B180" t="str">
            <v>韦国勇</v>
          </cell>
          <cell r="D180" t="str">
            <v>BNT0207186</v>
          </cell>
          <cell r="E180">
            <v>35</v>
          </cell>
        </row>
        <row r="181">
          <cell r="B181" t="str">
            <v>禄登洋</v>
          </cell>
          <cell r="D181" t="str">
            <v>BNT0204100</v>
          </cell>
          <cell r="E181">
            <v>0</v>
          </cell>
        </row>
        <row r="182">
          <cell r="B182" t="str">
            <v>施旋</v>
          </cell>
          <cell r="D182" t="str">
            <v>BNT0202037</v>
          </cell>
          <cell r="E182" t="str">
            <v>缺考</v>
          </cell>
        </row>
        <row r="183">
          <cell r="B183" t="str">
            <v>赵红艳</v>
          </cell>
          <cell r="D183" t="str">
            <v>BNT0202044</v>
          </cell>
          <cell r="E183" t="str">
            <v>缺考</v>
          </cell>
        </row>
        <row r="184">
          <cell r="B184" t="str">
            <v>刘智</v>
          </cell>
          <cell r="D184" t="str">
            <v>BNT0202055</v>
          </cell>
          <cell r="E184" t="str">
            <v>缺考</v>
          </cell>
        </row>
        <row r="185">
          <cell r="B185" t="str">
            <v>陈华</v>
          </cell>
          <cell r="D185" t="str">
            <v>BNT0202056</v>
          </cell>
          <cell r="E185" t="str">
            <v>缺考</v>
          </cell>
        </row>
        <row r="186">
          <cell r="B186" t="str">
            <v>唐怡</v>
          </cell>
          <cell r="D186" t="str">
            <v>BNT0203065</v>
          </cell>
          <cell r="E186" t="str">
            <v>缺考</v>
          </cell>
        </row>
        <row r="187">
          <cell r="B187" t="str">
            <v>罗春艳</v>
          </cell>
          <cell r="D187" t="str">
            <v>BNT0203072</v>
          </cell>
          <cell r="E187" t="str">
            <v>缺考</v>
          </cell>
        </row>
        <row r="188">
          <cell r="B188" t="str">
            <v>文世军</v>
          </cell>
          <cell r="D188" t="str">
            <v>BNT0203080</v>
          </cell>
          <cell r="E188" t="str">
            <v>缺考</v>
          </cell>
        </row>
        <row r="189">
          <cell r="B189" t="str">
            <v>陈艳</v>
          </cell>
          <cell r="D189" t="str">
            <v>BNT0203086</v>
          </cell>
          <cell r="E189" t="str">
            <v>缺考</v>
          </cell>
        </row>
        <row r="190">
          <cell r="B190" t="str">
            <v>杨春菊</v>
          </cell>
          <cell r="D190" t="str">
            <v>BNT0204104</v>
          </cell>
          <cell r="E190" t="str">
            <v>缺考</v>
          </cell>
        </row>
        <row r="191">
          <cell r="B191" t="str">
            <v>马江薇</v>
          </cell>
          <cell r="D191" t="str">
            <v>BNT0204113</v>
          </cell>
          <cell r="E191" t="str">
            <v>缺考</v>
          </cell>
        </row>
        <row r="192">
          <cell r="B192" t="str">
            <v>安江雪</v>
          </cell>
          <cell r="D192" t="str">
            <v>BNT0204119</v>
          </cell>
          <cell r="E192" t="str">
            <v>缺考</v>
          </cell>
        </row>
        <row r="193">
          <cell r="B193" t="str">
            <v>罗春进</v>
          </cell>
          <cell r="D193" t="str">
            <v>BNT0205130</v>
          </cell>
          <cell r="E193" t="str">
            <v>缺考</v>
          </cell>
        </row>
        <row r="194">
          <cell r="B194" t="str">
            <v>彭晓川</v>
          </cell>
          <cell r="D194" t="str">
            <v>BNT0205138</v>
          </cell>
          <cell r="E194" t="str">
            <v>缺考</v>
          </cell>
        </row>
        <row r="195">
          <cell r="B195" t="str">
            <v>邓春桦</v>
          </cell>
          <cell r="D195" t="str">
            <v>BNT0205139</v>
          </cell>
          <cell r="E195" t="str">
            <v>缺考</v>
          </cell>
        </row>
        <row r="196">
          <cell r="B196" t="str">
            <v>周制华</v>
          </cell>
          <cell r="D196" t="str">
            <v>BNT0205141</v>
          </cell>
          <cell r="E196" t="str">
            <v>缺考</v>
          </cell>
        </row>
        <row r="197">
          <cell r="B197" t="str">
            <v>石玉丹</v>
          </cell>
          <cell r="D197" t="str">
            <v>BNT0205144</v>
          </cell>
          <cell r="E197" t="str">
            <v>缺考</v>
          </cell>
        </row>
        <row r="198">
          <cell r="B198" t="str">
            <v>陈磊</v>
          </cell>
          <cell r="D198" t="str">
            <v>BNT0205145</v>
          </cell>
          <cell r="E198" t="str">
            <v>缺考</v>
          </cell>
        </row>
        <row r="199">
          <cell r="B199" t="str">
            <v>李丹</v>
          </cell>
          <cell r="D199" t="str">
            <v>BNT0205151</v>
          </cell>
          <cell r="E199" t="str">
            <v>缺考</v>
          </cell>
        </row>
        <row r="200">
          <cell r="B200" t="str">
            <v>王安地</v>
          </cell>
          <cell r="D200" t="str">
            <v>BNT0206157</v>
          </cell>
          <cell r="E200" t="str">
            <v>缺考</v>
          </cell>
        </row>
        <row r="201">
          <cell r="B201" t="str">
            <v>魏忠海</v>
          </cell>
          <cell r="D201" t="str">
            <v>BNT0206167</v>
          </cell>
          <cell r="E201" t="str">
            <v>缺考</v>
          </cell>
        </row>
        <row r="202">
          <cell r="B202" t="str">
            <v>刘熙</v>
          </cell>
          <cell r="D202" t="str">
            <v>BNT0206176</v>
          </cell>
          <cell r="E202" t="str">
            <v>缺考</v>
          </cell>
        </row>
        <row r="203">
          <cell r="B203" t="str">
            <v>聂祥雄</v>
          </cell>
          <cell r="D203" t="str">
            <v>BNT0206180</v>
          </cell>
          <cell r="E203" t="str">
            <v>缺考</v>
          </cell>
        </row>
        <row r="204">
          <cell r="B204" t="str">
            <v>熊靖</v>
          </cell>
          <cell r="D204" t="str">
            <v>BNT0207192</v>
          </cell>
          <cell r="E204" t="str">
            <v>缺考</v>
          </cell>
        </row>
        <row r="205">
          <cell r="B205" t="str">
            <v>梅江涛</v>
          </cell>
          <cell r="D205" t="str">
            <v>BNT0207193</v>
          </cell>
          <cell r="E205" t="str">
            <v>缺考</v>
          </cell>
        </row>
        <row r="206">
          <cell r="B206" t="str">
            <v>谭少博</v>
          </cell>
          <cell r="C206" t="str">
            <v>03网管员</v>
          </cell>
          <cell r="D206" t="str">
            <v>BNT0307205</v>
          </cell>
          <cell r="E206">
            <v>80</v>
          </cell>
        </row>
        <row r="207">
          <cell r="B207" t="str">
            <v>马海涌</v>
          </cell>
          <cell r="D207" t="str">
            <v>BNT0307204</v>
          </cell>
          <cell r="E207">
            <v>62</v>
          </cell>
        </row>
        <row r="208">
          <cell r="B208" t="str">
            <v>刘伟</v>
          </cell>
          <cell r="D208" t="str">
            <v>BNT0307206</v>
          </cell>
          <cell r="E208">
            <v>56</v>
          </cell>
        </row>
        <row r="209">
          <cell r="B209" t="str">
            <v>张杰</v>
          </cell>
          <cell r="D209" t="str">
            <v>BNT0307203</v>
          </cell>
          <cell r="E209">
            <v>46</v>
          </cell>
        </row>
        <row r="210">
          <cell r="B210" t="str">
            <v>叶章志</v>
          </cell>
          <cell r="C210" t="str">
            <v>04纪检助理</v>
          </cell>
          <cell r="D210" t="str">
            <v>BNT0407207</v>
          </cell>
          <cell r="E210">
            <v>72</v>
          </cell>
        </row>
        <row r="211">
          <cell r="B211" t="str">
            <v>王婵</v>
          </cell>
          <cell r="D211" t="str">
            <v>BNT0407209</v>
          </cell>
          <cell r="E211">
            <v>63</v>
          </cell>
        </row>
        <row r="212">
          <cell r="B212" t="str">
            <v>尚艳</v>
          </cell>
          <cell r="D212" t="str">
            <v>BNT0407208</v>
          </cell>
          <cell r="E212">
            <v>57</v>
          </cell>
        </row>
        <row r="213">
          <cell r="B213" t="str">
            <v>张丹</v>
          </cell>
          <cell r="C213" t="str">
            <v>05人事助理</v>
          </cell>
          <cell r="D213" t="str">
            <v>BNT0501013</v>
          </cell>
          <cell r="E213">
            <v>78</v>
          </cell>
        </row>
        <row r="214">
          <cell r="B214" t="str">
            <v>路媛灵</v>
          </cell>
          <cell r="D214" t="str">
            <v>BNT0501004</v>
          </cell>
          <cell r="E214">
            <v>75</v>
          </cell>
        </row>
        <row r="215">
          <cell r="B215" t="str">
            <v>郭婵</v>
          </cell>
          <cell r="D215" t="str">
            <v>BNT0501009</v>
          </cell>
          <cell r="E215">
            <v>72</v>
          </cell>
        </row>
        <row r="216">
          <cell r="B216" t="str">
            <v>吉月</v>
          </cell>
          <cell r="D216" t="str">
            <v>BNT0501008</v>
          </cell>
          <cell r="E216">
            <v>71</v>
          </cell>
        </row>
        <row r="217">
          <cell r="B217" t="str">
            <v>陈泰金</v>
          </cell>
          <cell r="D217" t="str">
            <v>BNT0501027</v>
          </cell>
          <cell r="E217">
            <v>71</v>
          </cell>
        </row>
        <row r="218">
          <cell r="B218" t="str">
            <v>赵春琴</v>
          </cell>
          <cell r="D218" t="str">
            <v>BNT0501005</v>
          </cell>
          <cell r="E218">
            <v>64</v>
          </cell>
        </row>
        <row r="219">
          <cell r="B219" t="str">
            <v>王娅娟</v>
          </cell>
          <cell r="D219" t="str">
            <v>BNT0501002</v>
          </cell>
          <cell r="E219">
            <v>63</v>
          </cell>
        </row>
        <row r="220">
          <cell r="B220" t="str">
            <v>詹涵涵</v>
          </cell>
          <cell r="D220" t="str">
            <v>BNT0501019</v>
          </cell>
          <cell r="E220">
            <v>63</v>
          </cell>
        </row>
        <row r="221">
          <cell r="B221" t="str">
            <v>陈雪梅</v>
          </cell>
          <cell r="D221" t="str">
            <v>BNT0501010</v>
          </cell>
          <cell r="E221">
            <v>60</v>
          </cell>
        </row>
        <row r="222">
          <cell r="B222" t="str">
            <v>马勋梅</v>
          </cell>
          <cell r="D222" t="str">
            <v>BNT0501011</v>
          </cell>
          <cell r="E222">
            <v>60</v>
          </cell>
        </row>
        <row r="223">
          <cell r="B223" t="str">
            <v>高文翠</v>
          </cell>
          <cell r="D223" t="str">
            <v>BNT0501003</v>
          </cell>
          <cell r="E223">
            <v>59</v>
          </cell>
        </row>
        <row r="224">
          <cell r="B224" t="str">
            <v>杨友杰</v>
          </cell>
          <cell r="D224" t="str">
            <v>BNT0501012</v>
          </cell>
          <cell r="E224">
            <v>59</v>
          </cell>
        </row>
        <row r="225">
          <cell r="B225" t="str">
            <v>滕丝</v>
          </cell>
          <cell r="D225" t="str">
            <v>BNT0501001</v>
          </cell>
          <cell r="E225">
            <v>58</v>
          </cell>
        </row>
        <row r="226">
          <cell r="B226" t="str">
            <v>杨邦煜</v>
          </cell>
          <cell r="D226" t="str">
            <v>BNT0501017</v>
          </cell>
          <cell r="E226">
            <v>57</v>
          </cell>
        </row>
        <row r="227">
          <cell r="B227" t="str">
            <v>张梅</v>
          </cell>
          <cell r="D227" t="str">
            <v>BNT0501014</v>
          </cell>
          <cell r="E227">
            <v>55</v>
          </cell>
        </row>
        <row r="228">
          <cell r="B228" t="str">
            <v>吴刚红</v>
          </cell>
          <cell r="D228" t="str">
            <v>BNT0501020</v>
          </cell>
          <cell r="E228">
            <v>54</v>
          </cell>
        </row>
        <row r="229">
          <cell r="B229" t="str">
            <v>吴丽</v>
          </cell>
          <cell r="D229" t="str">
            <v>BNT0501016</v>
          </cell>
          <cell r="E229">
            <v>53</v>
          </cell>
        </row>
        <row r="230">
          <cell r="B230" t="str">
            <v>刘磊</v>
          </cell>
          <cell r="D230" t="str">
            <v>BNT0501021</v>
          </cell>
          <cell r="E230">
            <v>50</v>
          </cell>
        </row>
        <row r="231">
          <cell r="B231" t="str">
            <v>蔡晓斌</v>
          </cell>
          <cell r="D231" t="str">
            <v>BNT0501015</v>
          </cell>
          <cell r="E231">
            <v>49</v>
          </cell>
        </row>
        <row r="232">
          <cell r="B232" t="str">
            <v>刘羽</v>
          </cell>
          <cell r="D232" t="str">
            <v>BNT0501018</v>
          </cell>
          <cell r="E232">
            <v>49</v>
          </cell>
        </row>
        <row r="233">
          <cell r="B233" t="str">
            <v>石建明</v>
          </cell>
          <cell r="D233" t="str">
            <v>BNT0501006</v>
          </cell>
          <cell r="E233">
            <v>48</v>
          </cell>
        </row>
        <row r="234">
          <cell r="B234" t="str">
            <v>殷林勇</v>
          </cell>
          <cell r="D234" t="str">
            <v>BNT0501028</v>
          </cell>
          <cell r="E234">
            <v>48</v>
          </cell>
        </row>
        <row r="235">
          <cell r="B235" t="str">
            <v>詹靖璇</v>
          </cell>
          <cell r="D235" t="str">
            <v>BNT0501024</v>
          </cell>
          <cell r="E235">
            <v>47</v>
          </cell>
        </row>
        <row r="236">
          <cell r="B236" t="str">
            <v>吴琴</v>
          </cell>
          <cell r="D236" t="str">
            <v>BNT0501007</v>
          </cell>
          <cell r="E236">
            <v>45</v>
          </cell>
        </row>
        <row r="237">
          <cell r="B237" t="str">
            <v>胡运</v>
          </cell>
          <cell r="D237" t="str">
            <v>BNT0501023</v>
          </cell>
          <cell r="E237">
            <v>42</v>
          </cell>
        </row>
        <row r="238">
          <cell r="B238" t="str">
            <v>周润</v>
          </cell>
          <cell r="D238" t="str">
            <v>BNT0501025</v>
          </cell>
          <cell r="E238">
            <v>42</v>
          </cell>
        </row>
        <row r="239">
          <cell r="B239" t="str">
            <v>王晨楠</v>
          </cell>
          <cell r="D239" t="str">
            <v>BNT0501030</v>
          </cell>
          <cell r="E239">
            <v>41</v>
          </cell>
        </row>
        <row r="240">
          <cell r="B240" t="str">
            <v>申时宽</v>
          </cell>
          <cell r="D240" t="str">
            <v>BNT0501026</v>
          </cell>
          <cell r="E240">
            <v>40</v>
          </cell>
        </row>
        <row r="241">
          <cell r="B241" t="str">
            <v>刁亚</v>
          </cell>
          <cell r="D241" t="str">
            <v>BNT0501022</v>
          </cell>
          <cell r="E241" t="str">
            <v>缺考</v>
          </cell>
        </row>
        <row r="242">
          <cell r="B242" t="str">
            <v>金寻</v>
          </cell>
          <cell r="D242" t="str">
            <v>BNT0501029</v>
          </cell>
          <cell r="E242" t="str">
            <v>缺考</v>
          </cell>
        </row>
        <row r="243">
          <cell r="B243" t="str">
            <v>赵超波</v>
          </cell>
          <cell r="C243" t="str">
            <v>06会计</v>
          </cell>
          <cell r="D243" t="str">
            <v>BNT0610306</v>
          </cell>
          <cell r="E243">
            <v>76</v>
          </cell>
        </row>
        <row r="244">
          <cell r="B244" t="str">
            <v>张立婵</v>
          </cell>
          <cell r="D244" t="str">
            <v>BNT0610300</v>
          </cell>
          <cell r="E244">
            <v>72</v>
          </cell>
        </row>
        <row r="245">
          <cell r="B245" t="str">
            <v>朱永叔</v>
          </cell>
          <cell r="D245" t="str">
            <v>BNT0610297</v>
          </cell>
          <cell r="E245">
            <v>69</v>
          </cell>
        </row>
        <row r="246">
          <cell r="B246" t="str">
            <v>郑昌勇</v>
          </cell>
          <cell r="D246" t="str">
            <v>BNT0610304</v>
          </cell>
          <cell r="E246">
            <v>66</v>
          </cell>
        </row>
        <row r="247">
          <cell r="B247" t="str">
            <v>顾芳</v>
          </cell>
          <cell r="D247" t="str">
            <v>BNT0610305</v>
          </cell>
          <cell r="E247">
            <v>59</v>
          </cell>
        </row>
        <row r="248">
          <cell r="B248" t="str">
            <v>王婷</v>
          </cell>
          <cell r="D248" t="str">
            <v>BNT0610298</v>
          </cell>
          <cell r="E248">
            <v>58</v>
          </cell>
        </row>
        <row r="249">
          <cell r="B249" t="str">
            <v>赵洁</v>
          </cell>
          <cell r="D249" t="str">
            <v>BNT0610302</v>
          </cell>
          <cell r="E249">
            <v>51</v>
          </cell>
        </row>
        <row r="250">
          <cell r="B250" t="str">
            <v>张梅</v>
          </cell>
          <cell r="D250" t="str">
            <v>BNT0610299</v>
          </cell>
          <cell r="E250">
            <v>50</v>
          </cell>
        </row>
        <row r="251">
          <cell r="B251" t="str">
            <v>雷响亮</v>
          </cell>
          <cell r="D251" t="str">
            <v>BNT0610303</v>
          </cell>
          <cell r="E251">
            <v>47</v>
          </cell>
        </row>
        <row r="252">
          <cell r="B252" t="str">
            <v>周家加</v>
          </cell>
          <cell r="D252" t="str">
            <v>BNT0610301</v>
          </cell>
          <cell r="E252" t="str">
            <v>缺考</v>
          </cell>
        </row>
        <row r="253">
          <cell r="B253" t="str">
            <v>陈睿</v>
          </cell>
          <cell r="C253" t="str">
            <v>07融资助理</v>
          </cell>
          <cell r="D253" t="str">
            <v>BNT0701032</v>
          </cell>
          <cell r="E253">
            <v>76</v>
          </cell>
        </row>
        <row r="254">
          <cell r="B254" t="str">
            <v>李志袅</v>
          </cell>
          <cell r="D254" t="str">
            <v>BNT0701031</v>
          </cell>
          <cell r="E254">
            <v>61</v>
          </cell>
        </row>
        <row r="255">
          <cell r="B255" t="str">
            <v>罗朝龙</v>
          </cell>
          <cell r="D255" t="str">
            <v>BNT0701033</v>
          </cell>
          <cell r="E255">
            <v>52</v>
          </cell>
        </row>
        <row r="256">
          <cell r="B256" t="str">
            <v>孙丽莎</v>
          </cell>
          <cell r="C256" t="str">
            <v>08资料管理员</v>
          </cell>
          <cell r="D256" t="str">
            <v>BNT0809268</v>
          </cell>
          <cell r="E256">
            <v>69</v>
          </cell>
        </row>
        <row r="257">
          <cell r="B257" t="str">
            <v>刘光兴</v>
          </cell>
          <cell r="D257" t="str">
            <v>BNT0809272</v>
          </cell>
          <cell r="E257">
            <v>68</v>
          </cell>
        </row>
        <row r="258">
          <cell r="B258" t="str">
            <v>陈亚</v>
          </cell>
          <cell r="D258" t="str">
            <v>BNT0810283</v>
          </cell>
          <cell r="E258">
            <v>66</v>
          </cell>
        </row>
        <row r="259">
          <cell r="B259" t="str">
            <v>张威</v>
          </cell>
          <cell r="D259" t="str">
            <v>BNT0809258</v>
          </cell>
          <cell r="E259">
            <v>65</v>
          </cell>
        </row>
        <row r="260">
          <cell r="B260" t="str">
            <v>陶胜明</v>
          </cell>
          <cell r="D260" t="str">
            <v>BNT0810287</v>
          </cell>
          <cell r="E260">
            <v>63</v>
          </cell>
        </row>
        <row r="261">
          <cell r="B261" t="str">
            <v>王林</v>
          </cell>
          <cell r="D261" t="str">
            <v>BNT0809247</v>
          </cell>
          <cell r="E261">
            <v>62</v>
          </cell>
        </row>
        <row r="262">
          <cell r="B262" t="str">
            <v>彭励静</v>
          </cell>
          <cell r="D262" t="str">
            <v>BNT0810291</v>
          </cell>
          <cell r="E262">
            <v>60</v>
          </cell>
        </row>
        <row r="263">
          <cell r="B263" t="str">
            <v>张培</v>
          </cell>
          <cell r="D263" t="str">
            <v>BNT0810276</v>
          </cell>
          <cell r="E263">
            <v>58</v>
          </cell>
        </row>
        <row r="264">
          <cell r="B264" t="str">
            <v>宫海</v>
          </cell>
          <cell r="D264" t="str">
            <v>BNT0809245</v>
          </cell>
          <cell r="E264">
            <v>57</v>
          </cell>
        </row>
        <row r="265">
          <cell r="B265" t="str">
            <v>严粤筑</v>
          </cell>
          <cell r="D265" t="str">
            <v>BNT0810280</v>
          </cell>
          <cell r="E265">
            <v>56</v>
          </cell>
        </row>
        <row r="266">
          <cell r="B266" t="str">
            <v>缪雪</v>
          </cell>
          <cell r="D266" t="str">
            <v>BNT0810274</v>
          </cell>
          <cell r="E266">
            <v>55</v>
          </cell>
        </row>
        <row r="267">
          <cell r="B267" t="str">
            <v>张健</v>
          </cell>
          <cell r="D267" t="str">
            <v>BNT0809246</v>
          </cell>
          <cell r="E267">
            <v>54</v>
          </cell>
        </row>
        <row r="268">
          <cell r="B268" t="str">
            <v>马世宁</v>
          </cell>
          <cell r="D268" t="str">
            <v>BNT0809251</v>
          </cell>
          <cell r="E268">
            <v>54</v>
          </cell>
        </row>
        <row r="269">
          <cell r="B269" t="str">
            <v>邱怀靖</v>
          </cell>
          <cell r="D269" t="str">
            <v>BNT0809264</v>
          </cell>
          <cell r="E269">
            <v>54</v>
          </cell>
        </row>
        <row r="270">
          <cell r="B270" t="str">
            <v> 吴桐</v>
          </cell>
          <cell r="D270" t="str">
            <v>BNT0810282</v>
          </cell>
          <cell r="E270">
            <v>54</v>
          </cell>
        </row>
        <row r="271">
          <cell r="B271" t="str">
            <v>田和文</v>
          </cell>
          <cell r="D271" t="str">
            <v>BNT0809273</v>
          </cell>
          <cell r="E271">
            <v>52</v>
          </cell>
        </row>
        <row r="272">
          <cell r="B272" t="str">
            <v>聂祥敏</v>
          </cell>
          <cell r="D272" t="str">
            <v>BNT0809257</v>
          </cell>
          <cell r="E272">
            <v>51</v>
          </cell>
        </row>
        <row r="273">
          <cell r="B273" t="str">
            <v>吴志芬</v>
          </cell>
          <cell r="D273" t="str">
            <v>BNT0810290</v>
          </cell>
          <cell r="E273">
            <v>51</v>
          </cell>
        </row>
        <row r="274">
          <cell r="B274" t="str">
            <v>陈东豪</v>
          </cell>
          <cell r="D274" t="str">
            <v>BNT0809270</v>
          </cell>
          <cell r="E274">
            <v>49</v>
          </cell>
        </row>
        <row r="275">
          <cell r="B275" t="str">
            <v>李梅</v>
          </cell>
          <cell r="D275" t="str">
            <v>BNT0809263</v>
          </cell>
          <cell r="E275">
            <v>48</v>
          </cell>
        </row>
        <row r="276">
          <cell r="B276" t="str">
            <v>樊志梅</v>
          </cell>
          <cell r="D276" t="str">
            <v>BNT0809267</v>
          </cell>
          <cell r="E276">
            <v>48</v>
          </cell>
        </row>
        <row r="277">
          <cell r="B277" t="str">
            <v>张以富</v>
          </cell>
          <cell r="D277" t="str">
            <v>BNT0809271</v>
          </cell>
          <cell r="E277">
            <v>48</v>
          </cell>
        </row>
        <row r="278">
          <cell r="B278" t="str">
            <v>林宁</v>
          </cell>
          <cell r="D278" t="str">
            <v>BNT0809248</v>
          </cell>
          <cell r="E278">
            <v>47</v>
          </cell>
        </row>
        <row r="279">
          <cell r="B279" t="str">
            <v>赵丹</v>
          </cell>
          <cell r="D279" t="str">
            <v>BNT0809249</v>
          </cell>
          <cell r="E279">
            <v>46</v>
          </cell>
        </row>
        <row r="280">
          <cell r="B280" t="str">
            <v>李英</v>
          </cell>
          <cell r="D280" t="str">
            <v>BNT0809250</v>
          </cell>
          <cell r="E280">
            <v>46</v>
          </cell>
        </row>
        <row r="281">
          <cell r="B281" t="str">
            <v>刘锐</v>
          </cell>
          <cell r="D281" t="str">
            <v>BNT0809265</v>
          </cell>
          <cell r="E281">
            <v>46</v>
          </cell>
        </row>
        <row r="282">
          <cell r="B282" t="str">
            <v>陈亮昌</v>
          </cell>
          <cell r="D282" t="str">
            <v>BNT0810284</v>
          </cell>
          <cell r="E282">
            <v>46</v>
          </cell>
        </row>
        <row r="283">
          <cell r="B283" t="str">
            <v>吴运艳</v>
          </cell>
          <cell r="D283" t="str">
            <v>BNT0810288</v>
          </cell>
          <cell r="E283">
            <v>46</v>
          </cell>
        </row>
        <row r="284">
          <cell r="B284" t="str">
            <v>吴鑫</v>
          </cell>
          <cell r="D284" t="str">
            <v>BNT0810292</v>
          </cell>
          <cell r="E284">
            <v>46</v>
          </cell>
        </row>
        <row r="285">
          <cell r="B285" t="str">
            <v>张凌嘉</v>
          </cell>
          <cell r="D285" t="str">
            <v>BNT0810295</v>
          </cell>
          <cell r="E285">
            <v>46</v>
          </cell>
        </row>
        <row r="286">
          <cell r="B286" t="str">
            <v>许龙港</v>
          </cell>
          <cell r="D286" t="str">
            <v>BNT0810296</v>
          </cell>
          <cell r="E286">
            <v>46</v>
          </cell>
        </row>
        <row r="287">
          <cell r="B287" t="str">
            <v>陈泽</v>
          </cell>
          <cell r="D287" t="str">
            <v>BNT0809244</v>
          </cell>
          <cell r="E287">
            <v>44</v>
          </cell>
        </row>
        <row r="288">
          <cell r="B288" t="str">
            <v>盖媛媛</v>
          </cell>
          <cell r="D288" t="str">
            <v>BNT0809253</v>
          </cell>
          <cell r="E288">
            <v>44</v>
          </cell>
        </row>
        <row r="289">
          <cell r="B289" t="str">
            <v>杨亚鑫</v>
          </cell>
          <cell r="D289" t="str">
            <v>BNT0809255</v>
          </cell>
          <cell r="E289">
            <v>44</v>
          </cell>
        </row>
        <row r="290">
          <cell r="B290" t="str">
            <v>唐方艳</v>
          </cell>
          <cell r="D290" t="str">
            <v>BNT0809269</v>
          </cell>
          <cell r="E290">
            <v>44</v>
          </cell>
        </row>
        <row r="291">
          <cell r="B291" t="str">
            <v>马琴</v>
          </cell>
          <cell r="D291" t="str">
            <v>BNT0810286</v>
          </cell>
          <cell r="E291">
            <v>44</v>
          </cell>
        </row>
        <row r="292">
          <cell r="B292" t="str">
            <v>张雷</v>
          </cell>
          <cell r="D292" t="str">
            <v>BNT0810293</v>
          </cell>
          <cell r="E292">
            <v>43</v>
          </cell>
        </row>
        <row r="293">
          <cell r="B293" t="str">
            <v>王明婕</v>
          </cell>
          <cell r="D293" t="str">
            <v>BNT0809252</v>
          </cell>
          <cell r="E293">
            <v>42</v>
          </cell>
        </row>
        <row r="294">
          <cell r="B294" t="str">
            <v>罗睿</v>
          </cell>
          <cell r="D294" t="str">
            <v>BNT0810278</v>
          </cell>
          <cell r="E294">
            <v>42</v>
          </cell>
        </row>
        <row r="295">
          <cell r="B295" t="str">
            <v>陈晨</v>
          </cell>
          <cell r="D295" t="str">
            <v>BNT0810289</v>
          </cell>
          <cell r="E295">
            <v>42</v>
          </cell>
        </row>
        <row r="296">
          <cell r="B296" t="str">
            <v>何静</v>
          </cell>
          <cell r="D296" t="str">
            <v>BNT0809259</v>
          </cell>
          <cell r="E296">
            <v>41</v>
          </cell>
        </row>
        <row r="297">
          <cell r="B297" t="str">
            <v>刘丽</v>
          </cell>
          <cell r="D297" t="str">
            <v>BNT0810285</v>
          </cell>
          <cell r="E297">
            <v>41</v>
          </cell>
        </row>
        <row r="298">
          <cell r="B298" t="str">
            <v>叶宇</v>
          </cell>
          <cell r="D298" t="str">
            <v>BNT0809261</v>
          </cell>
          <cell r="E298">
            <v>40</v>
          </cell>
        </row>
        <row r="299">
          <cell r="B299" t="str">
            <v>刘应志</v>
          </cell>
          <cell r="D299" t="str">
            <v>BNT0809260</v>
          </cell>
          <cell r="E299">
            <v>38</v>
          </cell>
        </row>
        <row r="300">
          <cell r="B300" t="str">
            <v>周未王</v>
          </cell>
          <cell r="D300" t="str">
            <v>BNT0810275</v>
          </cell>
          <cell r="E300">
            <v>38</v>
          </cell>
        </row>
        <row r="301">
          <cell r="B301" t="str">
            <v>叶连</v>
          </cell>
          <cell r="D301" t="str">
            <v>BNT0809262</v>
          </cell>
          <cell r="E301">
            <v>33</v>
          </cell>
        </row>
        <row r="302">
          <cell r="B302" t="str">
            <v>王敬之</v>
          </cell>
          <cell r="D302" t="str">
            <v>BNT0809254</v>
          </cell>
          <cell r="E302" t="str">
            <v>缺考</v>
          </cell>
        </row>
        <row r="303">
          <cell r="B303" t="str">
            <v>张安磊</v>
          </cell>
          <cell r="D303" t="str">
            <v>BNT0809256</v>
          </cell>
          <cell r="E303" t="str">
            <v>缺考</v>
          </cell>
        </row>
        <row r="304">
          <cell r="B304" t="str">
            <v>刘入语</v>
          </cell>
          <cell r="D304" t="str">
            <v>BNT0809266</v>
          </cell>
          <cell r="E304" t="str">
            <v>缺考</v>
          </cell>
        </row>
        <row r="305">
          <cell r="B305" t="str">
            <v>丁静</v>
          </cell>
          <cell r="D305" t="str">
            <v>BNT0810277</v>
          </cell>
          <cell r="E305" t="str">
            <v>缺考</v>
          </cell>
        </row>
        <row r="306">
          <cell r="B306" t="str">
            <v>张皓巍</v>
          </cell>
          <cell r="D306" t="str">
            <v>BNT0810279</v>
          </cell>
          <cell r="E306" t="str">
            <v>缺考</v>
          </cell>
        </row>
        <row r="307">
          <cell r="B307" t="str">
            <v>龙梅</v>
          </cell>
          <cell r="D307" t="str">
            <v>BNT0810281</v>
          </cell>
          <cell r="E307" t="str">
            <v>缺考</v>
          </cell>
        </row>
        <row r="308">
          <cell r="B308" t="str">
            <v>苏航</v>
          </cell>
          <cell r="D308" t="str">
            <v>BNT0810294</v>
          </cell>
          <cell r="E308" t="str">
            <v>缺考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SheetLayoutView="100" workbookViewId="0" topLeftCell="A1">
      <selection activeCell="L6" sqref="L6"/>
    </sheetView>
  </sheetViews>
  <sheetFormatPr defaultColWidth="9.00390625" defaultRowHeight="24.75" customHeight="1"/>
  <cols>
    <col min="1" max="1" width="5.375" style="2" customWidth="1"/>
    <col min="2" max="2" width="7.375" style="3" customWidth="1"/>
    <col min="3" max="3" width="12.375" style="4" customWidth="1"/>
    <col min="4" max="4" width="7.125" style="5" customWidth="1"/>
    <col min="5" max="5" width="14.125" style="6" customWidth="1"/>
    <col min="6" max="6" width="7.50390625" style="6" customWidth="1"/>
    <col min="7" max="7" width="8.375" style="6" customWidth="1"/>
    <col min="8" max="8" width="8.625" style="6" customWidth="1"/>
    <col min="9" max="9" width="6.75390625" style="7" customWidth="1"/>
    <col min="10" max="10" width="9.625" style="6" customWidth="1"/>
    <col min="11" max="11" width="7.375" style="8" customWidth="1"/>
  </cols>
  <sheetData>
    <row r="1" spans="1:11" ht="48" customHeight="1">
      <c r="A1" s="9" t="s">
        <v>0</v>
      </c>
      <c r="B1" s="10"/>
      <c r="C1" s="11"/>
      <c r="D1" s="11"/>
      <c r="E1" s="12"/>
      <c r="F1" s="12"/>
      <c r="G1" s="12"/>
      <c r="H1" s="12"/>
      <c r="I1" s="29"/>
      <c r="J1" s="12"/>
      <c r="K1" s="30"/>
    </row>
    <row r="2" spans="1:11" s="1" customFormat="1" ht="36" customHeight="1">
      <c r="A2" s="13" t="s">
        <v>1</v>
      </c>
      <c r="B2" s="14" t="s">
        <v>2</v>
      </c>
      <c r="C2" s="15" t="s">
        <v>3</v>
      </c>
      <c r="D2" s="15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31" t="s">
        <v>9</v>
      </c>
      <c r="J2" s="13" t="s">
        <v>10</v>
      </c>
      <c r="K2" s="13" t="s">
        <v>11</v>
      </c>
    </row>
    <row r="3" spans="1:11" ht="24" customHeight="1">
      <c r="A3" s="16">
        <v>1</v>
      </c>
      <c r="B3" s="17" t="s">
        <v>12</v>
      </c>
      <c r="C3" s="18" t="s">
        <v>13</v>
      </c>
      <c r="D3" s="19" t="s">
        <v>14</v>
      </c>
      <c r="E3" s="20" t="s">
        <v>15</v>
      </c>
      <c r="F3" s="21">
        <f>VLOOKUP(B3,'[1]汇总表'!$B$3:$E$308,4,0)</f>
        <v>85</v>
      </c>
      <c r="G3" s="22">
        <v>76.8</v>
      </c>
      <c r="H3" s="23">
        <f>F3*0.6+G3*0.4</f>
        <v>81.72</v>
      </c>
      <c r="I3" s="32">
        <f>RANK(H3,$H$3:$H$10,0)</f>
        <v>1</v>
      </c>
      <c r="J3" s="33" t="s">
        <v>16</v>
      </c>
      <c r="K3" s="34"/>
    </row>
    <row r="4" spans="1:11" ht="24" customHeight="1">
      <c r="A4" s="16">
        <v>2</v>
      </c>
      <c r="B4" s="17" t="s">
        <v>17</v>
      </c>
      <c r="C4" s="18" t="s">
        <v>13</v>
      </c>
      <c r="D4" s="19" t="s">
        <v>14</v>
      </c>
      <c r="E4" s="20" t="s">
        <v>18</v>
      </c>
      <c r="F4" s="21">
        <f>VLOOKUP(B4,'[1]汇总表'!$B$3:$E$308,4,0)</f>
        <v>75</v>
      </c>
      <c r="G4" s="22">
        <v>82.6</v>
      </c>
      <c r="H4" s="23">
        <f>F4*0.6+G4*0.4</f>
        <v>78.03999999999999</v>
      </c>
      <c r="I4" s="32">
        <f aca="true" t="shared" si="0" ref="I4:I10">RANK(H4,$H$3:$H$10,0)</f>
        <v>2</v>
      </c>
      <c r="J4" s="33" t="s">
        <v>16</v>
      </c>
      <c r="K4" s="34"/>
    </row>
    <row r="5" spans="1:11" ht="24" customHeight="1">
      <c r="A5" s="16">
        <v>3</v>
      </c>
      <c r="B5" s="17" t="s">
        <v>19</v>
      </c>
      <c r="C5" s="18" t="s">
        <v>13</v>
      </c>
      <c r="D5" s="19" t="s">
        <v>14</v>
      </c>
      <c r="E5" s="20" t="s">
        <v>20</v>
      </c>
      <c r="F5" s="21">
        <f>VLOOKUP(B5,'[1]汇总表'!$B$3:$E$308,4,0)</f>
        <v>80</v>
      </c>
      <c r="G5" s="22">
        <v>67.8</v>
      </c>
      <c r="H5" s="23">
        <f>F5*0.6+G5*0.4</f>
        <v>75.12</v>
      </c>
      <c r="I5" s="32">
        <f t="shared" si="0"/>
        <v>3</v>
      </c>
      <c r="J5" s="33" t="s">
        <v>21</v>
      </c>
      <c r="K5" s="34"/>
    </row>
    <row r="6" spans="1:11" ht="24" customHeight="1">
      <c r="A6" s="16">
        <v>4</v>
      </c>
      <c r="B6" s="17" t="s">
        <v>22</v>
      </c>
      <c r="C6" s="18" t="s">
        <v>13</v>
      </c>
      <c r="D6" s="19" t="s">
        <v>14</v>
      </c>
      <c r="E6" s="20" t="s">
        <v>23</v>
      </c>
      <c r="F6" s="21">
        <f>VLOOKUP(B6,'[1]汇总表'!$B$3:$E$308,4,0)</f>
        <v>71</v>
      </c>
      <c r="G6" s="22">
        <v>69.2</v>
      </c>
      <c r="H6" s="23">
        <f>F6*0.6+G6*0.4</f>
        <v>70.28</v>
      </c>
      <c r="I6" s="32">
        <f t="shared" si="0"/>
        <v>4</v>
      </c>
      <c r="J6" s="33" t="s">
        <v>21</v>
      </c>
      <c r="K6" s="34"/>
    </row>
    <row r="7" spans="1:11" ht="24" customHeight="1">
      <c r="A7" s="16">
        <v>5</v>
      </c>
      <c r="B7" s="17" t="s">
        <v>24</v>
      </c>
      <c r="C7" s="18" t="s">
        <v>13</v>
      </c>
      <c r="D7" s="19" t="s">
        <v>14</v>
      </c>
      <c r="E7" s="20" t="s">
        <v>25</v>
      </c>
      <c r="F7" s="21">
        <f>VLOOKUP(B7,'[1]汇总表'!$B$3:$E$308,4,0)</f>
        <v>65</v>
      </c>
      <c r="G7" s="22">
        <v>71.8</v>
      </c>
      <c r="H7" s="23">
        <f>F7*0.6+G7*0.4</f>
        <v>67.72</v>
      </c>
      <c r="I7" s="32">
        <f t="shared" si="0"/>
        <v>5</v>
      </c>
      <c r="J7" s="33" t="s">
        <v>21</v>
      </c>
      <c r="K7" s="34"/>
    </row>
    <row r="8" spans="1:11" ht="24" customHeight="1">
      <c r="A8" s="16">
        <v>6</v>
      </c>
      <c r="B8" s="17" t="s">
        <v>26</v>
      </c>
      <c r="C8" s="18" t="s">
        <v>13</v>
      </c>
      <c r="D8" s="19" t="s">
        <v>14</v>
      </c>
      <c r="E8" s="20" t="s">
        <v>27</v>
      </c>
      <c r="F8" s="21">
        <f>VLOOKUP(B8,'[1]汇总表'!$B$3:$E$308,4,0)</f>
        <v>70</v>
      </c>
      <c r="G8" s="18" t="s">
        <v>28</v>
      </c>
      <c r="H8" s="23">
        <f aca="true" t="shared" si="1" ref="H8:H10">F8*0.6</f>
        <v>42</v>
      </c>
      <c r="I8" s="32">
        <f t="shared" si="0"/>
        <v>6</v>
      </c>
      <c r="J8" s="33" t="s">
        <v>21</v>
      </c>
      <c r="K8" s="34"/>
    </row>
    <row r="9" spans="1:11" ht="24" customHeight="1">
      <c r="A9" s="16">
        <v>7</v>
      </c>
      <c r="B9" s="17" t="s">
        <v>29</v>
      </c>
      <c r="C9" s="18" t="s">
        <v>13</v>
      </c>
      <c r="D9" s="19" t="s">
        <v>14</v>
      </c>
      <c r="E9" s="20" t="s">
        <v>30</v>
      </c>
      <c r="F9" s="21">
        <f>VLOOKUP(B9,'[1]汇总表'!$B$3:$E$308,4,0)</f>
        <v>65</v>
      </c>
      <c r="G9" s="18" t="s">
        <v>28</v>
      </c>
      <c r="H9" s="23">
        <f t="shared" si="1"/>
        <v>39</v>
      </c>
      <c r="I9" s="32">
        <f t="shared" si="0"/>
        <v>7</v>
      </c>
      <c r="J9" s="33" t="s">
        <v>21</v>
      </c>
      <c r="K9" s="34"/>
    </row>
    <row r="10" spans="1:11" ht="24" customHeight="1">
      <c r="A10" s="16">
        <v>8</v>
      </c>
      <c r="B10" s="17" t="s">
        <v>31</v>
      </c>
      <c r="C10" s="18" t="s">
        <v>13</v>
      </c>
      <c r="D10" s="19" t="s">
        <v>14</v>
      </c>
      <c r="E10" s="20" t="s">
        <v>32</v>
      </c>
      <c r="F10" s="21">
        <f>VLOOKUP(B10,'[1]汇总表'!$B$3:$E$308,4,0)</f>
        <v>65</v>
      </c>
      <c r="G10" s="18" t="s">
        <v>28</v>
      </c>
      <c r="H10" s="23">
        <f t="shared" si="1"/>
        <v>39</v>
      </c>
      <c r="I10" s="32">
        <f t="shared" si="0"/>
        <v>7</v>
      </c>
      <c r="J10" s="33" t="s">
        <v>21</v>
      </c>
      <c r="K10" s="34"/>
    </row>
    <row r="11" spans="1:11" ht="24" customHeight="1">
      <c r="A11" s="16">
        <v>9</v>
      </c>
      <c r="B11" s="24" t="s">
        <v>33</v>
      </c>
      <c r="C11" s="18" t="s">
        <v>34</v>
      </c>
      <c r="D11" s="19" t="s">
        <v>35</v>
      </c>
      <c r="E11" s="20" t="s">
        <v>36</v>
      </c>
      <c r="F11" s="21">
        <f>VLOOKUP(B11,'[1]汇总表'!$B$3:$E$308,4,0)</f>
        <v>74</v>
      </c>
      <c r="G11" s="22">
        <v>80.6</v>
      </c>
      <c r="H11" s="23">
        <f aca="true" t="shared" si="2" ref="H11:H20">F11*0.6+G11*0.4</f>
        <v>76.64</v>
      </c>
      <c r="I11" s="32">
        <f aca="true" t="shared" si="3" ref="I11:I19">RANK(H11,$H$11:$H$19,0)</f>
        <v>1</v>
      </c>
      <c r="J11" s="33" t="s">
        <v>16</v>
      </c>
      <c r="K11" s="34"/>
    </row>
    <row r="12" spans="1:11" ht="24" customHeight="1">
      <c r="A12" s="16">
        <v>10</v>
      </c>
      <c r="B12" s="24" t="s">
        <v>37</v>
      </c>
      <c r="C12" s="18" t="s">
        <v>34</v>
      </c>
      <c r="D12" s="19" t="s">
        <v>35</v>
      </c>
      <c r="E12" s="20" t="s">
        <v>38</v>
      </c>
      <c r="F12" s="21">
        <f>VLOOKUP(B12,'[1]汇总表'!$B$3:$E$308,4,0)</f>
        <v>77</v>
      </c>
      <c r="G12" s="22">
        <v>76</v>
      </c>
      <c r="H12" s="23">
        <f t="shared" si="2"/>
        <v>76.6</v>
      </c>
      <c r="I12" s="32">
        <f t="shared" si="3"/>
        <v>2</v>
      </c>
      <c r="J12" s="33" t="s">
        <v>16</v>
      </c>
      <c r="K12" s="34"/>
    </row>
    <row r="13" spans="1:11" ht="24" customHeight="1">
      <c r="A13" s="16">
        <v>11</v>
      </c>
      <c r="B13" s="25" t="s">
        <v>39</v>
      </c>
      <c r="C13" s="18" t="s">
        <v>34</v>
      </c>
      <c r="D13" s="19" t="s">
        <v>35</v>
      </c>
      <c r="E13" s="20" t="s">
        <v>40</v>
      </c>
      <c r="F13" s="21">
        <f>VLOOKUP(B13,'[1]汇总表'!$B$3:$E$308,4,0)</f>
        <v>72</v>
      </c>
      <c r="G13" s="22">
        <v>82.4</v>
      </c>
      <c r="H13" s="23">
        <f t="shared" si="2"/>
        <v>76.16</v>
      </c>
      <c r="I13" s="32">
        <f t="shared" si="3"/>
        <v>3</v>
      </c>
      <c r="J13" s="33" t="s">
        <v>16</v>
      </c>
      <c r="K13" s="34"/>
    </row>
    <row r="14" spans="1:11" ht="24" customHeight="1">
      <c r="A14" s="16">
        <v>12</v>
      </c>
      <c r="B14" s="25" t="s">
        <v>41</v>
      </c>
      <c r="C14" s="18" t="s">
        <v>34</v>
      </c>
      <c r="D14" s="19" t="s">
        <v>35</v>
      </c>
      <c r="E14" s="20" t="s">
        <v>42</v>
      </c>
      <c r="F14" s="21">
        <f>VLOOKUP(B14,'[1]汇总表'!$B$3:$E$308,4,0)</f>
        <v>79</v>
      </c>
      <c r="G14" s="22">
        <v>67.4</v>
      </c>
      <c r="H14" s="23">
        <f t="shared" si="2"/>
        <v>74.36</v>
      </c>
      <c r="I14" s="32">
        <f t="shared" si="3"/>
        <v>4</v>
      </c>
      <c r="J14" s="33" t="s">
        <v>21</v>
      </c>
      <c r="K14" s="34"/>
    </row>
    <row r="15" spans="1:11" ht="24" customHeight="1">
      <c r="A15" s="16">
        <v>13</v>
      </c>
      <c r="B15" s="25" t="s">
        <v>43</v>
      </c>
      <c r="C15" s="18" t="s">
        <v>34</v>
      </c>
      <c r="D15" s="19" t="s">
        <v>35</v>
      </c>
      <c r="E15" s="20" t="s">
        <v>44</v>
      </c>
      <c r="F15" s="21">
        <f>VLOOKUP(B15,'[1]汇总表'!$B$3:$E$308,4,0)</f>
        <v>72</v>
      </c>
      <c r="G15" s="22">
        <v>74.8</v>
      </c>
      <c r="H15" s="23">
        <f t="shared" si="2"/>
        <v>73.12</v>
      </c>
      <c r="I15" s="32">
        <f t="shared" si="3"/>
        <v>5</v>
      </c>
      <c r="J15" s="33" t="s">
        <v>21</v>
      </c>
      <c r="K15" s="34"/>
    </row>
    <row r="16" spans="1:11" ht="24" customHeight="1">
      <c r="A16" s="16">
        <v>14</v>
      </c>
      <c r="B16" s="25" t="s">
        <v>45</v>
      </c>
      <c r="C16" s="18" t="s">
        <v>34</v>
      </c>
      <c r="D16" s="19" t="s">
        <v>35</v>
      </c>
      <c r="E16" s="20" t="s">
        <v>46</v>
      </c>
      <c r="F16" s="21">
        <f>VLOOKUP(B16,'[1]汇总表'!$B$3:$E$308,4,0)</f>
        <v>72</v>
      </c>
      <c r="G16" s="22">
        <v>71.2</v>
      </c>
      <c r="H16" s="23">
        <f t="shared" si="2"/>
        <v>71.68</v>
      </c>
      <c r="I16" s="32">
        <f t="shared" si="3"/>
        <v>6</v>
      </c>
      <c r="J16" s="33" t="s">
        <v>21</v>
      </c>
      <c r="K16" s="34"/>
    </row>
    <row r="17" spans="1:11" ht="24" customHeight="1">
      <c r="A17" s="16">
        <v>15</v>
      </c>
      <c r="B17" s="25" t="s">
        <v>47</v>
      </c>
      <c r="C17" s="18" t="s">
        <v>34</v>
      </c>
      <c r="D17" s="19" t="s">
        <v>35</v>
      </c>
      <c r="E17" s="20" t="s">
        <v>48</v>
      </c>
      <c r="F17" s="21">
        <f>VLOOKUP(B17,'[1]汇总表'!$B$3:$E$308,4,0)</f>
        <v>70</v>
      </c>
      <c r="G17" s="22">
        <v>72</v>
      </c>
      <c r="H17" s="23">
        <f t="shared" si="2"/>
        <v>70.8</v>
      </c>
      <c r="I17" s="32">
        <f t="shared" si="3"/>
        <v>7</v>
      </c>
      <c r="J17" s="33" t="s">
        <v>21</v>
      </c>
      <c r="K17" s="34"/>
    </row>
    <row r="18" spans="1:11" ht="24" customHeight="1">
      <c r="A18" s="16">
        <v>16</v>
      </c>
      <c r="B18" s="24" t="s">
        <v>49</v>
      </c>
      <c r="C18" s="18" t="s">
        <v>34</v>
      </c>
      <c r="D18" s="19" t="s">
        <v>35</v>
      </c>
      <c r="E18" s="20" t="s">
        <v>50</v>
      </c>
      <c r="F18" s="21">
        <f>VLOOKUP(B18,'[1]汇总表'!$B$3:$E$308,4,0)</f>
        <v>69</v>
      </c>
      <c r="G18" s="22">
        <v>71.8</v>
      </c>
      <c r="H18" s="23">
        <f t="shared" si="2"/>
        <v>70.12</v>
      </c>
      <c r="I18" s="32">
        <f t="shared" si="3"/>
        <v>8</v>
      </c>
      <c r="J18" s="33" t="s">
        <v>21</v>
      </c>
      <c r="K18" s="34"/>
    </row>
    <row r="19" spans="1:11" ht="24" customHeight="1">
      <c r="A19" s="16">
        <v>17</v>
      </c>
      <c r="B19" s="25" t="s">
        <v>51</v>
      </c>
      <c r="C19" s="18" t="s">
        <v>34</v>
      </c>
      <c r="D19" s="19" t="s">
        <v>35</v>
      </c>
      <c r="E19" s="20" t="s">
        <v>52</v>
      </c>
      <c r="F19" s="21">
        <f>VLOOKUP(B19,'[1]汇总表'!$B$3:$E$308,4,0)</f>
        <v>69</v>
      </c>
      <c r="G19" s="22">
        <v>70.6</v>
      </c>
      <c r="H19" s="23">
        <f t="shared" si="2"/>
        <v>69.64</v>
      </c>
      <c r="I19" s="32">
        <f t="shared" si="3"/>
        <v>9</v>
      </c>
      <c r="J19" s="33" t="s">
        <v>21</v>
      </c>
      <c r="K19" s="34"/>
    </row>
    <row r="20" spans="1:11" ht="24" customHeight="1">
      <c r="A20" s="16">
        <v>18</v>
      </c>
      <c r="B20" s="26" t="s">
        <v>53</v>
      </c>
      <c r="C20" s="18" t="s">
        <v>54</v>
      </c>
      <c r="D20" s="19" t="s">
        <v>55</v>
      </c>
      <c r="E20" s="20" t="s">
        <v>56</v>
      </c>
      <c r="F20" s="21">
        <f>VLOOKUP(B20,'[1]汇总表'!$B$3:$E$308,4,0)</f>
        <v>80</v>
      </c>
      <c r="G20" s="22">
        <v>67</v>
      </c>
      <c r="H20" s="23">
        <f t="shared" si="2"/>
        <v>74.8</v>
      </c>
      <c r="I20" s="32">
        <v>1</v>
      </c>
      <c r="J20" s="33" t="s">
        <v>16</v>
      </c>
      <c r="K20" s="34"/>
    </row>
    <row r="21" spans="1:11" ht="24" customHeight="1">
      <c r="A21" s="16">
        <v>19</v>
      </c>
      <c r="B21" s="26" t="s">
        <v>57</v>
      </c>
      <c r="C21" s="18" t="s">
        <v>54</v>
      </c>
      <c r="D21" s="19" t="s">
        <v>55</v>
      </c>
      <c r="E21" s="20" t="s">
        <v>58</v>
      </c>
      <c r="F21" s="21">
        <f>VLOOKUP(B21,'[1]汇总表'!$B$3:$E$308,4,0)</f>
        <v>62</v>
      </c>
      <c r="G21" s="18" t="s">
        <v>28</v>
      </c>
      <c r="H21" s="23">
        <f aca="true" t="shared" si="4" ref="H21:H25">F21*0.6</f>
        <v>37.199999999999996</v>
      </c>
      <c r="I21" s="32">
        <v>2</v>
      </c>
      <c r="J21" s="33" t="s">
        <v>21</v>
      </c>
      <c r="K21" s="34"/>
    </row>
    <row r="22" spans="1:11" ht="24" customHeight="1">
      <c r="A22" s="16">
        <v>20</v>
      </c>
      <c r="B22" s="26" t="s">
        <v>59</v>
      </c>
      <c r="C22" s="18" t="s">
        <v>54</v>
      </c>
      <c r="D22" s="19" t="s">
        <v>55</v>
      </c>
      <c r="E22" s="20" t="s">
        <v>60</v>
      </c>
      <c r="F22" s="21">
        <f>VLOOKUP(B22,'[1]汇总表'!$B$3:$E$308,4,0)</f>
        <v>56</v>
      </c>
      <c r="G22" s="18" t="s">
        <v>28</v>
      </c>
      <c r="H22" s="23">
        <f t="shared" si="4"/>
        <v>33.6</v>
      </c>
      <c r="I22" s="32">
        <v>3</v>
      </c>
      <c r="J22" s="33" t="s">
        <v>21</v>
      </c>
      <c r="K22" s="34"/>
    </row>
    <row r="23" spans="1:11" ht="24" customHeight="1">
      <c r="A23" s="16">
        <v>21</v>
      </c>
      <c r="B23" s="27" t="s">
        <v>61</v>
      </c>
      <c r="C23" s="18" t="s">
        <v>62</v>
      </c>
      <c r="D23" s="19" t="s">
        <v>63</v>
      </c>
      <c r="E23" s="20" t="s">
        <v>64</v>
      </c>
      <c r="F23" s="21">
        <f>VLOOKUP(B23,'[1]汇总表'!$B$3:$E$308,4,0)</f>
        <v>72</v>
      </c>
      <c r="G23" s="22">
        <v>75.6</v>
      </c>
      <c r="H23" s="23">
        <f>F23*0.6+G23*0.4</f>
        <v>73.44</v>
      </c>
      <c r="I23" s="32">
        <v>1</v>
      </c>
      <c r="J23" s="33" t="s">
        <v>16</v>
      </c>
      <c r="K23" s="34"/>
    </row>
    <row r="24" spans="1:11" ht="24" customHeight="1">
      <c r="A24" s="16">
        <v>22</v>
      </c>
      <c r="B24" s="27" t="s">
        <v>65</v>
      </c>
      <c r="C24" s="18" t="s">
        <v>62</v>
      </c>
      <c r="D24" s="19" t="s">
        <v>63</v>
      </c>
      <c r="E24" s="20" t="s">
        <v>66</v>
      </c>
      <c r="F24" s="21">
        <f>VLOOKUP(B24,'[1]汇总表'!$B$3:$E$308,4,0)</f>
        <v>63</v>
      </c>
      <c r="G24" s="18" t="s">
        <v>28</v>
      </c>
      <c r="H24" s="23">
        <f t="shared" si="4"/>
        <v>37.8</v>
      </c>
      <c r="I24" s="32">
        <v>2</v>
      </c>
      <c r="J24" s="33" t="s">
        <v>21</v>
      </c>
      <c r="K24" s="34"/>
    </row>
    <row r="25" spans="1:11" ht="24" customHeight="1">
      <c r="A25" s="16">
        <v>23</v>
      </c>
      <c r="B25" s="27" t="s">
        <v>67</v>
      </c>
      <c r="C25" s="18" t="s">
        <v>62</v>
      </c>
      <c r="D25" s="19" t="s">
        <v>63</v>
      </c>
      <c r="E25" s="20" t="s">
        <v>68</v>
      </c>
      <c r="F25" s="21">
        <f>VLOOKUP(B25,'[1]汇总表'!$B$3:$E$308,4,0)</f>
        <v>57</v>
      </c>
      <c r="G25" s="18" t="s">
        <v>28</v>
      </c>
      <c r="H25" s="23">
        <f t="shared" si="4"/>
        <v>34.199999999999996</v>
      </c>
      <c r="I25" s="32">
        <v>3</v>
      </c>
      <c r="J25" s="33" t="s">
        <v>21</v>
      </c>
      <c r="K25" s="34"/>
    </row>
    <row r="26" spans="1:11" ht="24" customHeight="1">
      <c r="A26" s="16">
        <v>24</v>
      </c>
      <c r="B26" s="17" t="s">
        <v>69</v>
      </c>
      <c r="C26" s="18" t="s">
        <v>70</v>
      </c>
      <c r="D26" s="19" t="s">
        <v>71</v>
      </c>
      <c r="E26" s="20" t="s">
        <v>72</v>
      </c>
      <c r="F26" s="21">
        <f>VLOOKUP(B26,'[1]汇总表'!$B$3:$E$308,4,0)</f>
        <v>78</v>
      </c>
      <c r="G26" s="22">
        <v>76.2</v>
      </c>
      <c r="H26" s="23">
        <f aca="true" t="shared" si="5" ref="H26:H36">F26*0.6+G26*0.4</f>
        <v>77.28</v>
      </c>
      <c r="I26" s="32">
        <f aca="true" t="shared" si="6" ref="I26:I31">RANK(H26,$H$26:$H$31,0)</f>
        <v>1</v>
      </c>
      <c r="J26" s="33" t="s">
        <v>16</v>
      </c>
      <c r="K26" s="34"/>
    </row>
    <row r="27" spans="1:11" ht="24" customHeight="1">
      <c r="A27" s="16">
        <v>25</v>
      </c>
      <c r="B27" s="17" t="s">
        <v>73</v>
      </c>
      <c r="C27" s="18" t="s">
        <v>70</v>
      </c>
      <c r="D27" s="19" t="s">
        <v>71</v>
      </c>
      <c r="E27" s="20" t="s">
        <v>74</v>
      </c>
      <c r="F27" s="21">
        <f>VLOOKUP(B27,'[1]汇总表'!$B$3:$E$308,4,0)</f>
        <v>75</v>
      </c>
      <c r="G27" s="22">
        <v>77.4</v>
      </c>
      <c r="H27" s="23">
        <f t="shared" si="5"/>
        <v>75.96000000000001</v>
      </c>
      <c r="I27" s="32">
        <f t="shared" si="6"/>
        <v>2</v>
      </c>
      <c r="J27" s="33" t="s">
        <v>16</v>
      </c>
      <c r="K27" s="34"/>
    </row>
    <row r="28" spans="1:11" ht="24.75" customHeight="1">
      <c r="A28" s="16">
        <v>26</v>
      </c>
      <c r="B28" s="17" t="s">
        <v>75</v>
      </c>
      <c r="C28" s="18" t="s">
        <v>70</v>
      </c>
      <c r="D28" s="19" t="s">
        <v>71</v>
      </c>
      <c r="E28" s="20" t="s">
        <v>76</v>
      </c>
      <c r="F28" s="21">
        <f>VLOOKUP(B28,'[1]汇总表'!$B$3:$E$308,4,0)</f>
        <v>72</v>
      </c>
      <c r="G28" s="22">
        <v>72.6</v>
      </c>
      <c r="H28" s="23">
        <f t="shared" si="5"/>
        <v>72.24</v>
      </c>
      <c r="I28" s="32">
        <f t="shared" si="6"/>
        <v>3</v>
      </c>
      <c r="J28" s="33" t="s">
        <v>21</v>
      </c>
      <c r="K28" s="35"/>
    </row>
    <row r="29" spans="1:11" ht="24.75" customHeight="1">
      <c r="A29" s="16">
        <v>27</v>
      </c>
      <c r="B29" s="17" t="s">
        <v>77</v>
      </c>
      <c r="C29" s="18" t="s">
        <v>70</v>
      </c>
      <c r="D29" s="19" t="s">
        <v>71</v>
      </c>
      <c r="E29" s="20" t="s">
        <v>78</v>
      </c>
      <c r="F29" s="21">
        <f>VLOOKUP(B29,'[1]汇总表'!$B$3:$E$308,4,0)</f>
        <v>71</v>
      </c>
      <c r="G29" s="22">
        <v>72.8</v>
      </c>
      <c r="H29" s="23">
        <f t="shared" si="5"/>
        <v>71.72</v>
      </c>
      <c r="I29" s="32">
        <f t="shared" si="6"/>
        <v>4</v>
      </c>
      <c r="J29" s="33" t="s">
        <v>21</v>
      </c>
      <c r="K29" s="36"/>
    </row>
    <row r="30" spans="1:11" ht="24.75" customHeight="1">
      <c r="A30" s="16">
        <v>28</v>
      </c>
      <c r="B30" s="17" t="s">
        <v>79</v>
      </c>
      <c r="C30" s="18" t="s">
        <v>70</v>
      </c>
      <c r="D30" s="19" t="s">
        <v>71</v>
      </c>
      <c r="E30" s="20" t="s">
        <v>80</v>
      </c>
      <c r="F30" s="21">
        <f>VLOOKUP(B30,'[1]汇总表'!$B$3:$E$308,4,0)</f>
        <v>71</v>
      </c>
      <c r="G30" s="22">
        <v>70</v>
      </c>
      <c r="H30" s="23">
        <f t="shared" si="5"/>
        <v>70.6</v>
      </c>
      <c r="I30" s="32">
        <f t="shared" si="6"/>
        <v>5</v>
      </c>
      <c r="J30" s="33" t="s">
        <v>21</v>
      </c>
      <c r="K30" s="36"/>
    </row>
    <row r="31" spans="1:11" ht="24.75" customHeight="1">
      <c r="A31" s="16">
        <v>29</v>
      </c>
      <c r="B31" s="17" t="s">
        <v>81</v>
      </c>
      <c r="C31" s="18" t="s">
        <v>70</v>
      </c>
      <c r="D31" s="19" t="s">
        <v>71</v>
      </c>
      <c r="E31" s="20" t="s">
        <v>82</v>
      </c>
      <c r="F31" s="21">
        <f>VLOOKUP(B31,'[1]汇总表'!$B$3:$E$308,4,0)</f>
        <v>64</v>
      </c>
      <c r="G31" s="22">
        <v>69.8</v>
      </c>
      <c r="H31" s="23">
        <f t="shared" si="5"/>
        <v>66.32</v>
      </c>
      <c r="I31" s="32">
        <f t="shared" si="6"/>
        <v>6</v>
      </c>
      <c r="J31" s="33" t="s">
        <v>21</v>
      </c>
      <c r="K31" s="36"/>
    </row>
    <row r="32" spans="1:11" ht="24.75" customHeight="1">
      <c r="A32" s="16">
        <v>30</v>
      </c>
      <c r="B32" s="25" t="s">
        <v>83</v>
      </c>
      <c r="C32" s="18" t="s">
        <v>84</v>
      </c>
      <c r="D32" s="28" t="s">
        <v>85</v>
      </c>
      <c r="E32" s="20" t="s">
        <v>86</v>
      </c>
      <c r="F32" s="21">
        <f>VLOOKUP(B32,'[1]汇总表'!$B$3:$E$308,4,0)</f>
        <v>76</v>
      </c>
      <c r="G32" s="22">
        <v>73.8</v>
      </c>
      <c r="H32" s="23">
        <f t="shared" si="5"/>
        <v>75.12</v>
      </c>
      <c r="I32" s="32">
        <f>RANK(H32,$H$32:$H$37,0)</f>
        <v>1</v>
      </c>
      <c r="J32" s="33" t="s">
        <v>16</v>
      </c>
      <c r="K32" s="36"/>
    </row>
    <row r="33" spans="1:11" ht="24.75" customHeight="1">
      <c r="A33" s="16">
        <v>31</v>
      </c>
      <c r="B33" s="25" t="s">
        <v>87</v>
      </c>
      <c r="C33" s="18" t="s">
        <v>84</v>
      </c>
      <c r="D33" s="28" t="s">
        <v>85</v>
      </c>
      <c r="E33" s="20" t="s">
        <v>88</v>
      </c>
      <c r="F33" s="21">
        <f>VLOOKUP(B33,'[1]汇总表'!$B$3:$E$308,4,0)</f>
        <v>72</v>
      </c>
      <c r="G33" s="22">
        <v>75.8</v>
      </c>
      <c r="H33" s="23">
        <f t="shared" si="5"/>
        <v>73.52</v>
      </c>
      <c r="I33" s="32">
        <f aca="true" t="shared" si="7" ref="I33:I38">RANK(H33,$H$32:$H$37,0)</f>
        <v>2</v>
      </c>
      <c r="J33" s="33" t="s">
        <v>16</v>
      </c>
      <c r="K33" s="36"/>
    </row>
    <row r="34" spans="1:11" ht="24.75" customHeight="1">
      <c r="A34" s="16">
        <v>32</v>
      </c>
      <c r="B34" s="25" t="s">
        <v>89</v>
      </c>
      <c r="C34" s="18" t="s">
        <v>84</v>
      </c>
      <c r="D34" s="28" t="s">
        <v>85</v>
      </c>
      <c r="E34" s="20" t="s">
        <v>90</v>
      </c>
      <c r="F34" s="21">
        <f>VLOOKUP(B34,'[1]汇总表'!$B$3:$E$308,4,0)</f>
        <v>69</v>
      </c>
      <c r="G34" s="22">
        <v>68.2</v>
      </c>
      <c r="H34" s="23">
        <f t="shared" si="5"/>
        <v>68.68</v>
      </c>
      <c r="I34" s="32">
        <f t="shared" si="7"/>
        <v>3</v>
      </c>
      <c r="J34" s="33" t="s">
        <v>21</v>
      </c>
      <c r="K34" s="36"/>
    </row>
    <row r="35" spans="1:11" ht="24.75" customHeight="1">
      <c r="A35" s="16">
        <v>33</v>
      </c>
      <c r="B35" s="25" t="s">
        <v>91</v>
      </c>
      <c r="C35" s="18" t="s">
        <v>84</v>
      </c>
      <c r="D35" s="28" t="s">
        <v>85</v>
      </c>
      <c r="E35" s="20" t="s">
        <v>92</v>
      </c>
      <c r="F35" s="21">
        <f>VLOOKUP(B35,'[1]汇总表'!$B$3:$E$308,4,0)</f>
        <v>66</v>
      </c>
      <c r="G35" s="22">
        <v>66.6</v>
      </c>
      <c r="H35" s="23">
        <f t="shared" si="5"/>
        <v>66.24000000000001</v>
      </c>
      <c r="I35" s="32">
        <f t="shared" si="7"/>
        <v>4</v>
      </c>
      <c r="J35" s="33" t="s">
        <v>21</v>
      </c>
      <c r="K35" s="36"/>
    </row>
    <row r="36" spans="1:11" ht="24.75" customHeight="1">
      <c r="A36" s="16">
        <v>34</v>
      </c>
      <c r="B36" s="25" t="s">
        <v>93</v>
      </c>
      <c r="C36" s="18" t="s">
        <v>84</v>
      </c>
      <c r="D36" s="28" t="s">
        <v>85</v>
      </c>
      <c r="E36" s="20" t="s">
        <v>94</v>
      </c>
      <c r="F36" s="21">
        <f>VLOOKUP(B36,'[1]汇总表'!$B$3:$E$308,4,0)</f>
        <v>59</v>
      </c>
      <c r="G36" s="22">
        <v>66.4</v>
      </c>
      <c r="H36" s="23">
        <f t="shared" si="5"/>
        <v>61.96</v>
      </c>
      <c r="I36" s="32">
        <f t="shared" si="7"/>
        <v>5</v>
      </c>
      <c r="J36" s="33" t="s">
        <v>21</v>
      </c>
      <c r="K36" s="36"/>
    </row>
    <row r="37" spans="1:11" ht="24.75" customHeight="1">
      <c r="A37" s="16">
        <v>35</v>
      </c>
      <c r="B37" s="25" t="s">
        <v>95</v>
      </c>
      <c r="C37" s="18" t="s">
        <v>84</v>
      </c>
      <c r="D37" s="28" t="s">
        <v>85</v>
      </c>
      <c r="E37" s="20" t="s">
        <v>96</v>
      </c>
      <c r="F37" s="21">
        <f>VLOOKUP(B37,'[1]汇总表'!$B$3:$E$308,4,0)</f>
        <v>58</v>
      </c>
      <c r="G37" s="18" t="s">
        <v>28</v>
      </c>
      <c r="H37" s="23">
        <f aca="true" t="shared" si="8" ref="H37:H40">F37*0.6</f>
        <v>34.8</v>
      </c>
      <c r="I37" s="32">
        <f t="shared" si="7"/>
        <v>6</v>
      </c>
      <c r="J37" s="33" t="s">
        <v>21</v>
      </c>
      <c r="K37" s="36"/>
    </row>
    <row r="38" spans="1:11" ht="24.75" customHeight="1">
      <c r="A38" s="16">
        <v>36</v>
      </c>
      <c r="B38" s="17" t="s">
        <v>97</v>
      </c>
      <c r="C38" s="18" t="s">
        <v>98</v>
      </c>
      <c r="D38" s="28" t="s">
        <v>99</v>
      </c>
      <c r="E38" s="20" t="s">
        <v>100</v>
      </c>
      <c r="F38" s="21">
        <f>VLOOKUP(B38,'[1]汇总表'!$B$3:$E$308,4,0)</f>
        <v>76</v>
      </c>
      <c r="G38" s="22">
        <v>75.2</v>
      </c>
      <c r="H38" s="23">
        <f>F38*0.6+G38*0.4</f>
        <v>75.68</v>
      </c>
      <c r="I38" s="32">
        <v>1</v>
      </c>
      <c r="J38" s="33" t="s">
        <v>16</v>
      </c>
      <c r="K38" s="36"/>
    </row>
    <row r="39" spans="1:11" ht="24.75" customHeight="1">
      <c r="A39" s="16">
        <v>37</v>
      </c>
      <c r="B39" s="17" t="s">
        <v>101</v>
      </c>
      <c r="C39" s="18" t="s">
        <v>98</v>
      </c>
      <c r="D39" s="28" t="s">
        <v>99</v>
      </c>
      <c r="E39" s="20" t="s">
        <v>102</v>
      </c>
      <c r="F39" s="21">
        <f>VLOOKUP(B39,'[1]汇总表'!$B$3:$E$308,4,0)</f>
        <v>61</v>
      </c>
      <c r="G39" s="18" t="s">
        <v>28</v>
      </c>
      <c r="H39" s="23">
        <f t="shared" si="8"/>
        <v>36.6</v>
      </c>
      <c r="I39" s="32">
        <v>2</v>
      </c>
      <c r="J39" s="33" t="s">
        <v>21</v>
      </c>
      <c r="K39" s="36"/>
    </row>
    <row r="40" spans="1:11" ht="24.75" customHeight="1">
      <c r="A40" s="16">
        <v>38</v>
      </c>
      <c r="B40" s="17" t="s">
        <v>103</v>
      </c>
      <c r="C40" s="18" t="s">
        <v>98</v>
      </c>
      <c r="D40" s="28" t="s">
        <v>99</v>
      </c>
      <c r="E40" s="20" t="s">
        <v>104</v>
      </c>
      <c r="F40" s="21">
        <f>VLOOKUP(B40,'[1]汇总表'!$B$3:$E$308,4,0)</f>
        <v>52</v>
      </c>
      <c r="G40" s="18" t="s">
        <v>28</v>
      </c>
      <c r="H40" s="23">
        <f t="shared" si="8"/>
        <v>31.2</v>
      </c>
      <c r="I40" s="32">
        <v>3</v>
      </c>
      <c r="J40" s="33" t="s">
        <v>21</v>
      </c>
      <c r="K40" s="36"/>
    </row>
    <row r="41" spans="1:11" ht="24.75" customHeight="1">
      <c r="A41" s="16">
        <v>39</v>
      </c>
      <c r="B41" s="17" t="s">
        <v>105</v>
      </c>
      <c r="C41" s="18" t="s">
        <v>106</v>
      </c>
      <c r="D41" s="28" t="s">
        <v>107</v>
      </c>
      <c r="E41" s="20" t="s">
        <v>108</v>
      </c>
      <c r="F41" s="21">
        <f>VLOOKUP(B41,'[1]汇总表'!$B$3:$E$308,4,0)</f>
        <v>69</v>
      </c>
      <c r="G41" s="22">
        <v>75.4</v>
      </c>
      <c r="H41" s="23">
        <f>F41*0.6+G41*0.4</f>
        <v>71.56</v>
      </c>
      <c r="I41" s="32">
        <f>RANK(H41,$H$41:$H$43,0)</f>
        <v>1</v>
      </c>
      <c r="J41" s="33" t="s">
        <v>16</v>
      </c>
      <c r="K41" s="36"/>
    </row>
    <row r="42" spans="1:11" ht="24.75" customHeight="1">
      <c r="A42" s="16">
        <v>40</v>
      </c>
      <c r="B42" s="17" t="s">
        <v>109</v>
      </c>
      <c r="C42" s="18" t="s">
        <v>106</v>
      </c>
      <c r="D42" s="28" t="s">
        <v>107</v>
      </c>
      <c r="E42" s="20" t="s">
        <v>110</v>
      </c>
      <c r="F42" s="21">
        <f>VLOOKUP(B42,'[1]汇总表'!$B$3:$E$308,4,0)</f>
        <v>68</v>
      </c>
      <c r="G42" s="22">
        <v>70.6</v>
      </c>
      <c r="H42" s="23">
        <f>F42*0.6+G42*0.4</f>
        <v>69.03999999999999</v>
      </c>
      <c r="I42" s="32">
        <f>RANK(H42,$H$41:$H$43,0)</f>
        <v>2</v>
      </c>
      <c r="J42" s="33" t="s">
        <v>21</v>
      </c>
      <c r="K42" s="36"/>
    </row>
    <row r="43" spans="1:11" ht="24.75" customHeight="1">
      <c r="A43" s="16">
        <v>41</v>
      </c>
      <c r="B43" s="17" t="s">
        <v>111</v>
      </c>
      <c r="C43" s="18" t="s">
        <v>106</v>
      </c>
      <c r="D43" s="28" t="s">
        <v>107</v>
      </c>
      <c r="E43" s="20" t="s">
        <v>112</v>
      </c>
      <c r="F43" s="21">
        <f>VLOOKUP(B43,'[1]汇总表'!$B$3:$E$308,4,0)</f>
        <v>66</v>
      </c>
      <c r="G43" s="22">
        <v>70.8</v>
      </c>
      <c r="H43" s="23">
        <f>F43*0.6+G43*0.4</f>
        <v>67.92</v>
      </c>
      <c r="I43" s="32">
        <f>RANK(H43,$H$41:$H$43,0)</f>
        <v>3</v>
      </c>
      <c r="J43" s="33" t="s">
        <v>21</v>
      </c>
      <c r="K43" s="36"/>
    </row>
  </sheetData>
  <sheetProtection/>
  <autoFilter ref="A2:K43"/>
  <mergeCells count="1">
    <mergeCell ref="A1:K1"/>
  </mergeCells>
  <printOptions/>
  <pageMargins left="0" right="0" top="0.39305555555555555" bottom="0.19652777777777777" header="0.19652777777777777" footer="0.1965277777777777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beacuse  of  you.</cp:lastModifiedBy>
  <dcterms:created xsi:type="dcterms:W3CDTF">2016-12-02T08:54:00Z</dcterms:created>
  <dcterms:modified xsi:type="dcterms:W3CDTF">2021-06-28T00:53:59Z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15FF24489D044F86820F5694AB697A0B</vt:lpwstr>
  </property>
</Properties>
</file>