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1"/>
  </bookViews>
  <sheets>
    <sheet name="管理" sheetId="1" r:id="rId1"/>
    <sheet name="专技" sheetId="2" r:id="rId2"/>
  </sheets>
  <definedNames/>
  <calcPr fullCalcOnLoad="1"/>
</workbook>
</file>

<file path=xl/sharedStrings.xml><?xml version="1.0" encoding="utf-8"?>
<sst xmlns="http://schemas.openxmlformats.org/spreadsheetml/2006/main" count="280" uniqueCount="145">
  <si>
    <t>大同市云州区2021年招募“三支一扶”人员管理岗位
面试成绩、总成绩及按岗位排名情况表</t>
  </si>
  <si>
    <t>姓 名</t>
  </si>
  <si>
    <t>性别</t>
  </si>
  <si>
    <t>笔试
成绩</t>
  </si>
  <si>
    <t>权重60%</t>
  </si>
  <si>
    <t>面试   成绩</t>
  </si>
  <si>
    <t>权重40%</t>
  </si>
  <si>
    <t>总成绩</t>
  </si>
  <si>
    <t>按岗位排名</t>
  </si>
  <si>
    <t>面试
序号</t>
  </si>
  <si>
    <t>是否进入体检环节</t>
  </si>
  <si>
    <t>马思超</t>
  </si>
  <si>
    <t>女</t>
  </si>
  <si>
    <t>1</t>
  </si>
  <si>
    <t>08</t>
  </si>
  <si>
    <t>是</t>
  </si>
  <si>
    <t>呼娅楠</t>
  </si>
  <si>
    <t>2</t>
  </si>
  <si>
    <t>26</t>
  </si>
  <si>
    <t>张雪彬</t>
  </si>
  <si>
    <t>3</t>
  </si>
  <si>
    <t>17</t>
  </si>
  <si>
    <t>张中鹰</t>
  </si>
  <si>
    <t>4</t>
  </si>
  <si>
    <t>13</t>
  </si>
  <si>
    <t>闫靖宇</t>
  </si>
  <si>
    <t>男</t>
  </si>
  <si>
    <t>5</t>
  </si>
  <si>
    <t>18</t>
  </si>
  <si>
    <t>许文静</t>
  </si>
  <si>
    <t>6</t>
  </si>
  <si>
    <t>11</t>
  </si>
  <si>
    <t>刘文秀</t>
  </si>
  <si>
    <t>7</t>
  </si>
  <si>
    <t>27</t>
  </si>
  <si>
    <t>曹财源</t>
  </si>
  <si>
    <t>8</t>
  </si>
  <si>
    <t>05</t>
  </si>
  <si>
    <t>李慧</t>
  </si>
  <si>
    <t>9</t>
  </si>
  <si>
    <t>01</t>
  </si>
  <si>
    <t>苏珂</t>
  </si>
  <si>
    <t>10</t>
  </si>
  <si>
    <t>12</t>
  </si>
  <si>
    <t>赵福祥</t>
  </si>
  <si>
    <t>64.0</t>
  </si>
  <si>
    <t>24</t>
  </si>
  <si>
    <t>杨秀慧</t>
  </si>
  <si>
    <t>25</t>
  </si>
  <si>
    <t>张梦琪</t>
  </si>
  <si>
    <t>19</t>
  </si>
  <si>
    <t>闫春蕊</t>
  </si>
  <si>
    <t>14</t>
  </si>
  <si>
    <t>16</t>
  </si>
  <si>
    <t>张宏帅</t>
  </si>
  <si>
    <t>15</t>
  </si>
  <si>
    <t>06</t>
  </si>
  <si>
    <t>王彩凤</t>
  </si>
  <si>
    <t>28</t>
  </si>
  <si>
    <t>宋贵</t>
  </si>
  <si>
    <t>75.90</t>
  </si>
  <si>
    <t>04</t>
  </si>
  <si>
    <t>田李杰</t>
  </si>
  <si>
    <t>02</t>
  </si>
  <si>
    <t>贾俊芳</t>
  </si>
  <si>
    <t>03</t>
  </si>
  <si>
    <t>闫鑫</t>
  </si>
  <si>
    <t>20</t>
  </si>
  <si>
    <t>王晓敏</t>
  </si>
  <si>
    <t>21</t>
  </si>
  <si>
    <t>22</t>
  </si>
  <si>
    <t>武佳丽</t>
  </si>
  <si>
    <t>宋炎宁</t>
  </si>
  <si>
    <t>23</t>
  </si>
  <si>
    <t>09</t>
  </si>
  <si>
    <t>徐琪</t>
  </si>
  <si>
    <t>赵祥</t>
  </si>
  <si>
    <t>申翔予</t>
  </si>
  <si>
    <t>孙宇荣</t>
  </si>
  <si>
    <t>76.04</t>
  </si>
  <si>
    <t>康玲瑞</t>
  </si>
  <si>
    <t>缺考</t>
  </si>
  <si>
    <t>大同市云州区2021年招募“三支一扶”人员专技岗位
面试成绩、总成绩及按岗位排名情况表</t>
  </si>
  <si>
    <t>王金波</t>
  </si>
  <si>
    <t>77.98</t>
  </si>
  <si>
    <t>李璐宇</t>
  </si>
  <si>
    <t>78.86</t>
  </si>
  <si>
    <t>刘姝均</t>
  </si>
  <si>
    <t>78.12</t>
  </si>
  <si>
    <r>
      <t>张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蕤</t>
    </r>
  </si>
  <si>
    <t>79.38</t>
  </si>
  <si>
    <t>29</t>
  </si>
  <si>
    <t>赵叶青</t>
  </si>
  <si>
    <t>77.08</t>
  </si>
  <si>
    <t>韩国伟</t>
  </si>
  <si>
    <t>78.25</t>
  </si>
  <si>
    <t>张振宇</t>
  </si>
  <si>
    <t>79.02</t>
  </si>
  <si>
    <t>岳珺琦</t>
  </si>
  <si>
    <t>79.23</t>
  </si>
  <si>
    <t>程永祺</t>
  </si>
  <si>
    <t>78.20</t>
  </si>
  <si>
    <r>
      <t>黄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芳</t>
    </r>
  </si>
  <si>
    <t>78.80</t>
  </si>
  <si>
    <t>30</t>
  </si>
  <si>
    <t>马亚玲</t>
  </si>
  <si>
    <t>任璞玉</t>
  </si>
  <si>
    <t>77.26</t>
  </si>
  <si>
    <t>何宇昊</t>
  </si>
  <si>
    <t>79.26</t>
  </si>
  <si>
    <r>
      <t>刘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亮</t>
    </r>
  </si>
  <si>
    <t>77.32</t>
  </si>
  <si>
    <r>
      <t>宋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珂</t>
    </r>
  </si>
  <si>
    <t>78.34</t>
  </si>
  <si>
    <t>牛鲜云</t>
  </si>
  <si>
    <t>79.24</t>
  </si>
  <si>
    <r>
      <t>王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悦</t>
    </r>
  </si>
  <si>
    <t>78.88</t>
  </si>
  <si>
    <t>王宇杰</t>
  </si>
  <si>
    <r>
      <t>任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博</t>
    </r>
  </si>
  <si>
    <t>78.54</t>
  </si>
  <si>
    <t>王鹏宇</t>
  </si>
  <si>
    <t>77.22</t>
  </si>
  <si>
    <t>秦煜旻</t>
  </si>
  <si>
    <t>77.90</t>
  </si>
  <si>
    <t>31</t>
  </si>
  <si>
    <t>郭晋瑶</t>
  </si>
  <si>
    <t>78.48</t>
  </si>
  <si>
    <r>
      <t>王</t>
    </r>
    <r>
      <rPr>
        <sz val="10"/>
        <rFont val="Arial"/>
        <family val="2"/>
      </rPr>
      <t xml:space="preserve">   </t>
    </r>
    <r>
      <rPr>
        <sz val="10"/>
        <rFont val="宋体"/>
        <family val="0"/>
      </rPr>
      <t>鑫</t>
    </r>
  </si>
  <si>
    <t>77.68</t>
  </si>
  <si>
    <t>韩学怡</t>
  </si>
  <si>
    <t>77.54</t>
  </si>
  <si>
    <t>07</t>
  </si>
  <si>
    <r>
      <t>南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英</t>
    </r>
  </si>
  <si>
    <t>78.57</t>
  </si>
  <si>
    <r>
      <t>支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超</t>
    </r>
  </si>
  <si>
    <t>77.00</t>
  </si>
  <si>
    <t>张哲玮</t>
  </si>
  <si>
    <t>76.88</t>
  </si>
  <si>
    <t>王润连</t>
  </si>
  <si>
    <t>76.70</t>
  </si>
  <si>
    <t>魏荣霞</t>
  </si>
  <si>
    <t>75.38</t>
  </si>
  <si>
    <t>栗鑫玉</t>
  </si>
  <si>
    <t>党转霖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</si>
</sst>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4">
    <font>
      <sz val="12"/>
      <name val="宋体"/>
      <family val="0"/>
    </font>
    <font>
      <b/>
      <sz val="18"/>
      <name val="宋体"/>
      <family val="0"/>
    </font>
    <font>
      <b/>
      <sz val="12"/>
      <name val="仿宋"/>
      <family val="3"/>
    </font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zoomScaleSheetLayoutView="100" workbookViewId="0" topLeftCell="A25">
      <selection activeCell="M34" sqref="M34:M35"/>
    </sheetView>
  </sheetViews>
  <sheetFormatPr defaultColWidth="9.00390625" defaultRowHeight="14.25"/>
  <cols>
    <col min="1" max="1" width="6.875" style="0" customWidth="1"/>
    <col min="2" max="2" width="5.375" style="0" customWidth="1"/>
    <col min="3" max="3" width="7.625" style="13" customWidth="1"/>
    <col min="4" max="4" width="7.875" style="0" customWidth="1"/>
    <col min="5" max="5" width="7.625" style="14" customWidth="1"/>
    <col min="6" max="6" width="6.625" style="0" customWidth="1"/>
    <col min="7" max="7" width="7.625" style="0" customWidth="1"/>
    <col min="8" max="8" width="8.375" style="13" customWidth="1"/>
    <col min="9" max="9" width="5.75390625" style="14" customWidth="1"/>
    <col min="10" max="10" width="11.00390625" style="15" customWidth="1"/>
  </cols>
  <sheetData>
    <row r="1" spans="1:10" ht="54.75" customHeight="1">
      <c r="A1" s="2" t="s">
        <v>0</v>
      </c>
      <c r="B1" s="2"/>
      <c r="C1" s="16"/>
      <c r="D1" s="2"/>
      <c r="E1" s="2"/>
      <c r="F1" s="2"/>
      <c r="G1" s="2"/>
      <c r="H1" s="2"/>
      <c r="I1" s="2"/>
      <c r="J1" s="2"/>
    </row>
    <row r="2" spans="1:10" ht="30">
      <c r="A2" s="3" t="s">
        <v>1</v>
      </c>
      <c r="B2" s="3" t="s">
        <v>2</v>
      </c>
      <c r="C2" s="5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5" t="s">
        <v>8</v>
      </c>
      <c r="I2" s="5" t="s">
        <v>9</v>
      </c>
      <c r="J2" s="3" t="s">
        <v>10</v>
      </c>
    </row>
    <row r="3" spans="1:10" ht="21" customHeight="1">
      <c r="A3" s="7" t="s">
        <v>11</v>
      </c>
      <c r="B3" s="8" t="s">
        <v>12</v>
      </c>
      <c r="C3" s="10">
        <v>72.8</v>
      </c>
      <c r="D3" s="9">
        <f>C3*0.6</f>
        <v>43.68</v>
      </c>
      <c r="E3" s="10">
        <v>79.14</v>
      </c>
      <c r="F3" s="17">
        <f aca="true" t="shared" si="0" ref="F3:F30">E3*0.4</f>
        <v>31.656000000000002</v>
      </c>
      <c r="G3" s="17">
        <f aca="true" t="shared" si="1" ref="G3:G30">D3+F3</f>
        <v>75.336</v>
      </c>
      <c r="H3" s="18" t="s">
        <v>13</v>
      </c>
      <c r="I3" s="19" t="s">
        <v>14</v>
      </c>
      <c r="J3" s="9" t="s">
        <v>15</v>
      </c>
    </row>
    <row r="4" spans="1:10" ht="21" customHeight="1">
      <c r="A4" s="7" t="s">
        <v>16</v>
      </c>
      <c r="B4" s="8" t="s">
        <v>12</v>
      </c>
      <c r="C4" s="10">
        <v>68.8</v>
      </c>
      <c r="D4" s="9">
        <f aca="true" t="shared" si="2" ref="D4:D30">C4*0.6</f>
        <v>41.279999999999994</v>
      </c>
      <c r="E4" s="10">
        <v>79.05</v>
      </c>
      <c r="F4" s="17">
        <f t="shared" si="0"/>
        <v>31.62</v>
      </c>
      <c r="G4" s="17">
        <f t="shared" si="1"/>
        <v>72.89999999999999</v>
      </c>
      <c r="H4" s="18" t="s">
        <v>17</v>
      </c>
      <c r="I4" s="19" t="s">
        <v>18</v>
      </c>
      <c r="J4" s="9" t="s">
        <v>15</v>
      </c>
    </row>
    <row r="5" spans="1:10" ht="21" customHeight="1">
      <c r="A5" s="7" t="s">
        <v>19</v>
      </c>
      <c r="B5" s="8" t="s">
        <v>12</v>
      </c>
      <c r="C5" s="10">
        <v>67.2</v>
      </c>
      <c r="D5" s="9">
        <f t="shared" si="2"/>
        <v>40.32</v>
      </c>
      <c r="E5" s="10">
        <v>79.41</v>
      </c>
      <c r="F5" s="17">
        <f t="shared" si="0"/>
        <v>31.764</v>
      </c>
      <c r="G5" s="17">
        <f t="shared" si="1"/>
        <v>72.084</v>
      </c>
      <c r="H5" s="18" t="s">
        <v>20</v>
      </c>
      <c r="I5" s="19" t="s">
        <v>21</v>
      </c>
      <c r="J5" s="9" t="s">
        <v>15</v>
      </c>
    </row>
    <row r="6" spans="1:10" ht="21" customHeight="1">
      <c r="A6" s="7" t="s">
        <v>22</v>
      </c>
      <c r="B6" s="8" t="s">
        <v>12</v>
      </c>
      <c r="C6" s="10">
        <v>67.2</v>
      </c>
      <c r="D6" s="9">
        <f t="shared" si="2"/>
        <v>40.32</v>
      </c>
      <c r="E6" s="10">
        <v>79.02</v>
      </c>
      <c r="F6" s="17">
        <f t="shared" si="0"/>
        <v>31.608</v>
      </c>
      <c r="G6" s="17">
        <f t="shared" si="1"/>
        <v>71.928</v>
      </c>
      <c r="H6" s="18" t="s">
        <v>23</v>
      </c>
      <c r="I6" s="19" t="s">
        <v>24</v>
      </c>
      <c r="J6" s="9" t="s">
        <v>15</v>
      </c>
    </row>
    <row r="7" spans="1:10" ht="21" customHeight="1">
      <c r="A7" s="7" t="s">
        <v>25</v>
      </c>
      <c r="B7" s="8" t="s">
        <v>26</v>
      </c>
      <c r="C7" s="10">
        <v>66.4</v>
      </c>
      <c r="D7" s="9">
        <f t="shared" si="2"/>
        <v>39.84</v>
      </c>
      <c r="E7" s="10">
        <v>78.34</v>
      </c>
      <c r="F7" s="17">
        <f t="shared" si="0"/>
        <v>31.336000000000002</v>
      </c>
      <c r="G7" s="17">
        <f t="shared" si="1"/>
        <v>71.176</v>
      </c>
      <c r="H7" s="18" t="s">
        <v>27</v>
      </c>
      <c r="I7" s="19" t="s">
        <v>28</v>
      </c>
      <c r="J7" s="9" t="s">
        <v>15</v>
      </c>
    </row>
    <row r="8" spans="1:10" ht="21" customHeight="1">
      <c r="A8" s="7" t="s">
        <v>29</v>
      </c>
      <c r="B8" s="8" t="s">
        <v>12</v>
      </c>
      <c r="C8" s="10">
        <v>65.6</v>
      </c>
      <c r="D8" s="9">
        <f t="shared" si="2"/>
        <v>39.35999999999999</v>
      </c>
      <c r="E8" s="10">
        <v>78.97</v>
      </c>
      <c r="F8" s="17">
        <f t="shared" si="0"/>
        <v>31.588</v>
      </c>
      <c r="G8" s="17">
        <f t="shared" si="1"/>
        <v>70.948</v>
      </c>
      <c r="H8" s="18" t="s">
        <v>30</v>
      </c>
      <c r="I8" s="19" t="s">
        <v>31</v>
      </c>
      <c r="J8" s="9" t="s">
        <v>15</v>
      </c>
    </row>
    <row r="9" spans="1:10" ht="21" customHeight="1">
      <c r="A9" s="7" t="s">
        <v>32</v>
      </c>
      <c r="B9" s="8" t="s">
        <v>12</v>
      </c>
      <c r="C9" s="10">
        <v>64.8</v>
      </c>
      <c r="D9" s="9">
        <f t="shared" si="2"/>
        <v>38.879999999999995</v>
      </c>
      <c r="E9" s="10">
        <v>79.34</v>
      </c>
      <c r="F9" s="17">
        <f t="shared" si="0"/>
        <v>31.736000000000004</v>
      </c>
      <c r="G9" s="17">
        <f t="shared" si="1"/>
        <v>70.616</v>
      </c>
      <c r="H9" s="18" t="s">
        <v>33</v>
      </c>
      <c r="I9" s="19" t="s">
        <v>34</v>
      </c>
      <c r="J9" s="9" t="s">
        <v>15</v>
      </c>
    </row>
    <row r="10" spans="1:10" ht="21" customHeight="1">
      <c r="A10" s="7" t="s">
        <v>35</v>
      </c>
      <c r="B10" s="8" t="s">
        <v>26</v>
      </c>
      <c r="C10" s="10">
        <v>65.6</v>
      </c>
      <c r="D10" s="9">
        <f t="shared" si="2"/>
        <v>39.35999999999999</v>
      </c>
      <c r="E10" s="10">
        <v>77.98</v>
      </c>
      <c r="F10" s="17">
        <f t="shared" si="0"/>
        <v>31.192000000000004</v>
      </c>
      <c r="G10" s="17">
        <f t="shared" si="1"/>
        <v>70.55199999999999</v>
      </c>
      <c r="H10" s="18" t="s">
        <v>36</v>
      </c>
      <c r="I10" s="19" t="s">
        <v>37</v>
      </c>
      <c r="J10" s="9" t="s">
        <v>15</v>
      </c>
    </row>
    <row r="11" spans="1:10" ht="21" customHeight="1">
      <c r="A11" s="7" t="s">
        <v>38</v>
      </c>
      <c r="B11" s="8" t="s">
        <v>26</v>
      </c>
      <c r="C11" s="10">
        <v>65.6</v>
      </c>
      <c r="D11" s="9">
        <f t="shared" si="2"/>
        <v>39.35999999999999</v>
      </c>
      <c r="E11" s="10">
        <v>77.52</v>
      </c>
      <c r="F11" s="17">
        <f t="shared" si="0"/>
        <v>31.008</v>
      </c>
      <c r="G11" s="17">
        <f t="shared" si="1"/>
        <v>70.368</v>
      </c>
      <c r="H11" s="18" t="s">
        <v>39</v>
      </c>
      <c r="I11" s="19" t="s">
        <v>40</v>
      </c>
      <c r="J11" s="9" t="s">
        <v>15</v>
      </c>
    </row>
    <row r="12" spans="1:10" ht="21" customHeight="1">
      <c r="A12" s="7" t="s">
        <v>41</v>
      </c>
      <c r="B12" s="8" t="s">
        <v>26</v>
      </c>
      <c r="C12" s="10">
        <v>65.6</v>
      </c>
      <c r="D12" s="9">
        <f t="shared" si="2"/>
        <v>39.35999999999999</v>
      </c>
      <c r="E12" s="10">
        <v>77.18</v>
      </c>
      <c r="F12" s="17">
        <f t="shared" si="0"/>
        <v>30.872000000000003</v>
      </c>
      <c r="G12" s="17">
        <f t="shared" si="1"/>
        <v>70.232</v>
      </c>
      <c r="H12" s="10" t="s">
        <v>42</v>
      </c>
      <c r="I12" s="19" t="s">
        <v>43</v>
      </c>
      <c r="J12" s="9"/>
    </row>
    <row r="13" spans="1:10" ht="21" customHeight="1">
      <c r="A13" s="7" t="s">
        <v>44</v>
      </c>
      <c r="B13" s="8" t="s">
        <v>26</v>
      </c>
      <c r="C13" s="10" t="s">
        <v>45</v>
      </c>
      <c r="D13" s="9">
        <f t="shared" si="2"/>
        <v>38.4</v>
      </c>
      <c r="E13" s="10">
        <v>78.68</v>
      </c>
      <c r="F13" s="17">
        <f t="shared" si="0"/>
        <v>31.472000000000005</v>
      </c>
      <c r="G13" s="17">
        <f t="shared" si="1"/>
        <v>69.872</v>
      </c>
      <c r="H13" s="10" t="s">
        <v>31</v>
      </c>
      <c r="I13" s="19" t="s">
        <v>46</v>
      </c>
      <c r="J13" s="9"/>
    </row>
    <row r="14" spans="1:10" ht="21" customHeight="1">
      <c r="A14" s="7" t="s">
        <v>47</v>
      </c>
      <c r="B14" s="8" t="s">
        <v>12</v>
      </c>
      <c r="C14" s="10">
        <v>63.2</v>
      </c>
      <c r="D14" s="9">
        <f t="shared" si="2"/>
        <v>37.92</v>
      </c>
      <c r="E14" s="10">
        <v>78.77</v>
      </c>
      <c r="F14" s="17">
        <f t="shared" si="0"/>
        <v>31.508</v>
      </c>
      <c r="G14" s="17">
        <f t="shared" si="1"/>
        <v>69.428</v>
      </c>
      <c r="H14" s="10" t="s">
        <v>43</v>
      </c>
      <c r="I14" s="19" t="s">
        <v>48</v>
      </c>
      <c r="J14" s="9"/>
    </row>
    <row r="15" spans="1:10" ht="21" customHeight="1">
      <c r="A15" s="7" t="s">
        <v>49</v>
      </c>
      <c r="B15" s="8" t="s">
        <v>12</v>
      </c>
      <c r="C15" s="10">
        <v>63.2</v>
      </c>
      <c r="D15" s="9">
        <f t="shared" si="2"/>
        <v>37.92</v>
      </c>
      <c r="E15" s="10">
        <v>78.62</v>
      </c>
      <c r="F15" s="17">
        <f t="shared" si="0"/>
        <v>31.448000000000004</v>
      </c>
      <c r="G15" s="17">
        <f t="shared" si="1"/>
        <v>69.36800000000001</v>
      </c>
      <c r="H15" s="10" t="s">
        <v>24</v>
      </c>
      <c r="I15" s="19" t="s">
        <v>50</v>
      </c>
      <c r="J15" s="9"/>
    </row>
    <row r="16" spans="1:10" ht="21" customHeight="1">
      <c r="A16" s="7" t="s">
        <v>51</v>
      </c>
      <c r="B16" s="8" t="s">
        <v>12</v>
      </c>
      <c r="C16" s="10">
        <v>63.2</v>
      </c>
      <c r="D16" s="9">
        <f t="shared" si="2"/>
        <v>37.92</v>
      </c>
      <c r="E16" s="10">
        <v>78.04</v>
      </c>
      <c r="F16" s="17">
        <f t="shared" si="0"/>
        <v>31.216000000000005</v>
      </c>
      <c r="G16" s="17">
        <f t="shared" si="1"/>
        <v>69.13600000000001</v>
      </c>
      <c r="H16" s="10" t="s">
        <v>52</v>
      </c>
      <c r="I16" s="19" t="s">
        <v>53</v>
      </c>
      <c r="J16" s="9"/>
    </row>
    <row r="17" spans="1:10" ht="21" customHeight="1">
      <c r="A17" s="7" t="s">
        <v>54</v>
      </c>
      <c r="B17" s="8" t="s">
        <v>26</v>
      </c>
      <c r="C17" s="10">
        <v>63.2</v>
      </c>
      <c r="D17" s="9">
        <f t="shared" si="2"/>
        <v>37.92</v>
      </c>
      <c r="E17" s="10">
        <v>77.84</v>
      </c>
      <c r="F17" s="17">
        <f t="shared" si="0"/>
        <v>31.136000000000003</v>
      </c>
      <c r="G17" s="17">
        <f t="shared" si="1"/>
        <v>69.05600000000001</v>
      </c>
      <c r="H17" s="10" t="s">
        <v>55</v>
      </c>
      <c r="I17" s="19" t="s">
        <v>56</v>
      </c>
      <c r="J17" s="9"/>
    </row>
    <row r="18" spans="1:10" ht="21" customHeight="1">
      <c r="A18" s="7" t="s">
        <v>57</v>
      </c>
      <c r="B18" s="8" t="s">
        <v>12</v>
      </c>
      <c r="C18" s="10">
        <v>63.2</v>
      </c>
      <c r="D18" s="9">
        <f t="shared" si="2"/>
        <v>37.92</v>
      </c>
      <c r="E18" s="10">
        <v>77.64</v>
      </c>
      <c r="F18" s="17">
        <f t="shared" si="0"/>
        <v>31.056</v>
      </c>
      <c r="G18" s="17">
        <f t="shared" si="1"/>
        <v>68.976</v>
      </c>
      <c r="H18" s="10" t="s">
        <v>53</v>
      </c>
      <c r="I18" s="19" t="s">
        <v>58</v>
      </c>
      <c r="J18" s="9"/>
    </row>
    <row r="19" spans="1:10" ht="21" customHeight="1">
      <c r="A19" s="7" t="s">
        <v>59</v>
      </c>
      <c r="B19" s="8" t="s">
        <v>26</v>
      </c>
      <c r="C19" s="10">
        <v>63.6</v>
      </c>
      <c r="D19" s="9">
        <f t="shared" si="2"/>
        <v>38.16</v>
      </c>
      <c r="E19" s="10" t="s">
        <v>60</v>
      </c>
      <c r="F19" s="17">
        <f t="shared" si="0"/>
        <v>30.360000000000003</v>
      </c>
      <c r="G19" s="17">
        <f t="shared" si="1"/>
        <v>68.52</v>
      </c>
      <c r="H19" s="10" t="s">
        <v>21</v>
      </c>
      <c r="I19" s="19" t="s">
        <v>61</v>
      </c>
      <c r="J19" s="9"/>
    </row>
    <row r="20" spans="1:10" ht="21" customHeight="1">
      <c r="A20" s="7" t="s">
        <v>62</v>
      </c>
      <c r="B20" s="8" t="s">
        <v>26</v>
      </c>
      <c r="C20" s="10">
        <v>61.6</v>
      </c>
      <c r="D20" s="9">
        <f t="shared" si="2"/>
        <v>36.96</v>
      </c>
      <c r="E20" s="10">
        <v>78.06</v>
      </c>
      <c r="F20" s="17">
        <f t="shared" si="0"/>
        <v>31.224000000000004</v>
      </c>
      <c r="G20" s="17">
        <f t="shared" si="1"/>
        <v>68.184</v>
      </c>
      <c r="H20" s="10" t="s">
        <v>28</v>
      </c>
      <c r="I20" s="19" t="s">
        <v>63</v>
      </c>
      <c r="J20" s="9"/>
    </row>
    <row r="21" spans="1:10" ht="21" customHeight="1">
      <c r="A21" s="7" t="s">
        <v>64</v>
      </c>
      <c r="B21" s="8" t="s">
        <v>12</v>
      </c>
      <c r="C21" s="10">
        <v>62.4</v>
      </c>
      <c r="D21" s="9">
        <f t="shared" si="2"/>
        <v>37.44</v>
      </c>
      <c r="E21" s="10">
        <v>76.48</v>
      </c>
      <c r="F21" s="17">
        <f t="shared" si="0"/>
        <v>30.592000000000002</v>
      </c>
      <c r="G21" s="17">
        <f t="shared" si="1"/>
        <v>68.032</v>
      </c>
      <c r="H21" s="10" t="s">
        <v>50</v>
      </c>
      <c r="I21" s="19" t="s">
        <v>65</v>
      </c>
      <c r="J21" s="9"/>
    </row>
    <row r="22" spans="1:10" ht="21" customHeight="1">
      <c r="A22" s="7" t="s">
        <v>66</v>
      </c>
      <c r="B22" s="8" t="s">
        <v>26</v>
      </c>
      <c r="C22" s="10">
        <v>60.8</v>
      </c>
      <c r="D22" s="9">
        <f t="shared" si="2"/>
        <v>36.48</v>
      </c>
      <c r="E22" s="10">
        <v>78.17</v>
      </c>
      <c r="F22" s="17">
        <f t="shared" si="0"/>
        <v>31.268</v>
      </c>
      <c r="G22" s="17">
        <f t="shared" si="1"/>
        <v>67.74799999999999</v>
      </c>
      <c r="H22" s="10" t="s">
        <v>67</v>
      </c>
      <c r="I22" s="19" t="s">
        <v>67</v>
      </c>
      <c r="J22" s="9"/>
    </row>
    <row r="23" spans="1:10" ht="21" customHeight="1">
      <c r="A23" s="7" t="s">
        <v>68</v>
      </c>
      <c r="B23" s="8" t="s">
        <v>26</v>
      </c>
      <c r="C23" s="10">
        <v>60.8</v>
      </c>
      <c r="D23" s="9">
        <f t="shared" si="2"/>
        <v>36.48</v>
      </c>
      <c r="E23" s="10">
        <v>77.92</v>
      </c>
      <c r="F23" s="17">
        <f t="shared" si="0"/>
        <v>31.168000000000003</v>
      </c>
      <c r="G23" s="17">
        <f t="shared" si="1"/>
        <v>67.648</v>
      </c>
      <c r="H23" s="10" t="s">
        <v>69</v>
      </c>
      <c r="I23" s="19" t="s">
        <v>70</v>
      </c>
      <c r="J23" s="9"/>
    </row>
    <row r="24" spans="1:10" ht="21" customHeight="1">
      <c r="A24" s="7" t="s">
        <v>71</v>
      </c>
      <c r="B24" s="8" t="s">
        <v>12</v>
      </c>
      <c r="C24" s="10">
        <v>60.4</v>
      </c>
      <c r="D24" s="9">
        <f t="shared" si="2"/>
        <v>36.239999999999995</v>
      </c>
      <c r="E24" s="10">
        <v>78.32</v>
      </c>
      <c r="F24" s="17">
        <f t="shared" si="0"/>
        <v>31.328</v>
      </c>
      <c r="G24" s="17">
        <f t="shared" si="1"/>
        <v>67.568</v>
      </c>
      <c r="H24" s="10" t="s">
        <v>70</v>
      </c>
      <c r="I24" s="19" t="s">
        <v>69</v>
      </c>
      <c r="J24" s="9"/>
    </row>
    <row r="25" spans="1:10" ht="21" customHeight="1">
      <c r="A25" s="7" t="s">
        <v>72</v>
      </c>
      <c r="B25" s="8" t="s">
        <v>12</v>
      </c>
      <c r="C25" s="10">
        <v>60</v>
      </c>
      <c r="D25" s="9">
        <f t="shared" si="2"/>
        <v>36</v>
      </c>
      <c r="E25" s="10">
        <v>78.66</v>
      </c>
      <c r="F25" s="17">
        <f t="shared" si="0"/>
        <v>31.464</v>
      </c>
      <c r="G25" s="17">
        <f t="shared" si="1"/>
        <v>67.464</v>
      </c>
      <c r="H25" s="10" t="s">
        <v>73</v>
      </c>
      <c r="I25" s="19" t="s">
        <v>74</v>
      </c>
      <c r="J25" s="9"/>
    </row>
    <row r="26" spans="1:10" ht="21" customHeight="1">
      <c r="A26" s="7" t="s">
        <v>75</v>
      </c>
      <c r="B26" s="8" t="s">
        <v>12</v>
      </c>
      <c r="C26" s="10">
        <v>60</v>
      </c>
      <c r="D26" s="9">
        <f t="shared" si="2"/>
        <v>36</v>
      </c>
      <c r="E26" s="10">
        <v>78.09</v>
      </c>
      <c r="F26" s="17">
        <f t="shared" si="0"/>
        <v>31.236000000000004</v>
      </c>
      <c r="G26" s="17">
        <f t="shared" si="1"/>
        <v>67.236</v>
      </c>
      <c r="H26" s="10" t="s">
        <v>46</v>
      </c>
      <c r="I26" s="10" t="s">
        <v>73</v>
      </c>
      <c r="J26" s="9"/>
    </row>
    <row r="27" spans="1:10" ht="21" customHeight="1">
      <c r="A27" s="7" t="s">
        <v>76</v>
      </c>
      <c r="B27" s="8" t="s">
        <v>26</v>
      </c>
      <c r="C27" s="10">
        <v>60</v>
      </c>
      <c r="D27" s="9">
        <f t="shared" si="2"/>
        <v>36</v>
      </c>
      <c r="E27" s="10">
        <v>78.04</v>
      </c>
      <c r="F27" s="17">
        <f t="shared" si="0"/>
        <v>31.216000000000005</v>
      </c>
      <c r="G27" s="17">
        <f t="shared" si="1"/>
        <v>67.21600000000001</v>
      </c>
      <c r="H27" s="10" t="s">
        <v>48</v>
      </c>
      <c r="I27" s="19" t="s">
        <v>55</v>
      </c>
      <c r="J27" s="9"/>
    </row>
    <row r="28" spans="1:10" ht="21" customHeight="1">
      <c r="A28" s="7" t="s">
        <v>77</v>
      </c>
      <c r="B28" s="8" t="s">
        <v>26</v>
      </c>
      <c r="C28" s="10">
        <v>60.8</v>
      </c>
      <c r="D28" s="9">
        <f t="shared" si="2"/>
        <v>36.48</v>
      </c>
      <c r="E28" s="10" t="s">
        <v>60</v>
      </c>
      <c r="F28" s="17">
        <f t="shared" si="0"/>
        <v>30.360000000000003</v>
      </c>
      <c r="G28" s="17">
        <f t="shared" si="1"/>
        <v>66.84</v>
      </c>
      <c r="H28" s="10" t="s">
        <v>18</v>
      </c>
      <c r="I28" s="19" t="s">
        <v>42</v>
      </c>
      <c r="J28" s="9"/>
    </row>
    <row r="29" spans="1:10" ht="21" customHeight="1">
      <c r="A29" s="7" t="s">
        <v>78</v>
      </c>
      <c r="B29" s="8" t="s">
        <v>12</v>
      </c>
      <c r="C29" s="10">
        <v>60</v>
      </c>
      <c r="D29" s="9">
        <f t="shared" si="2"/>
        <v>36</v>
      </c>
      <c r="E29" s="10" t="s">
        <v>79</v>
      </c>
      <c r="F29" s="17">
        <f t="shared" si="0"/>
        <v>30.416000000000004</v>
      </c>
      <c r="G29" s="17">
        <f t="shared" si="1"/>
        <v>66.416</v>
      </c>
      <c r="H29" s="10" t="s">
        <v>34</v>
      </c>
      <c r="I29" s="19" t="s">
        <v>52</v>
      </c>
      <c r="J29" s="9"/>
    </row>
    <row r="30" spans="1:10" ht="21" customHeight="1">
      <c r="A30" s="7" t="s">
        <v>80</v>
      </c>
      <c r="B30" s="8" t="s">
        <v>12</v>
      </c>
      <c r="C30" s="10">
        <v>60</v>
      </c>
      <c r="D30" s="9">
        <f t="shared" si="2"/>
        <v>36</v>
      </c>
      <c r="E30" s="10"/>
      <c r="F30" s="17">
        <f t="shared" si="0"/>
        <v>0</v>
      </c>
      <c r="G30" s="17">
        <f t="shared" si="1"/>
        <v>36</v>
      </c>
      <c r="H30" s="10" t="s">
        <v>58</v>
      </c>
      <c r="I30" s="9" t="s">
        <v>81</v>
      </c>
      <c r="J30" s="9"/>
    </row>
  </sheetData>
  <sheetProtection/>
  <mergeCells count="1">
    <mergeCell ref="A1:J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SheetLayoutView="100" workbookViewId="0" topLeftCell="A1">
      <selection activeCell="M3" sqref="M3"/>
    </sheetView>
  </sheetViews>
  <sheetFormatPr defaultColWidth="9.00390625" defaultRowHeight="14.25"/>
  <cols>
    <col min="1" max="1" width="6.625" style="0" customWidth="1"/>
    <col min="2" max="2" width="5.125" style="0" customWidth="1"/>
    <col min="3" max="3" width="6.625" style="0" customWidth="1"/>
    <col min="4" max="4" width="8.50390625" style="0" customWidth="1"/>
  </cols>
  <sheetData>
    <row r="1" spans="1:10" ht="15">
      <c r="A1" s="1" t="s">
        <v>82</v>
      </c>
      <c r="B1" s="1"/>
      <c r="C1" s="1"/>
      <c r="D1" s="1"/>
      <c r="E1" s="1"/>
      <c r="F1" s="1"/>
      <c r="G1" s="1"/>
      <c r="H1" s="1"/>
      <c r="I1" s="1"/>
      <c r="J1" s="1"/>
    </row>
    <row r="2" spans="1:10" ht="42.7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45">
      <c r="A3" s="3" t="s">
        <v>1</v>
      </c>
      <c r="B3" s="3" t="s">
        <v>2</v>
      </c>
      <c r="C3" s="3" t="s">
        <v>3</v>
      </c>
      <c r="D3" s="4" t="s">
        <v>4</v>
      </c>
      <c r="E3" s="5" t="s">
        <v>5</v>
      </c>
      <c r="F3" s="6" t="s">
        <v>6</v>
      </c>
      <c r="G3" s="6" t="s">
        <v>7</v>
      </c>
      <c r="H3" s="5" t="s">
        <v>8</v>
      </c>
      <c r="I3" s="5" t="s">
        <v>9</v>
      </c>
      <c r="J3" s="3" t="s">
        <v>10</v>
      </c>
    </row>
    <row r="4" spans="1:10" ht="18.75" customHeight="1">
      <c r="A4" s="7" t="s">
        <v>83</v>
      </c>
      <c r="B4" s="8" t="s">
        <v>12</v>
      </c>
      <c r="C4" s="9">
        <v>71.2</v>
      </c>
      <c r="D4" s="9">
        <f>C4*0.6</f>
        <v>42.72</v>
      </c>
      <c r="E4" s="10" t="s">
        <v>84</v>
      </c>
      <c r="F4" s="11">
        <f aca="true" t="shared" si="0" ref="F4:F34">E4*0.4</f>
        <v>31.192000000000004</v>
      </c>
      <c r="G4" s="11">
        <f aca="true" t="shared" si="1" ref="G4:G34">D4+F4</f>
        <v>73.912</v>
      </c>
      <c r="H4" s="12">
        <v>1</v>
      </c>
      <c r="I4" s="10" t="s">
        <v>61</v>
      </c>
      <c r="J4" s="9" t="s">
        <v>15</v>
      </c>
    </row>
    <row r="5" spans="1:10" ht="18.75" customHeight="1">
      <c r="A5" s="7" t="s">
        <v>85</v>
      </c>
      <c r="B5" s="8" t="s">
        <v>12</v>
      </c>
      <c r="C5" s="9">
        <v>70.4</v>
      </c>
      <c r="D5" s="9">
        <f aca="true" t="shared" si="2" ref="D5:D34">C5*0.6</f>
        <v>42.24</v>
      </c>
      <c r="E5" s="10" t="s">
        <v>86</v>
      </c>
      <c r="F5" s="11">
        <f t="shared" si="0"/>
        <v>31.544</v>
      </c>
      <c r="G5" s="11">
        <f t="shared" si="1"/>
        <v>73.784</v>
      </c>
      <c r="H5" s="12">
        <v>2</v>
      </c>
      <c r="I5" s="10" t="s">
        <v>42</v>
      </c>
      <c r="J5" s="9" t="s">
        <v>15</v>
      </c>
    </row>
    <row r="6" spans="1:10" ht="18.75" customHeight="1">
      <c r="A6" s="7" t="s">
        <v>87</v>
      </c>
      <c r="B6" s="8" t="s">
        <v>12</v>
      </c>
      <c r="C6" s="9">
        <v>70.4</v>
      </c>
      <c r="D6" s="9">
        <f t="shared" si="2"/>
        <v>42.24</v>
      </c>
      <c r="E6" s="10" t="s">
        <v>88</v>
      </c>
      <c r="F6" s="11">
        <f t="shared" si="0"/>
        <v>31.248000000000005</v>
      </c>
      <c r="G6" s="11">
        <f t="shared" si="1"/>
        <v>73.488</v>
      </c>
      <c r="H6" s="12">
        <v>3</v>
      </c>
      <c r="I6" s="10" t="s">
        <v>52</v>
      </c>
      <c r="J6" s="9" t="s">
        <v>15</v>
      </c>
    </row>
    <row r="7" spans="1:10" ht="18.75" customHeight="1">
      <c r="A7" s="8" t="s">
        <v>89</v>
      </c>
      <c r="B7" s="8" t="s">
        <v>12</v>
      </c>
      <c r="C7" s="9">
        <v>68.8</v>
      </c>
      <c r="D7" s="9">
        <f t="shared" si="2"/>
        <v>41.279999999999994</v>
      </c>
      <c r="E7" s="10" t="s">
        <v>90</v>
      </c>
      <c r="F7" s="11">
        <f t="shared" si="0"/>
        <v>31.752</v>
      </c>
      <c r="G7" s="11">
        <f t="shared" si="1"/>
        <v>73.032</v>
      </c>
      <c r="H7" s="12">
        <v>4</v>
      </c>
      <c r="I7" s="10" t="s">
        <v>91</v>
      </c>
      <c r="J7" s="9" t="s">
        <v>15</v>
      </c>
    </row>
    <row r="8" spans="1:10" ht="18.75" customHeight="1">
      <c r="A8" s="7" t="s">
        <v>92</v>
      </c>
      <c r="B8" s="8" t="s">
        <v>12</v>
      </c>
      <c r="C8" s="9">
        <v>69.6</v>
      </c>
      <c r="D8" s="9">
        <f t="shared" si="2"/>
        <v>41.76</v>
      </c>
      <c r="E8" s="10" t="s">
        <v>93</v>
      </c>
      <c r="F8" s="11">
        <f t="shared" si="0"/>
        <v>30.832</v>
      </c>
      <c r="G8" s="11">
        <f t="shared" si="1"/>
        <v>72.592</v>
      </c>
      <c r="H8" s="12">
        <v>5</v>
      </c>
      <c r="I8" s="10" t="s">
        <v>37</v>
      </c>
      <c r="J8" s="9" t="s">
        <v>15</v>
      </c>
    </row>
    <row r="9" spans="1:10" ht="18.75" customHeight="1">
      <c r="A9" s="7" t="s">
        <v>94</v>
      </c>
      <c r="B9" s="8" t="s">
        <v>26</v>
      </c>
      <c r="C9" s="9">
        <v>68</v>
      </c>
      <c r="D9" s="9">
        <f t="shared" si="2"/>
        <v>40.8</v>
      </c>
      <c r="E9" s="10" t="s">
        <v>95</v>
      </c>
      <c r="F9" s="11">
        <f t="shared" si="0"/>
        <v>31.3</v>
      </c>
      <c r="G9" s="11">
        <f t="shared" si="1"/>
        <v>72.1</v>
      </c>
      <c r="H9" s="12">
        <v>6</v>
      </c>
      <c r="I9" s="10" t="s">
        <v>56</v>
      </c>
      <c r="J9" s="9" t="s">
        <v>15</v>
      </c>
    </row>
    <row r="10" spans="1:10" ht="18.75" customHeight="1">
      <c r="A10" s="7" t="s">
        <v>96</v>
      </c>
      <c r="B10" s="8" t="s">
        <v>26</v>
      </c>
      <c r="C10" s="9">
        <v>67.2</v>
      </c>
      <c r="D10" s="9">
        <f t="shared" si="2"/>
        <v>40.32</v>
      </c>
      <c r="E10" s="10" t="s">
        <v>97</v>
      </c>
      <c r="F10" s="11">
        <f t="shared" si="0"/>
        <v>31.608</v>
      </c>
      <c r="G10" s="11">
        <f t="shared" si="1"/>
        <v>71.928</v>
      </c>
      <c r="H10" s="12">
        <v>7</v>
      </c>
      <c r="I10" s="10" t="s">
        <v>67</v>
      </c>
      <c r="J10" s="9" t="s">
        <v>15</v>
      </c>
    </row>
    <row r="11" spans="1:10" ht="18.75" customHeight="1">
      <c r="A11" s="7" t="s">
        <v>98</v>
      </c>
      <c r="B11" s="8" t="s">
        <v>12</v>
      </c>
      <c r="C11" s="9">
        <v>66.8</v>
      </c>
      <c r="D11" s="9">
        <f t="shared" si="2"/>
        <v>40.08</v>
      </c>
      <c r="E11" s="10" t="s">
        <v>99</v>
      </c>
      <c r="F11" s="11">
        <f t="shared" si="0"/>
        <v>31.692000000000004</v>
      </c>
      <c r="G11" s="11">
        <f t="shared" si="1"/>
        <v>71.772</v>
      </c>
      <c r="H11" s="12">
        <v>8</v>
      </c>
      <c r="I11" s="10" t="s">
        <v>73</v>
      </c>
      <c r="J11" s="9" t="s">
        <v>15</v>
      </c>
    </row>
    <row r="12" spans="1:10" ht="18.75" customHeight="1">
      <c r="A12" s="7" t="s">
        <v>100</v>
      </c>
      <c r="B12" s="8" t="s">
        <v>26</v>
      </c>
      <c r="C12" s="9">
        <v>67.2</v>
      </c>
      <c r="D12" s="9">
        <f t="shared" si="2"/>
        <v>40.32</v>
      </c>
      <c r="E12" s="10" t="s">
        <v>101</v>
      </c>
      <c r="F12" s="11">
        <f t="shared" si="0"/>
        <v>31.28</v>
      </c>
      <c r="G12" s="11">
        <f t="shared" si="1"/>
        <v>71.6</v>
      </c>
      <c r="H12" s="12">
        <v>9</v>
      </c>
      <c r="I12" s="10" t="s">
        <v>46</v>
      </c>
      <c r="J12" s="9" t="s">
        <v>15</v>
      </c>
    </row>
    <row r="13" spans="1:10" ht="18.75" customHeight="1">
      <c r="A13" s="8" t="s">
        <v>102</v>
      </c>
      <c r="B13" s="8" t="s">
        <v>12</v>
      </c>
      <c r="C13" s="9">
        <v>66.4</v>
      </c>
      <c r="D13" s="9">
        <f t="shared" si="2"/>
        <v>39.84</v>
      </c>
      <c r="E13" s="10" t="s">
        <v>103</v>
      </c>
      <c r="F13" s="11">
        <f t="shared" si="0"/>
        <v>31.52</v>
      </c>
      <c r="G13" s="11">
        <f t="shared" si="1"/>
        <v>71.36</v>
      </c>
      <c r="H13" s="12">
        <v>10</v>
      </c>
      <c r="I13" s="10" t="s">
        <v>104</v>
      </c>
      <c r="J13" s="9" t="s">
        <v>15</v>
      </c>
    </row>
    <row r="14" spans="1:10" ht="18.75" customHeight="1">
      <c r="A14" s="7" t="s">
        <v>105</v>
      </c>
      <c r="B14" s="8" t="s">
        <v>12</v>
      </c>
      <c r="C14" s="9">
        <v>66.4</v>
      </c>
      <c r="D14" s="9">
        <f t="shared" si="2"/>
        <v>39.84</v>
      </c>
      <c r="E14" s="10" t="s">
        <v>103</v>
      </c>
      <c r="F14" s="11">
        <f t="shared" si="0"/>
        <v>31.52</v>
      </c>
      <c r="G14" s="11">
        <f t="shared" si="1"/>
        <v>71.36</v>
      </c>
      <c r="H14" s="12">
        <v>11</v>
      </c>
      <c r="I14" s="10" t="s">
        <v>40</v>
      </c>
      <c r="J14" s="9" t="s">
        <v>15</v>
      </c>
    </row>
    <row r="15" spans="1:10" ht="18.75" customHeight="1">
      <c r="A15" s="7" t="s">
        <v>106</v>
      </c>
      <c r="B15" s="8" t="s">
        <v>12</v>
      </c>
      <c r="C15" s="9">
        <v>67.2</v>
      </c>
      <c r="D15" s="9">
        <f t="shared" si="2"/>
        <v>40.32</v>
      </c>
      <c r="E15" s="10" t="s">
        <v>107</v>
      </c>
      <c r="F15" s="11">
        <f t="shared" si="0"/>
        <v>30.904000000000003</v>
      </c>
      <c r="G15" s="11">
        <f t="shared" si="1"/>
        <v>71.224</v>
      </c>
      <c r="H15" s="9">
        <v>12</v>
      </c>
      <c r="I15" s="10" t="s">
        <v>48</v>
      </c>
      <c r="J15" s="9"/>
    </row>
    <row r="16" spans="1:10" ht="18.75" customHeight="1">
      <c r="A16" s="7" t="s">
        <v>108</v>
      </c>
      <c r="B16" s="8" t="s">
        <v>26</v>
      </c>
      <c r="C16" s="9">
        <v>65.6</v>
      </c>
      <c r="D16" s="9">
        <f t="shared" si="2"/>
        <v>39.35999999999999</v>
      </c>
      <c r="E16" s="10" t="s">
        <v>109</v>
      </c>
      <c r="F16" s="11">
        <f t="shared" si="0"/>
        <v>31.704000000000004</v>
      </c>
      <c r="G16" s="11">
        <f t="shared" si="1"/>
        <v>71.064</v>
      </c>
      <c r="H16" s="9">
        <v>13</v>
      </c>
      <c r="I16" s="10" t="s">
        <v>53</v>
      </c>
      <c r="J16" s="9"/>
    </row>
    <row r="17" spans="1:10" ht="18.75" customHeight="1">
      <c r="A17" s="8" t="s">
        <v>110</v>
      </c>
      <c r="B17" s="8" t="s">
        <v>26</v>
      </c>
      <c r="C17" s="9">
        <v>66.8</v>
      </c>
      <c r="D17" s="9">
        <f t="shared" si="2"/>
        <v>40.08</v>
      </c>
      <c r="E17" s="10" t="s">
        <v>111</v>
      </c>
      <c r="F17" s="11">
        <f t="shared" si="0"/>
        <v>30.927999999999997</v>
      </c>
      <c r="G17" s="11">
        <f t="shared" si="1"/>
        <v>71.008</v>
      </c>
      <c r="H17" s="9">
        <v>14</v>
      </c>
      <c r="I17" s="10" t="s">
        <v>55</v>
      </c>
      <c r="J17" s="9"/>
    </row>
    <row r="18" spans="1:10" ht="18.75" customHeight="1">
      <c r="A18" s="8" t="s">
        <v>112</v>
      </c>
      <c r="B18" s="8" t="s">
        <v>12</v>
      </c>
      <c r="C18" s="9">
        <v>65.6</v>
      </c>
      <c r="D18" s="9">
        <f t="shared" si="2"/>
        <v>39.35999999999999</v>
      </c>
      <c r="E18" s="10" t="s">
        <v>113</v>
      </c>
      <c r="F18" s="11">
        <f t="shared" si="0"/>
        <v>31.336000000000002</v>
      </c>
      <c r="G18" s="11">
        <f t="shared" si="1"/>
        <v>70.696</v>
      </c>
      <c r="H18" s="9">
        <v>15</v>
      </c>
      <c r="I18" s="10" t="s">
        <v>14</v>
      </c>
      <c r="J18" s="9"/>
    </row>
    <row r="19" spans="1:10" ht="18.75" customHeight="1">
      <c r="A19" s="7" t="s">
        <v>114</v>
      </c>
      <c r="B19" s="8" t="s">
        <v>12</v>
      </c>
      <c r="C19" s="9">
        <v>64.8</v>
      </c>
      <c r="D19" s="9">
        <f t="shared" si="2"/>
        <v>38.879999999999995</v>
      </c>
      <c r="E19" s="10" t="s">
        <v>115</v>
      </c>
      <c r="F19" s="11">
        <f t="shared" si="0"/>
        <v>31.695999999999998</v>
      </c>
      <c r="G19" s="11">
        <f t="shared" si="1"/>
        <v>70.576</v>
      </c>
      <c r="H19" s="9">
        <v>16</v>
      </c>
      <c r="I19" s="10" t="s">
        <v>34</v>
      </c>
      <c r="J19" s="9"/>
    </row>
    <row r="20" spans="1:10" ht="18.75" customHeight="1">
      <c r="A20" s="8" t="s">
        <v>116</v>
      </c>
      <c r="B20" s="8" t="s">
        <v>12</v>
      </c>
      <c r="C20" s="9">
        <v>64.8</v>
      </c>
      <c r="D20" s="9">
        <f t="shared" si="2"/>
        <v>38.879999999999995</v>
      </c>
      <c r="E20" s="10" t="s">
        <v>117</v>
      </c>
      <c r="F20" s="11">
        <f t="shared" si="0"/>
        <v>31.552</v>
      </c>
      <c r="G20" s="11">
        <f t="shared" si="1"/>
        <v>70.43199999999999</v>
      </c>
      <c r="H20" s="9">
        <v>17</v>
      </c>
      <c r="I20" s="10" t="s">
        <v>31</v>
      </c>
      <c r="J20" s="9"/>
    </row>
    <row r="21" spans="1:10" ht="18.75" customHeight="1">
      <c r="A21" s="7" t="s">
        <v>118</v>
      </c>
      <c r="B21" s="8" t="s">
        <v>12</v>
      </c>
      <c r="C21" s="9">
        <v>64.8</v>
      </c>
      <c r="D21" s="9">
        <f t="shared" si="2"/>
        <v>38.879999999999995</v>
      </c>
      <c r="E21" s="10" t="s">
        <v>86</v>
      </c>
      <c r="F21" s="11">
        <f t="shared" si="0"/>
        <v>31.544</v>
      </c>
      <c r="G21" s="11">
        <f t="shared" si="1"/>
        <v>70.42399999999999</v>
      </c>
      <c r="H21" s="9">
        <v>18</v>
      </c>
      <c r="I21" s="10" t="s">
        <v>28</v>
      </c>
      <c r="J21" s="9"/>
    </row>
    <row r="22" spans="1:10" ht="18.75" customHeight="1">
      <c r="A22" s="8" t="s">
        <v>119</v>
      </c>
      <c r="B22" s="8" t="s">
        <v>12</v>
      </c>
      <c r="C22" s="9">
        <v>64.8</v>
      </c>
      <c r="D22" s="9">
        <f t="shared" si="2"/>
        <v>38.879999999999995</v>
      </c>
      <c r="E22" s="10" t="s">
        <v>120</v>
      </c>
      <c r="F22" s="11">
        <f t="shared" si="0"/>
        <v>31.416000000000004</v>
      </c>
      <c r="G22" s="11">
        <f t="shared" si="1"/>
        <v>70.29599999999999</v>
      </c>
      <c r="H22" s="9">
        <v>19</v>
      </c>
      <c r="I22" s="10" t="s">
        <v>21</v>
      </c>
      <c r="J22" s="9"/>
    </row>
    <row r="23" spans="1:10" ht="18.75" customHeight="1">
      <c r="A23" s="7" t="s">
        <v>121</v>
      </c>
      <c r="B23" s="8" t="s">
        <v>12</v>
      </c>
      <c r="C23" s="9">
        <v>64.8</v>
      </c>
      <c r="D23" s="9">
        <f t="shared" si="2"/>
        <v>38.879999999999995</v>
      </c>
      <c r="E23" s="10" t="s">
        <v>122</v>
      </c>
      <c r="F23" s="11">
        <f t="shared" si="0"/>
        <v>30.888</v>
      </c>
      <c r="G23" s="11">
        <f t="shared" si="1"/>
        <v>69.768</v>
      </c>
      <c r="H23" s="9">
        <v>20</v>
      </c>
      <c r="I23" s="10" t="s">
        <v>58</v>
      </c>
      <c r="J23" s="9"/>
    </row>
    <row r="24" spans="1:10" ht="18.75" customHeight="1">
      <c r="A24" s="7" t="s">
        <v>123</v>
      </c>
      <c r="B24" s="8" t="s">
        <v>26</v>
      </c>
      <c r="C24" s="9">
        <v>64</v>
      </c>
      <c r="D24" s="9">
        <f t="shared" si="2"/>
        <v>38.4</v>
      </c>
      <c r="E24" s="10" t="s">
        <v>124</v>
      </c>
      <c r="F24" s="11">
        <f t="shared" si="0"/>
        <v>31.160000000000004</v>
      </c>
      <c r="G24" s="11">
        <f t="shared" si="1"/>
        <v>69.56</v>
      </c>
      <c r="H24" s="9">
        <v>21</v>
      </c>
      <c r="I24" s="10" t="s">
        <v>125</v>
      </c>
      <c r="J24" s="9"/>
    </row>
    <row r="25" spans="1:10" ht="18.75" customHeight="1">
      <c r="A25" s="7" t="s">
        <v>126</v>
      </c>
      <c r="B25" s="8" t="s">
        <v>12</v>
      </c>
      <c r="C25" s="9">
        <v>63.6</v>
      </c>
      <c r="D25" s="9">
        <f t="shared" si="2"/>
        <v>38.16</v>
      </c>
      <c r="E25" s="10" t="s">
        <v>127</v>
      </c>
      <c r="F25" s="11">
        <f t="shared" si="0"/>
        <v>31.392000000000003</v>
      </c>
      <c r="G25" s="11">
        <f t="shared" si="1"/>
        <v>69.55199999999999</v>
      </c>
      <c r="H25" s="9">
        <v>22</v>
      </c>
      <c r="I25" s="10" t="s">
        <v>18</v>
      </c>
      <c r="J25" s="9"/>
    </row>
    <row r="26" spans="1:10" ht="18.75" customHeight="1">
      <c r="A26" s="8" t="s">
        <v>128</v>
      </c>
      <c r="B26" s="8" t="s">
        <v>26</v>
      </c>
      <c r="C26" s="9">
        <v>64</v>
      </c>
      <c r="D26" s="9">
        <f t="shared" si="2"/>
        <v>38.4</v>
      </c>
      <c r="E26" s="10" t="s">
        <v>129</v>
      </c>
      <c r="F26" s="11">
        <f t="shared" si="0"/>
        <v>31.072000000000003</v>
      </c>
      <c r="G26" s="11">
        <f t="shared" si="1"/>
        <v>69.47200000000001</v>
      </c>
      <c r="H26" s="9">
        <v>23</v>
      </c>
      <c r="I26" s="10" t="s">
        <v>63</v>
      </c>
      <c r="J26" s="9"/>
    </row>
    <row r="27" spans="1:10" ht="18.75" customHeight="1">
      <c r="A27" s="7" t="s">
        <v>130</v>
      </c>
      <c r="B27" s="8" t="s">
        <v>12</v>
      </c>
      <c r="C27" s="9">
        <v>64</v>
      </c>
      <c r="D27" s="9">
        <f t="shared" si="2"/>
        <v>38.4</v>
      </c>
      <c r="E27" s="10" t="s">
        <v>131</v>
      </c>
      <c r="F27" s="11">
        <f t="shared" si="0"/>
        <v>31.016000000000005</v>
      </c>
      <c r="G27" s="11">
        <f t="shared" si="1"/>
        <v>69.416</v>
      </c>
      <c r="H27" s="9">
        <v>24</v>
      </c>
      <c r="I27" s="10" t="s">
        <v>132</v>
      </c>
      <c r="J27" s="9"/>
    </row>
    <row r="28" spans="1:10" ht="18.75" customHeight="1">
      <c r="A28" s="8" t="s">
        <v>133</v>
      </c>
      <c r="B28" s="8" t="s">
        <v>12</v>
      </c>
      <c r="C28" s="9">
        <v>63.2</v>
      </c>
      <c r="D28" s="9">
        <f t="shared" si="2"/>
        <v>37.92</v>
      </c>
      <c r="E28" s="10" t="s">
        <v>134</v>
      </c>
      <c r="F28" s="11">
        <f t="shared" si="0"/>
        <v>31.427999999999997</v>
      </c>
      <c r="G28" s="11">
        <f t="shared" si="1"/>
        <v>69.348</v>
      </c>
      <c r="H28" s="9">
        <v>25</v>
      </c>
      <c r="I28" s="10" t="s">
        <v>74</v>
      </c>
      <c r="J28" s="9"/>
    </row>
    <row r="29" spans="1:10" ht="18.75" customHeight="1">
      <c r="A29" s="8" t="s">
        <v>135</v>
      </c>
      <c r="B29" s="8" t="s">
        <v>26</v>
      </c>
      <c r="C29" s="9">
        <v>64</v>
      </c>
      <c r="D29" s="9">
        <f t="shared" si="2"/>
        <v>38.4</v>
      </c>
      <c r="E29" s="10" t="s">
        <v>136</v>
      </c>
      <c r="F29" s="11">
        <f t="shared" si="0"/>
        <v>30.8</v>
      </c>
      <c r="G29" s="11">
        <f t="shared" si="1"/>
        <v>69.2</v>
      </c>
      <c r="H29" s="9">
        <v>26</v>
      </c>
      <c r="I29" s="10" t="s">
        <v>24</v>
      </c>
      <c r="J29" s="9"/>
    </row>
    <row r="30" spans="1:10" ht="18.75" customHeight="1">
      <c r="A30" s="7" t="s">
        <v>137</v>
      </c>
      <c r="B30" s="8" t="s">
        <v>26</v>
      </c>
      <c r="C30" s="9">
        <v>64</v>
      </c>
      <c r="D30" s="9">
        <f t="shared" si="2"/>
        <v>38.4</v>
      </c>
      <c r="E30" s="10" t="s">
        <v>138</v>
      </c>
      <c r="F30" s="11">
        <f t="shared" si="0"/>
        <v>30.752</v>
      </c>
      <c r="G30" s="11">
        <f t="shared" si="1"/>
        <v>69.152</v>
      </c>
      <c r="H30" s="9">
        <v>27</v>
      </c>
      <c r="I30" s="10" t="s">
        <v>65</v>
      </c>
      <c r="J30" s="9"/>
    </row>
    <row r="31" spans="1:10" ht="18.75" customHeight="1">
      <c r="A31" s="7" t="s">
        <v>139</v>
      </c>
      <c r="B31" s="8" t="s">
        <v>12</v>
      </c>
      <c r="C31" s="9">
        <v>64</v>
      </c>
      <c r="D31" s="9">
        <f t="shared" si="2"/>
        <v>38.4</v>
      </c>
      <c r="E31" s="10" t="s">
        <v>140</v>
      </c>
      <c r="F31" s="11">
        <f t="shared" si="0"/>
        <v>30.680000000000003</v>
      </c>
      <c r="G31" s="11">
        <f t="shared" si="1"/>
        <v>69.08</v>
      </c>
      <c r="H31" s="9">
        <v>28</v>
      </c>
      <c r="I31" s="10" t="s">
        <v>50</v>
      </c>
      <c r="J31" s="9"/>
    </row>
    <row r="32" spans="1:10" ht="18.75" customHeight="1">
      <c r="A32" s="7" t="s">
        <v>141</v>
      </c>
      <c r="B32" s="8" t="s">
        <v>12</v>
      </c>
      <c r="C32" s="9">
        <v>64</v>
      </c>
      <c r="D32" s="9">
        <f t="shared" si="2"/>
        <v>38.4</v>
      </c>
      <c r="E32" s="10" t="s">
        <v>142</v>
      </c>
      <c r="F32" s="11">
        <f t="shared" si="0"/>
        <v>30.152</v>
      </c>
      <c r="G32" s="11">
        <f t="shared" si="1"/>
        <v>68.55199999999999</v>
      </c>
      <c r="H32" s="9">
        <v>29</v>
      </c>
      <c r="I32" s="10" t="s">
        <v>43</v>
      </c>
      <c r="J32" s="9"/>
    </row>
    <row r="33" spans="1:10" ht="18.75" customHeight="1">
      <c r="A33" s="7" t="s">
        <v>143</v>
      </c>
      <c r="B33" s="8" t="s">
        <v>12</v>
      </c>
      <c r="C33" s="9">
        <v>62.8</v>
      </c>
      <c r="D33" s="9">
        <f t="shared" si="2"/>
        <v>37.68</v>
      </c>
      <c r="E33" s="10"/>
      <c r="F33" s="11">
        <f t="shared" si="0"/>
        <v>0</v>
      </c>
      <c r="G33" s="11">
        <f t="shared" si="1"/>
        <v>37.68</v>
      </c>
      <c r="H33" s="9">
        <v>30</v>
      </c>
      <c r="I33" s="10" t="s">
        <v>81</v>
      </c>
      <c r="J33" s="9"/>
    </row>
    <row r="34" spans="1:10" ht="18.75" customHeight="1">
      <c r="A34" s="7" t="s">
        <v>144</v>
      </c>
      <c r="B34" s="8" t="s">
        <v>12</v>
      </c>
      <c r="C34" s="9">
        <v>62.8</v>
      </c>
      <c r="D34" s="9">
        <f t="shared" si="2"/>
        <v>37.68</v>
      </c>
      <c r="E34" s="10"/>
      <c r="F34" s="11">
        <f t="shared" si="0"/>
        <v>0</v>
      </c>
      <c r="G34" s="11">
        <f t="shared" si="1"/>
        <v>37.68</v>
      </c>
      <c r="H34" s="9">
        <v>31</v>
      </c>
      <c r="I34" s="10" t="s">
        <v>81</v>
      </c>
      <c r="J34" s="9"/>
    </row>
  </sheetData>
  <sheetProtection/>
  <mergeCells count="1">
    <mergeCell ref="A1:J2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华硕</cp:lastModifiedBy>
  <dcterms:created xsi:type="dcterms:W3CDTF">2021-06-23T07:22:39Z</dcterms:created>
  <dcterms:modified xsi:type="dcterms:W3CDTF">2021-06-26T09:24:14Z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