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总考分汇总及排名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Fill" hidden="1">'[1]eqpmad2'!#REF!</definedName>
    <definedName name="aiu_bottom">'[2]Financ. Overview'!#REF!</definedName>
    <definedName name="FRC">'[3]Main'!$C$9</definedName>
    <definedName name="hostfee">'[2]Financ. Overview'!$H$12</definedName>
    <definedName name="hraiu_bottom">'[2]Financ. Overview'!#REF!</definedName>
    <definedName name="hvac">'[2]Financ. Overview'!#REF!</definedName>
    <definedName name="HWSheet">1</definedName>
    <definedName name="Module.Prix_SMC">[0]!Module.Prix_SMC</definedName>
    <definedName name="OS">'[4]Open'!#REF!</definedName>
    <definedName name="PA7">'[5]SW-TEO'!#REF!</definedName>
    <definedName name="PA8">'[5]SW-TEO'!#REF!</definedName>
    <definedName name="PD1">'[5]SW-TEO'!#REF!</definedName>
    <definedName name="PE12">'[5]SW-TEO'!#REF!</definedName>
    <definedName name="PE13">'[5]SW-TEO'!#REF!</definedName>
    <definedName name="PE6">'[5]SW-TEO'!#REF!</definedName>
    <definedName name="PE7">'[5]SW-TEO'!#REF!</definedName>
    <definedName name="PE8">'[5]SW-TEO'!#REF!</definedName>
    <definedName name="PE9">'[5]SW-TEO'!#REF!</definedName>
    <definedName name="PH1">'[5]SW-TEO'!#REF!</definedName>
    <definedName name="PI1">'[5]SW-TEO'!#REF!</definedName>
    <definedName name="PK1">'[5]SW-TEO'!#REF!</definedName>
    <definedName name="PK3">'[5]SW-TEO'!#REF!</definedName>
    <definedName name="pr_toolbox">'[2]Toolbox'!$A$3:$I$80</definedName>
    <definedName name="_xlnm.Print_Area" localSheetId="0">'总考分汇总及排名表'!$A$1:$M$11</definedName>
    <definedName name="Prix_SMC">[0]!Prix_SMC</definedName>
    <definedName name="s_c_list">'[6]Toolbox'!$A$7:$H$969</definedName>
    <definedName name="SCG">'[7]G.1R-Shou COP Gf'!#REF!</definedName>
    <definedName name="sdlfee">'[2]Financ. Overview'!$H$13</definedName>
    <definedName name="solar_ratio">'[8]POWER ASSUMPTIONS'!$H$7</definedName>
    <definedName name="ss7fee">'[2]Financ. Overview'!$H$18</definedName>
    <definedName name="subsfee">'[2]Financ. Overview'!$H$14</definedName>
    <definedName name="toolbox">'[9]Toolbox'!$C$5:$T$1578</definedName>
    <definedName name="V5.1Fee">'[2]Financ. Overview'!$H$15</definedName>
    <definedName name="Z32_Cost_red">'[2]Financ. Overview'!#REF!</definedName>
  </definedNames>
  <calcPr fullCalcOnLoad="1"/>
</workbook>
</file>

<file path=xl/sharedStrings.xml><?xml version="1.0" encoding="utf-8"?>
<sst xmlns="http://schemas.openxmlformats.org/spreadsheetml/2006/main" count="53" uniqueCount="38">
  <si>
    <t>2021年5月共青团四川省委直属事业单位公开招聘工作人员总成绩排名及参加体检人员名单</t>
  </si>
  <si>
    <t>单位名称</t>
  </si>
  <si>
    <t>岗位名称</t>
  </si>
  <si>
    <t>报考人姓名</t>
  </si>
  <si>
    <t>准考证号</t>
  </si>
  <si>
    <t>岗位编码</t>
  </si>
  <si>
    <t>笔试原始
成绩</t>
  </si>
  <si>
    <t>笔试折合成绩（40%）</t>
  </si>
  <si>
    <t>面试原始成绩</t>
  </si>
  <si>
    <t>面试折合成绩（60%）</t>
  </si>
  <si>
    <t>总考分</t>
  </si>
  <si>
    <t>岗位 排名</t>
  </si>
  <si>
    <t>是否进入体检</t>
  </si>
  <si>
    <t>备注</t>
  </si>
  <si>
    <t>四川省青少年研究与发展中心</t>
  </si>
  <si>
    <t>实习研究员</t>
  </si>
  <si>
    <t>王婷婷</t>
  </si>
  <si>
    <t>5051211302125</t>
  </si>
  <si>
    <t>是</t>
  </si>
  <si>
    <t>林宗平</t>
  </si>
  <si>
    <t>5051211601914</t>
  </si>
  <si>
    <t>彭  韵</t>
  </si>
  <si>
    <t>5051210708123</t>
  </si>
  <si>
    <t>四川省团校</t>
  </si>
  <si>
    <t>人事综合岗位</t>
  </si>
  <si>
    <t>张砚秋</t>
  </si>
  <si>
    <t>5051211323223</t>
  </si>
  <si>
    <t>罗  尧</t>
  </si>
  <si>
    <t>5051210710121</t>
  </si>
  <si>
    <t>胡  纯</t>
  </si>
  <si>
    <t>5051210408214</t>
  </si>
  <si>
    <t>教学科研岗位</t>
  </si>
  <si>
    <t>谭博文</t>
  </si>
  <si>
    <t>5051210500202</t>
  </si>
  <si>
    <t>张志华</t>
  </si>
  <si>
    <t>5051211701426</t>
  </si>
  <si>
    <t>陈雅蓉</t>
  </si>
  <si>
    <t>5051210603829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</si>
</sst>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0;\(#,##0\)"/>
    <numFmt numFmtId="178" formatCode="_-* #,##0_-;\-* #,##0_-;_-* &quot;-&quot;_-;_-@_-"/>
    <numFmt numFmtId="179" formatCode="_-* #,##0.00_-;\-* #,##0.00_-;_-* &quot;-&quot;??_-;_-@_-"/>
    <numFmt numFmtId="180" formatCode="_-&quot;$&quot;\ * #,##0_-;_-&quot;$&quot;\ * #,##0\-;_-&quot;$&quot;\ * &quot;-&quot;_-;_-@_-"/>
    <numFmt numFmtId="181" formatCode="#,##0.0_);\(#,##0.0\)"/>
    <numFmt numFmtId="182" formatCode="\$#,##0;\(\$#,##0\)"/>
    <numFmt numFmtId="183" formatCode="&quot;$&quot;\ #,##0_-;[Red]&quot;$&quot;\ #,##0\-"/>
    <numFmt numFmtId="184" formatCode="yy\.mm\.dd"/>
    <numFmt numFmtId="185" formatCode="\$#,##0.00;\(\$#,##0.00\)"/>
    <numFmt numFmtId="186" formatCode="&quot;$&quot;#,##0.00_);[Red]\(&quot;$&quot;#,##0.00\)"/>
    <numFmt numFmtId="187" formatCode="_-&quot;$&quot;\ * #,##0.00_-;_-&quot;$&quot;\ * #,##0.00\-;_-&quot;$&quot;\ * &quot;-&quot;??_-;_-@_-"/>
    <numFmt numFmtId="188" formatCode="&quot;$&quot;#,##0_);[Red]\(&quot;$&quot;#,##0\)"/>
    <numFmt numFmtId="189" formatCode="&quot;$&quot;\ #,##0.00_-;[Red]&quot;$&quot;\ #,##0.00\-"/>
    <numFmt numFmtId="190" formatCode="_(&quot;$&quot;* #,##0_);_(&quot;$&quot;* \(#,##0\);_(&quot;$&quot;* &quot;-&quot;_);_(@_)"/>
  </numFmts>
  <fonts count="56">
    <font>
      <sz val="12"/>
      <name val="宋体"/>
      <family val="0"/>
    </font>
    <font>
      <sz val="11"/>
      <name val="宋体"/>
      <family val="0"/>
    </font>
    <font>
      <sz val="12"/>
      <name val="黑体"/>
      <family val="3"/>
    </font>
    <font>
      <sz val="12"/>
      <name val="仿宋_GB2312"/>
      <family val="3"/>
    </font>
    <font>
      <sz val="16"/>
      <name val="方正小标宋_GBK"/>
      <family val="4"/>
    </font>
    <font>
      <b/>
      <sz val="12"/>
      <name val="楷体_GB2312"/>
      <family val="0"/>
    </font>
    <font>
      <sz val="11"/>
      <name val="仿宋_GB2312"/>
      <family val="3"/>
    </font>
    <font>
      <sz val="11"/>
      <color indexed="8"/>
      <name val="宋体"/>
      <family val="0"/>
    </font>
    <font>
      <sz val="12"/>
      <color indexed="16"/>
      <name val="宋体"/>
      <family val="0"/>
    </font>
    <font>
      <b/>
      <sz val="10"/>
      <name val="Tms Rmn"/>
      <family val="1"/>
    </font>
    <font>
      <sz val="12"/>
      <color indexed="8"/>
      <name val="宋体"/>
      <family val="0"/>
    </font>
    <font>
      <sz val="10"/>
      <name val="楷体"/>
      <family val="3"/>
    </font>
    <font>
      <sz val="10"/>
      <name val="Arial"/>
      <family val="2"/>
    </font>
    <font>
      <b/>
      <sz val="12"/>
      <color indexed="8"/>
      <name val="宋体"/>
      <family val="0"/>
    </font>
    <font>
      <sz val="10"/>
      <color indexed="8"/>
      <name val="MS Sans Serif"/>
      <family val="2"/>
    </font>
    <font>
      <sz val="10"/>
      <name val="MS Sans Serif"/>
      <family val="2"/>
    </font>
    <font>
      <sz val="10"/>
      <name val="Helv"/>
      <family val="2"/>
    </font>
    <font>
      <sz val="8"/>
      <name val="Times New Roman"/>
      <family val="1"/>
    </font>
    <font>
      <sz val="12"/>
      <name val="Times New Roman"/>
      <family val="1"/>
    </font>
    <font>
      <sz val="10"/>
      <name val="Times New Roman"/>
      <family val="1"/>
    </font>
    <font>
      <sz val="11"/>
      <color indexed="9"/>
      <name val="宋体"/>
      <family val="0"/>
    </font>
    <font>
      <sz val="11"/>
      <color indexed="17"/>
      <name val="宋体"/>
      <family val="0"/>
    </font>
    <font>
      <sz val="12"/>
      <color indexed="9"/>
      <name val="宋体"/>
      <family val="0"/>
    </font>
    <font>
      <sz val="8"/>
      <name val="Arial"/>
      <family val="2"/>
    </font>
    <font>
      <i/>
      <sz val="11"/>
      <color indexed="23"/>
      <name val="宋体"/>
      <family val="0"/>
    </font>
    <font>
      <b/>
      <sz val="10"/>
      <name val="MS Sans Serif"/>
      <family val="2"/>
    </font>
    <font>
      <b/>
      <sz val="14"/>
      <name val="楷体"/>
      <family val="3"/>
    </font>
    <font>
      <sz val="12"/>
      <color indexed="17"/>
      <name val="宋体"/>
      <family val="0"/>
    </font>
    <font>
      <sz val="7"/>
      <name val="Small Fonts"/>
      <family val="2"/>
    </font>
    <font>
      <b/>
      <sz val="12"/>
      <name val="Arial"/>
      <family val="2"/>
    </font>
    <font>
      <sz val="12"/>
      <name val="Helv"/>
      <family val="2"/>
    </font>
    <font>
      <sz val="11"/>
      <color indexed="20"/>
      <name val="宋体"/>
      <family val="0"/>
    </font>
    <font>
      <b/>
      <sz val="9"/>
      <name val="Arial"/>
      <family val="2"/>
    </font>
    <font>
      <sz val="11"/>
      <color indexed="10"/>
      <name val="宋体"/>
      <family val="0"/>
    </font>
    <font>
      <b/>
      <sz val="11"/>
      <color indexed="52"/>
      <name val="宋体"/>
      <family val="0"/>
    </font>
    <font>
      <b/>
      <sz val="18"/>
      <color indexed="62"/>
      <name val="宋体"/>
      <family val="0"/>
    </font>
    <font>
      <b/>
      <sz val="18"/>
      <color indexed="56"/>
      <name val="宋体"/>
      <family val="0"/>
    </font>
    <font>
      <sz val="12"/>
      <color indexed="9"/>
      <name val="Helv"/>
      <family val="2"/>
    </font>
    <font>
      <u val="single"/>
      <sz val="12"/>
      <color indexed="36"/>
      <name val="宋体"/>
      <family val="0"/>
    </font>
    <font>
      <b/>
      <sz val="11"/>
      <color indexed="63"/>
      <name val="宋体"/>
      <family val="0"/>
    </font>
    <font>
      <sz val="10"/>
      <name val="Geneva"/>
      <family val="2"/>
    </font>
    <font>
      <u val="single"/>
      <sz val="12"/>
      <color indexed="12"/>
      <name val="宋体"/>
      <family val="0"/>
    </font>
    <font>
      <b/>
      <sz val="10"/>
      <name val="Arial"/>
      <family val="2"/>
    </font>
    <font>
      <b/>
      <sz val="11"/>
      <color indexed="8"/>
      <name val="宋体"/>
      <family val="0"/>
    </font>
    <font>
      <b/>
      <sz val="13"/>
      <color indexed="56"/>
      <name val="宋体"/>
      <family val="0"/>
    </font>
    <font>
      <sz val="11"/>
      <color indexed="62"/>
      <name val="宋体"/>
      <family val="0"/>
    </font>
    <font>
      <b/>
      <sz val="15"/>
      <color indexed="56"/>
      <name val="宋体"/>
      <family val="0"/>
    </font>
    <font>
      <b/>
      <sz val="11"/>
      <color indexed="9"/>
      <name val="宋体"/>
      <family val="0"/>
    </font>
    <font>
      <b/>
      <sz val="11"/>
      <color indexed="56"/>
      <name val="宋体"/>
      <family val="0"/>
    </font>
    <font>
      <sz val="11"/>
      <color indexed="52"/>
      <name val="宋体"/>
      <family val="0"/>
    </font>
    <font>
      <sz val="11"/>
      <color indexed="60"/>
      <name val="宋体"/>
      <family val="0"/>
    </font>
    <font>
      <sz val="10"/>
      <color indexed="8"/>
      <name val="Arial"/>
      <family val="2"/>
    </font>
    <font>
      <sz val="12"/>
      <color indexed="8"/>
      <name val="仿宋_GB2312"/>
      <family val="3"/>
    </font>
    <font>
      <sz val="9"/>
      <name val="宋体"/>
      <family val="0"/>
    </font>
    <font>
      <sz val="10"/>
      <color theme="1"/>
      <name val="Arial"/>
      <family val="2"/>
    </font>
    <font>
      <sz val="12"/>
      <color theme="1"/>
      <name val="仿宋_GB2312"/>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0" fontId="40" fillId="0" borderId="0">
      <alignment/>
      <protection/>
    </xf>
    <xf numFmtId="49" fontId="12" fillId="0" borderId="0" applyFont="0" applyFill="0" applyBorder="0" applyAlignment="0" applyProtection="0"/>
    <xf numFmtId="0" fontId="16" fillId="0" borderId="0">
      <alignment/>
      <protection/>
    </xf>
    <xf numFmtId="0" fontId="16" fillId="0" borderId="0">
      <alignment/>
      <protection/>
    </xf>
    <xf numFmtId="0" fontId="18" fillId="0" borderId="0">
      <alignment/>
      <protection/>
    </xf>
    <xf numFmtId="0" fontId="40" fillId="0" borderId="0">
      <alignment/>
      <protection/>
    </xf>
    <xf numFmtId="0" fontId="18" fillId="0" borderId="0">
      <alignment/>
      <protection/>
    </xf>
    <xf numFmtId="0" fontId="16" fillId="0" borderId="0">
      <alignment/>
      <protection/>
    </xf>
    <xf numFmtId="0" fontId="18"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6" fillId="0" borderId="0">
      <alignment/>
      <protection locked="0"/>
    </xf>
    <xf numFmtId="0" fontId="22"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22" fillId="18" borderId="0" applyNumberFormat="0" applyBorder="0" applyAlignment="0" applyProtection="0"/>
    <xf numFmtId="0" fontId="22" fillId="26" borderId="0" applyNumberFormat="0" applyBorder="0" applyAlignment="0" applyProtection="0"/>
    <xf numFmtId="0" fontId="10" fillId="20" borderId="0" applyNumberFormat="0" applyBorder="0" applyAlignment="0" applyProtection="0"/>
    <xf numFmtId="0" fontId="10" fillId="27" borderId="0" applyNumberFormat="0" applyBorder="0" applyAlignment="0" applyProtection="0"/>
    <xf numFmtId="0" fontId="22" fillId="27" borderId="0" applyNumberFormat="0" applyBorder="0" applyAlignment="0" applyProtection="0"/>
    <xf numFmtId="0" fontId="17" fillId="0" borderId="0">
      <alignment horizontal="center" wrapText="1"/>
      <protection locked="0"/>
    </xf>
    <xf numFmtId="0" fontId="25" fillId="0" borderId="0" applyNumberFormat="0" applyFill="0" applyBorder="0" applyAlignment="0" applyProtection="0"/>
    <xf numFmtId="178" fontId="12" fillId="0" borderId="0" applyFont="0" applyFill="0" applyBorder="0" applyAlignment="0" applyProtection="0"/>
    <xf numFmtId="177" fontId="19" fillId="0" borderId="0">
      <alignment/>
      <protection/>
    </xf>
    <xf numFmtId="179" fontId="12" fillId="0" borderId="0" applyFont="0" applyFill="0" applyBorder="0" applyAlignment="0" applyProtection="0"/>
    <xf numFmtId="180" fontId="12" fillId="0" borderId="0" applyFont="0" applyFill="0" applyBorder="0" applyAlignment="0" applyProtection="0"/>
    <xf numFmtId="187" fontId="12" fillId="0" borderId="0" applyFont="0" applyFill="0" applyBorder="0" applyAlignment="0" applyProtection="0"/>
    <xf numFmtId="185" fontId="19" fillId="0" borderId="0">
      <alignment/>
      <protection/>
    </xf>
    <xf numFmtId="15" fontId="15" fillId="0" borderId="0">
      <alignment/>
      <protection/>
    </xf>
    <xf numFmtId="182" fontId="19" fillId="0" borderId="0">
      <alignment/>
      <protection/>
    </xf>
    <xf numFmtId="38" fontId="23" fillId="28" borderId="0" applyNumberFormat="0" applyBorder="0" applyAlignment="0" applyProtection="0"/>
    <xf numFmtId="0" fontId="29" fillId="0" borderId="1" applyNumberFormat="0" applyAlignment="0" applyProtection="0"/>
    <xf numFmtId="0" fontId="29" fillId="0" borderId="2">
      <alignment horizontal="left" vertical="center"/>
      <protection/>
    </xf>
    <xf numFmtId="10" fontId="23" fillId="29" borderId="3" applyNumberFormat="0" applyBorder="0" applyAlignment="0" applyProtection="0"/>
    <xf numFmtId="181" fontId="30" fillId="30" borderId="0">
      <alignment/>
      <protection/>
    </xf>
    <xf numFmtId="181" fontId="37" fillId="31" borderId="0">
      <alignment/>
      <protection/>
    </xf>
    <xf numFmtId="38" fontId="15" fillId="0" borderId="0" applyFont="0" applyFill="0" applyBorder="0" applyAlignment="0" applyProtection="0"/>
    <xf numFmtId="40" fontId="15" fillId="0" borderId="0" applyFont="0" applyFill="0" applyBorder="0" applyAlignment="0" applyProtection="0"/>
    <xf numFmtId="180" fontId="12" fillId="0" borderId="0" applyFont="0" applyFill="0" applyBorder="0" applyAlignment="0" applyProtection="0"/>
    <xf numFmtId="0" fontId="12"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89" fontId="12" fillId="0" borderId="0" applyFont="0" applyFill="0" applyBorder="0" applyAlignment="0" applyProtection="0"/>
    <xf numFmtId="180" fontId="12" fillId="0" borderId="0" applyFont="0" applyFill="0" applyBorder="0" applyAlignment="0" applyProtection="0"/>
    <xf numFmtId="0" fontId="19" fillId="0" borderId="0">
      <alignment/>
      <protection/>
    </xf>
    <xf numFmtId="37" fontId="28" fillId="0" borderId="0">
      <alignment/>
      <protection/>
    </xf>
    <xf numFmtId="0" fontId="54" fillId="0" borderId="0">
      <alignment/>
      <protection/>
    </xf>
    <xf numFmtId="183" fontId="12" fillId="0" borderId="0">
      <alignment/>
      <protection/>
    </xf>
    <xf numFmtId="0" fontId="16" fillId="0" borderId="0">
      <alignment/>
      <protection/>
    </xf>
    <xf numFmtId="14" fontId="17" fillId="0" borderId="0">
      <alignment horizontal="center" wrapText="1"/>
      <protection locked="0"/>
    </xf>
    <xf numFmtId="10" fontId="12" fillId="0" borderId="0" applyFont="0" applyFill="0" applyBorder="0" applyAlignment="0" applyProtection="0"/>
    <xf numFmtId="9" fontId="16" fillId="0" borderId="0" applyFont="0" applyFill="0" applyBorder="0" applyAlignment="0" applyProtection="0"/>
    <xf numFmtId="13" fontId="12" fillId="0" borderId="0" applyFont="0" applyFill="0" applyProtection="0">
      <alignment/>
    </xf>
    <xf numFmtId="0" fontId="15" fillId="0" borderId="0" applyNumberFormat="0" applyFont="0" applyFill="0" applyBorder="0" applyAlignment="0" applyProtection="0"/>
    <xf numFmtId="15" fontId="15" fillId="0" borderId="0" applyFont="0" applyFill="0" applyBorder="0" applyAlignment="0" applyProtection="0"/>
    <xf numFmtId="4" fontId="15" fillId="0" borderId="0" applyFont="0" applyFill="0" applyBorder="0" applyAlignment="0" applyProtection="0"/>
    <xf numFmtId="0" fontId="25" fillId="0" borderId="4">
      <alignment horizontal="center"/>
      <protection/>
    </xf>
    <xf numFmtId="3" fontId="15" fillId="0" borderId="0" applyFont="0" applyFill="0" applyBorder="0" applyAlignment="0" applyProtection="0"/>
    <xf numFmtId="0" fontId="15" fillId="32" borderId="0" applyNumberFormat="0" applyFont="0" applyBorder="0" applyAlignment="0" applyProtection="0"/>
    <xf numFmtId="0" fontId="25" fillId="0" borderId="0" applyNumberFormat="0" applyFill="0" applyBorder="0" applyAlignment="0" applyProtection="0"/>
    <xf numFmtId="0" fontId="9" fillId="33" borderId="5">
      <alignment/>
      <protection locked="0"/>
    </xf>
    <xf numFmtId="0" fontId="14" fillId="0" borderId="0">
      <alignment/>
      <protection/>
    </xf>
    <xf numFmtId="0" fontId="9" fillId="33" borderId="5">
      <alignment/>
      <protection locked="0"/>
    </xf>
    <xf numFmtId="0" fontId="9" fillId="33" borderId="5">
      <alignment/>
      <protection locked="0"/>
    </xf>
    <xf numFmtId="9" fontId="0" fillId="0" borderId="0" applyFont="0" applyFill="0" applyBorder="0" applyAlignment="0" applyProtection="0"/>
    <xf numFmtId="176" fontId="12" fillId="0" borderId="0" applyFont="0" applyFill="0" applyBorder="0" applyAlignment="0" applyProtection="0"/>
    <xf numFmtId="190" fontId="12" fillId="0" borderId="0" applyFont="0" applyFill="0" applyBorder="0" applyAlignment="0" applyProtection="0"/>
    <xf numFmtId="0" fontId="12" fillId="0" borderId="6" applyNumberFormat="0" applyFill="0" applyProtection="0">
      <alignment horizontal="right"/>
    </xf>
    <xf numFmtId="0" fontId="36" fillId="0" borderId="0" applyNumberFormat="0" applyFill="0" applyBorder="0" applyAlignment="0" applyProtection="0"/>
    <xf numFmtId="0" fontId="46" fillId="0" borderId="7" applyNumberFormat="0" applyFill="0" applyAlignment="0" applyProtection="0"/>
    <xf numFmtId="0" fontId="44"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26" fillId="0" borderId="6" applyNumberFormat="0" applyFill="0" applyProtection="0">
      <alignment horizontal="center"/>
    </xf>
    <xf numFmtId="0" fontId="35" fillId="0" borderId="0" applyNumberFormat="0" applyFill="0" applyBorder="0" applyAlignment="0" applyProtection="0"/>
    <xf numFmtId="0" fontId="11" fillId="0" borderId="10" applyNumberFormat="0" applyFill="0" applyProtection="0">
      <alignment horizontal="center"/>
    </xf>
    <xf numFmtId="0" fontId="31" fillId="3" borderId="0" applyNumberFormat="0" applyBorder="0" applyAlignment="0" applyProtection="0"/>
    <xf numFmtId="0" fontId="31" fillId="3" borderId="0" applyNumberFormat="0" applyBorder="0" applyAlignment="0" applyProtection="0"/>
    <xf numFmtId="0" fontId="8" fillId="34" borderId="0" applyNumberFormat="0" applyBorder="0" applyAlignment="0" applyProtection="0"/>
    <xf numFmtId="0" fontId="31" fillId="3"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2" fillId="0" borderId="0">
      <alignment/>
      <protection/>
    </xf>
    <xf numFmtId="0" fontId="12"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41" fillId="0" borderId="0" applyNumberFormat="0" applyFill="0" applyBorder="0" applyAlignment="0" applyProtection="0"/>
    <xf numFmtId="3" fontId="42" fillId="0" borderId="0" applyNumberFormat="0" applyFill="0" applyBorder="0" applyAlignment="0" applyProtection="0"/>
    <xf numFmtId="0" fontId="32"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7" fillId="23" borderId="0" applyNumberFormat="0" applyBorder="0" applyAlignment="0" applyProtection="0"/>
    <xf numFmtId="0" fontId="21" fillId="4" borderId="0" applyNumberFormat="0" applyBorder="0" applyAlignment="0" applyProtection="0"/>
    <xf numFmtId="0" fontId="43"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8" borderId="12" applyNumberFormat="0" applyAlignment="0" applyProtection="0"/>
    <xf numFmtId="0" fontId="47" fillId="35" borderId="13" applyNumberFormat="0" applyAlignment="0" applyProtection="0"/>
    <xf numFmtId="0" fontId="24" fillId="0" borderId="0" applyNumberFormat="0" applyFill="0" applyBorder="0" applyAlignment="0" applyProtection="0"/>
    <xf numFmtId="0" fontId="11" fillId="0" borderId="10" applyNumberFormat="0" applyFill="0" applyProtection="0">
      <alignment horizontal="left"/>
    </xf>
    <xf numFmtId="0" fontId="33" fillId="0" borderId="0" applyNumberFormat="0" applyFill="0" applyBorder="0" applyAlignment="0" applyProtection="0"/>
    <xf numFmtId="0" fontId="49"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42" borderId="0" applyNumberFormat="0" applyBorder="0" applyAlignment="0" applyProtection="0"/>
    <xf numFmtId="184" fontId="12" fillId="0" borderId="10" applyFill="0" applyProtection="0">
      <alignment horizontal="right"/>
    </xf>
    <xf numFmtId="0" fontId="12" fillId="0" borderId="6" applyNumberFormat="0" applyFill="0" applyProtection="0">
      <alignment horizontal="left"/>
    </xf>
    <xf numFmtId="0" fontId="50" fillId="43" borderId="0" applyNumberFormat="0" applyBorder="0" applyAlignment="0" applyProtection="0"/>
    <xf numFmtId="0" fontId="39" fillId="28" borderId="15" applyNumberFormat="0" applyAlignment="0" applyProtection="0"/>
    <xf numFmtId="0" fontId="45" fillId="7" borderId="12" applyNumberFormat="0" applyAlignment="0" applyProtection="0"/>
    <xf numFmtId="1" fontId="12" fillId="0" borderId="10" applyFill="0" applyProtection="0">
      <alignment horizontal="center"/>
    </xf>
    <xf numFmtId="0" fontId="16" fillId="0" borderId="0">
      <alignment/>
      <protection/>
    </xf>
    <xf numFmtId="0" fontId="38" fillId="0" borderId="0" applyNumberFormat="0" applyFill="0" applyBorder="0" applyAlignment="0" applyProtection="0"/>
    <xf numFmtId="0" fontId="15" fillId="0" borderId="0">
      <alignment/>
      <protection/>
    </xf>
    <xf numFmtId="43" fontId="12" fillId="0" borderId="0" applyFont="0" applyFill="0" applyBorder="0" applyAlignment="0" applyProtection="0"/>
    <xf numFmtId="41" fontId="12" fillId="0" borderId="0" applyFont="0" applyFill="0" applyBorder="0" applyAlignment="0" applyProtection="0"/>
    <xf numFmtId="0" fontId="7" fillId="29" borderId="16" applyNumberFormat="0" applyFont="0" applyAlignment="0" applyProtection="0"/>
  </cellStyleXfs>
  <cellXfs count="18">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ill="1" applyAlignment="1">
      <alignment/>
    </xf>
    <xf numFmtId="0" fontId="5" fillId="0" borderId="3" xfId="0" applyFont="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3" xfId="0" applyFont="1" applyFill="1" applyBorder="1" applyAlignment="1">
      <alignment horizontal="center" vertical="center"/>
    </xf>
    <xf numFmtId="0" fontId="55"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3" xfId="0" applyFont="1" applyBorder="1" applyAlignment="1">
      <alignment horizontal="center" vertical="center" wrapText="1"/>
    </xf>
    <xf numFmtId="0"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xf>
    <xf numFmtId="0" fontId="6" fillId="0" borderId="3" xfId="0" applyFont="1" applyFill="1" applyBorder="1" applyAlignment="1" quotePrefix="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cellXfs>
  <cellStyles count="209">
    <cellStyle name="Normal" xfId="0"/>
    <cellStyle name="_20100326高清市院遂宁检察院1080P配置清单26日改" xfId="15"/>
    <cellStyle name="_Book1" xfId="16"/>
    <cellStyle name="_Book1_1" xfId="17"/>
    <cellStyle name="_Book1_2" xfId="18"/>
    <cellStyle name="_Book1_Book1"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xfId="45"/>
    <cellStyle name="Accent1 - 20%" xfId="46"/>
    <cellStyle name="Accent1 - 40%" xfId="47"/>
    <cellStyle name="Accent1 - 60%" xfId="48"/>
    <cellStyle name="Accent2" xfId="49"/>
    <cellStyle name="Accent2 - 20%" xfId="50"/>
    <cellStyle name="Accent2 - 40%" xfId="51"/>
    <cellStyle name="Accent2 - 60%" xfId="52"/>
    <cellStyle name="Accent3" xfId="53"/>
    <cellStyle name="Accent3 - 20%" xfId="54"/>
    <cellStyle name="Accent3 - 40%" xfId="55"/>
    <cellStyle name="Accent3 - 60%" xfId="56"/>
    <cellStyle name="Accent4" xfId="57"/>
    <cellStyle name="Accent4 - 20%" xfId="58"/>
    <cellStyle name="Accent4 - 40%" xfId="59"/>
    <cellStyle name="Accent4 - 60%" xfId="60"/>
    <cellStyle name="Accent5" xfId="61"/>
    <cellStyle name="Accent5 - 20%" xfId="62"/>
    <cellStyle name="Accent5 - 40%" xfId="63"/>
    <cellStyle name="Accent5 - 60%" xfId="64"/>
    <cellStyle name="Accent6" xfId="65"/>
    <cellStyle name="Accent6 - 20%" xfId="66"/>
    <cellStyle name="Accent6 - 40%" xfId="67"/>
    <cellStyle name="Accent6 - 60%" xfId="68"/>
    <cellStyle name="args.style" xfId="69"/>
    <cellStyle name="ColLevel_1" xfId="70"/>
    <cellStyle name="Comma [0]_!!!GO" xfId="71"/>
    <cellStyle name="comma zerodec" xfId="72"/>
    <cellStyle name="Comma_!!!GO" xfId="73"/>
    <cellStyle name="Currency [0]_!!!GO" xfId="74"/>
    <cellStyle name="Currency_!!!GO" xfId="75"/>
    <cellStyle name="Currency1" xfId="76"/>
    <cellStyle name="Date" xfId="77"/>
    <cellStyle name="Dollar (zero dec)" xfId="78"/>
    <cellStyle name="Grey" xfId="79"/>
    <cellStyle name="Header1" xfId="80"/>
    <cellStyle name="Header2" xfId="81"/>
    <cellStyle name="Input [yellow]" xfId="82"/>
    <cellStyle name="Input Cells" xfId="83"/>
    <cellStyle name="Linked Cells" xfId="84"/>
    <cellStyle name="Millares [0]_96 Risk" xfId="85"/>
    <cellStyle name="Millares_96 Risk" xfId="86"/>
    <cellStyle name="Milliers [0]_!!!GO" xfId="87"/>
    <cellStyle name="Milliers_!!!GO" xfId="88"/>
    <cellStyle name="Moneda [0]_96 Risk" xfId="89"/>
    <cellStyle name="Moneda_96 Risk" xfId="90"/>
    <cellStyle name="Mon閠aire [0]_!!!GO" xfId="91"/>
    <cellStyle name="Mon閠aire_!!!GO" xfId="92"/>
    <cellStyle name="New Times Roman" xfId="93"/>
    <cellStyle name="no dec" xfId="94"/>
    <cellStyle name="Normal" xfId="95"/>
    <cellStyle name="Normal - Style1" xfId="96"/>
    <cellStyle name="Normal_!!!GO" xfId="97"/>
    <cellStyle name="per.style" xfId="98"/>
    <cellStyle name="Percent [2]" xfId="99"/>
    <cellStyle name="Percent_!!!GO" xfId="100"/>
    <cellStyle name="Pourcentage_pldt" xfId="101"/>
    <cellStyle name="PSChar" xfId="102"/>
    <cellStyle name="PSDate" xfId="103"/>
    <cellStyle name="PSDec" xfId="104"/>
    <cellStyle name="PSHeading" xfId="105"/>
    <cellStyle name="PSInt" xfId="106"/>
    <cellStyle name="PSSpacer" xfId="107"/>
    <cellStyle name="RowLevel_1" xfId="108"/>
    <cellStyle name="sstot" xfId="109"/>
    <cellStyle name="Standard_AREAS" xfId="110"/>
    <cellStyle name="t" xfId="111"/>
    <cellStyle name="t_HVAC Equipment (3)" xfId="112"/>
    <cellStyle name="Percent" xfId="113"/>
    <cellStyle name="捠壿 [0.00]_Region Orders (2)" xfId="114"/>
    <cellStyle name="捠壿_Region Orders (2)" xfId="115"/>
    <cellStyle name="编号" xfId="116"/>
    <cellStyle name="标题" xfId="117"/>
    <cellStyle name="标题 1" xfId="118"/>
    <cellStyle name="标题 2" xfId="119"/>
    <cellStyle name="标题 3" xfId="120"/>
    <cellStyle name="标题 4" xfId="121"/>
    <cellStyle name="标题1" xfId="122"/>
    <cellStyle name="表标题" xfId="123"/>
    <cellStyle name="部门" xfId="124"/>
    <cellStyle name="差" xfId="125"/>
    <cellStyle name="差_Book1" xfId="126"/>
    <cellStyle name="差_Book1_1" xfId="127"/>
    <cellStyle name="差_新建 Microsoft Excel 工作表" xfId="128"/>
    <cellStyle name="常规 10" xfId="129"/>
    <cellStyle name="常规 11" xfId="130"/>
    <cellStyle name="常规 14" xfId="131"/>
    <cellStyle name="常规 2" xfId="132"/>
    <cellStyle name="常规 2 2" xfId="133"/>
    <cellStyle name="常规 2 2 2" xfId="134"/>
    <cellStyle name="常规 2 3" xfId="135"/>
    <cellStyle name="常规 21" xfId="136"/>
    <cellStyle name="常规 21 2" xfId="137"/>
    <cellStyle name="常规 21 2 2" xfId="138"/>
    <cellStyle name="常规 21 2 2 2" xfId="139"/>
    <cellStyle name="常规 21 2 3" xfId="140"/>
    <cellStyle name="常规 21 3" xfId="141"/>
    <cellStyle name="常规 21 3 2" xfId="142"/>
    <cellStyle name="常规 21 4" xfId="143"/>
    <cellStyle name="常规 22" xfId="144"/>
    <cellStyle name="常规 23" xfId="145"/>
    <cellStyle name="常规 3" xfId="146"/>
    <cellStyle name="常规 3 2" xfId="147"/>
    <cellStyle name="常规 3 2 2" xfId="148"/>
    <cellStyle name="常规 3 2 2 2" xfId="149"/>
    <cellStyle name="常规 3 2 3" xfId="150"/>
    <cellStyle name="常规 3 3" xfId="151"/>
    <cellStyle name="常规 3 3 2" xfId="152"/>
    <cellStyle name="常规 3 4" xfId="153"/>
    <cellStyle name="常规 3_Book1" xfId="154"/>
    <cellStyle name="常规 4" xfId="155"/>
    <cellStyle name="常规 4 2" xfId="156"/>
    <cellStyle name="常规 4 2 2" xfId="157"/>
    <cellStyle name="常规 5" xfId="158"/>
    <cellStyle name="常规 6" xfId="159"/>
    <cellStyle name="常规 6 2" xfId="160"/>
    <cellStyle name="常规 6 2 2" xfId="161"/>
    <cellStyle name="常规 6 2 2 2" xfId="162"/>
    <cellStyle name="常规 6 2 3" xfId="163"/>
    <cellStyle name="常规 6 3" xfId="164"/>
    <cellStyle name="常规 6 3 2" xfId="165"/>
    <cellStyle name="常规 6 4" xfId="166"/>
    <cellStyle name="常规 6_Book1" xfId="167"/>
    <cellStyle name="常规 7" xfId="168"/>
    <cellStyle name="常规 7 2" xfId="169"/>
    <cellStyle name="常规 7 2 2" xfId="170"/>
    <cellStyle name="常规 7 2 2 2" xfId="171"/>
    <cellStyle name="常规 7 2 3" xfId="172"/>
    <cellStyle name="常规 7 3" xfId="173"/>
    <cellStyle name="常规 7 3 2" xfId="174"/>
    <cellStyle name="常规 7 4" xfId="175"/>
    <cellStyle name="常规 7_Book1" xfId="176"/>
    <cellStyle name="常规 8" xfId="177"/>
    <cellStyle name="常规 9" xfId="178"/>
    <cellStyle name="Hyperlink" xfId="179"/>
    <cellStyle name="分级显示行_1_Book1" xfId="180"/>
    <cellStyle name="分级显示列_1_Book1" xfId="181"/>
    <cellStyle name="好" xfId="182"/>
    <cellStyle name="好_Book1" xfId="183"/>
    <cellStyle name="好_Book1_1" xfId="184"/>
    <cellStyle name="好_新建 Microsoft Excel 工作表" xfId="185"/>
    <cellStyle name="汇总" xfId="186"/>
    <cellStyle name="Currency" xfId="187"/>
    <cellStyle name="Currency [0]" xfId="188"/>
    <cellStyle name="计算" xfId="189"/>
    <cellStyle name="检查单元格" xfId="190"/>
    <cellStyle name="解释性文本" xfId="191"/>
    <cellStyle name="借出原因" xfId="192"/>
    <cellStyle name="警告文本" xfId="193"/>
    <cellStyle name="链接单元格" xfId="194"/>
    <cellStyle name="普通_laroux" xfId="195"/>
    <cellStyle name="千分位[0]_laroux" xfId="196"/>
    <cellStyle name="千分位_laroux" xfId="197"/>
    <cellStyle name="千位[0]_ 方正PC" xfId="198"/>
    <cellStyle name="千位_ 方正PC" xfId="199"/>
    <cellStyle name="Comma" xfId="200"/>
    <cellStyle name="Comma [0]" xfId="201"/>
    <cellStyle name="强调 1" xfId="202"/>
    <cellStyle name="强调 2" xfId="203"/>
    <cellStyle name="强调 3" xfId="204"/>
    <cellStyle name="强调文字颜色 1" xfId="205"/>
    <cellStyle name="强调文字颜色 2" xfId="206"/>
    <cellStyle name="强调文字颜色 3" xfId="207"/>
    <cellStyle name="强调文字颜色 4" xfId="208"/>
    <cellStyle name="强调文字颜色 5" xfId="209"/>
    <cellStyle name="强调文字颜色 6" xfId="210"/>
    <cellStyle name="日期" xfId="211"/>
    <cellStyle name="商品名称" xfId="212"/>
    <cellStyle name="适中" xfId="213"/>
    <cellStyle name="输出" xfId="214"/>
    <cellStyle name="输入" xfId="215"/>
    <cellStyle name="数量" xfId="216"/>
    <cellStyle name="样式 1" xfId="217"/>
    <cellStyle name="Followed Hyperlink" xfId="218"/>
    <cellStyle name="昗弨_Pacific Region P&amp;L" xfId="219"/>
    <cellStyle name="寘嬫愗傝 [0.00]_Region Orders (2)" xfId="220"/>
    <cellStyle name="寘嬫愗傝_Region Orders (2)" xfId="221"/>
    <cellStyle name="注释"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5</xdr:row>
      <xdr:rowOff>0</xdr:rowOff>
    </xdr:from>
    <xdr:ext cx="76200" cy="228600"/>
    <xdr:sp fLocksText="0">
      <xdr:nvSpPr>
        <xdr:cNvPr id="1" name="文字 1"/>
        <xdr:cNvSpPr txBox="1">
          <a:spLocks noChangeArrowheads="1"/>
        </xdr:cNvSpPr>
      </xdr:nvSpPr>
      <xdr:spPr>
        <a:xfrm>
          <a:off x="12687300" y="244792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13</xdr:col>
      <xdr:colOff>0</xdr:colOff>
      <xdr:row>11</xdr:row>
      <xdr:rowOff>0</xdr:rowOff>
    </xdr:from>
    <xdr:ext cx="76200" cy="228600"/>
    <xdr:sp fLocksText="0">
      <xdr:nvSpPr>
        <xdr:cNvPr id="2" name="文字 4"/>
        <xdr:cNvSpPr txBox="1">
          <a:spLocks noChangeArrowheads="1"/>
        </xdr:cNvSpPr>
      </xdr:nvSpPr>
      <xdr:spPr>
        <a:xfrm>
          <a:off x="12687300" y="473392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13</xdr:col>
      <xdr:colOff>0</xdr:colOff>
      <xdr:row>5</xdr:row>
      <xdr:rowOff>0</xdr:rowOff>
    </xdr:from>
    <xdr:ext cx="76200" cy="228600"/>
    <xdr:sp fLocksText="0">
      <xdr:nvSpPr>
        <xdr:cNvPr id="3" name="文字 6"/>
        <xdr:cNvSpPr txBox="1">
          <a:spLocks noChangeArrowheads="1"/>
        </xdr:cNvSpPr>
      </xdr:nvSpPr>
      <xdr:spPr>
        <a:xfrm>
          <a:off x="12687300" y="244792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13</xdr:col>
      <xdr:colOff>0</xdr:colOff>
      <xdr:row>5</xdr:row>
      <xdr:rowOff>0</xdr:rowOff>
    </xdr:from>
    <xdr:ext cx="76200" cy="228600"/>
    <xdr:sp fLocksText="0">
      <xdr:nvSpPr>
        <xdr:cNvPr id="4" name="文字 8"/>
        <xdr:cNvSpPr txBox="1">
          <a:spLocks noChangeArrowheads="1"/>
        </xdr:cNvSpPr>
      </xdr:nvSpPr>
      <xdr:spPr>
        <a:xfrm>
          <a:off x="12687300" y="244792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13</xdr:col>
      <xdr:colOff>0</xdr:colOff>
      <xdr:row>5</xdr:row>
      <xdr:rowOff>0</xdr:rowOff>
    </xdr:from>
    <xdr:ext cx="76200" cy="228600"/>
    <xdr:sp fLocksText="0">
      <xdr:nvSpPr>
        <xdr:cNvPr id="5" name="文字 10"/>
        <xdr:cNvSpPr txBox="1">
          <a:spLocks noChangeArrowheads="1"/>
        </xdr:cNvSpPr>
      </xdr:nvSpPr>
      <xdr:spPr>
        <a:xfrm>
          <a:off x="12687300" y="244792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6" name="文字 1"/>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7" name="文字 6"/>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8" name="文字 8"/>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9" name="文字 10"/>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0" name="文字 1"/>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1" name="文字 6"/>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2" name="文字 8"/>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3" name="文字 10"/>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4" name="文字 1"/>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5" name="文字 6"/>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6" name="文字 8"/>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7" name="文字 10"/>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8" name="文字 1"/>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19" name="文字 6"/>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20" name="文字 8"/>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21" name="文字 10"/>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22" name="文字 1"/>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23" name="文字 6"/>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24" name="文字 8"/>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219075"/>
    <xdr:sp fLocksText="0">
      <xdr:nvSpPr>
        <xdr:cNvPr id="25" name="文字 10"/>
        <xdr:cNvSpPr txBox="1">
          <a:spLocks noChangeArrowheads="1"/>
        </xdr:cNvSpPr>
      </xdr:nvSpPr>
      <xdr:spPr>
        <a:xfrm>
          <a:off x="7667625" y="1685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26" name="文字 1"/>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27" name="文字 6"/>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28" name="文字 8"/>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29" name="文字 10"/>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0" name="文字 1"/>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1" name="文字 6"/>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2" name="文字 8"/>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3" name="文字 10"/>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4" name="文字 1"/>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5" name="文字 6"/>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6" name="文字 8"/>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7" name="文字 10"/>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8" name="文字 1"/>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39" name="文字 6"/>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40" name="文字 8"/>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41" name="文字 10"/>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42" name="文字 1"/>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43" name="文字 6"/>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44" name="文字 8"/>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76200" cy="219075"/>
    <xdr:sp fLocksText="0">
      <xdr:nvSpPr>
        <xdr:cNvPr id="45" name="文字 10"/>
        <xdr:cNvSpPr txBox="1">
          <a:spLocks noChangeArrowheads="1"/>
        </xdr:cNvSpPr>
      </xdr:nvSpPr>
      <xdr:spPr>
        <a:xfrm>
          <a:off x="7667625" y="2828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5</xdr:row>
      <xdr:rowOff>238125</xdr:rowOff>
    </xdr:from>
    <xdr:ext cx="76200" cy="219075"/>
    <xdr:sp fLocksText="0">
      <xdr:nvSpPr>
        <xdr:cNvPr id="46" name="文字 1"/>
        <xdr:cNvSpPr txBox="1">
          <a:spLocks noChangeArrowheads="1"/>
        </xdr:cNvSpPr>
      </xdr:nvSpPr>
      <xdr:spPr>
        <a:xfrm>
          <a:off x="7248525" y="2686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5</xdr:row>
      <xdr:rowOff>238125</xdr:rowOff>
    </xdr:from>
    <xdr:ext cx="76200" cy="219075"/>
    <xdr:sp fLocksText="0">
      <xdr:nvSpPr>
        <xdr:cNvPr id="47" name="文字 1"/>
        <xdr:cNvSpPr txBox="1">
          <a:spLocks noChangeArrowheads="1"/>
        </xdr:cNvSpPr>
      </xdr:nvSpPr>
      <xdr:spPr>
        <a:xfrm>
          <a:off x="7248525" y="2686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6</xdr:row>
      <xdr:rowOff>238125</xdr:rowOff>
    </xdr:from>
    <xdr:ext cx="76200" cy="219075"/>
    <xdr:sp fLocksText="0">
      <xdr:nvSpPr>
        <xdr:cNvPr id="48" name="文字 1"/>
        <xdr:cNvSpPr txBox="1">
          <a:spLocks noChangeArrowheads="1"/>
        </xdr:cNvSpPr>
      </xdr:nvSpPr>
      <xdr:spPr>
        <a:xfrm>
          <a:off x="7248525" y="3067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6</xdr:row>
      <xdr:rowOff>238125</xdr:rowOff>
    </xdr:from>
    <xdr:ext cx="76200" cy="219075"/>
    <xdr:sp fLocksText="0">
      <xdr:nvSpPr>
        <xdr:cNvPr id="49" name="文字 1"/>
        <xdr:cNvSpPr txBox="1">
          <a:spLocks noChangeArrowheads="1"/>
        </xdr:cNvSpPr>
      </xdr:nvSpPr>
      <xdr:spPr>
        <a:xfrm>
          <a:off x="7248525" y="3067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7</xdr:row>
      <xdr:rowOff>238125</xdr:rowOff>
    </xdr:from>
    <xdr:ext cx="76200" cy="219075"/>
    <xdr:sp fLocksText="0">
      <xdr:nvSpPr>
        <xdr:cNvPr id="50" name="文字 1"/>
        <xdr:cNvSpPr txBox="1">
          <a:spLocks noChangeArrowheads="1"/>
        </xdr:cNvSpPr>
      </xdr:nvSpPr>
      <xdr:spPr>
        <a:xfrm>
          <a:off x="7248525" y="3448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7</xdr:row>
      <xdr:rowOff>238125</xdr:rowOff>
    </xdr:from>
    <xdr:ext cx="76200" cy="219075"/>
    <xdr:sp fLocksText="0">
      <xdr:nvSpPr>
        <xdr:cNvPr id="51" name="文字 1"/>
        <xdr:cNvSpPr txBox="1">
          <a:spLocks noChangeArrowheads="1"/>
        </xdr:cNvSpPr>
      </xdr:nvSpPr>
      <xdr:spPr>
        <a:xfrm>
          <a:off x="7248525" y="3448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8</xdr:row>
      <xdr:rowOff>238125</xdr:rowOff>
    </xdr:from>
    <xdr:ext cx="76200" cy="219075"/>
    <xdr:sp fLocksText="0">
      <xdr:nvSpPr>
        <xdr:cNvPr id="52" name="文字 1"/>
        <xdr:cNvSpPr txBox="1">
          <a:spLocks noChangeArrowheads="1"/>
        </xdr:cNvSpPr>
      </xdr:nvSpPr>
      <xdr:spPr>
        <a:xfrm>
          <a:off x="7248525" y="3829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8</xdr:row>
      <xdr:rowOff>238125</xdr:rowOff>
    </xdr:from>
    <xdr:ext cx="76200" cy="219075"/>
    <xdr:sp fLocksText="0">
      <xdr:nvSpPr>
        <xdr:cNvPr id="53" name="文字 1"/>
        <xdr:cNvSpPr txBox="1">
          <a:spLocks noChangeArrowheads="1"/>
        </xdr:cNvSpPr>
      </xdr:nvSpPr>
      <xdr:spPr>
        <a:xfrm>
          <a:off x="7248525" y="3829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9</xdr:row>
      <xdr:rowOff>238125</xdr:rowOff>
    </xdr:from>
    <xdr:ext cx="76200" cy="219075"/>
    <xdr:sp fLocksText="0">
      <xdr:nvSpPr>
        <xdr:cNvPr id="54" name="文字 1"/>
        <xdr:cNvSpPr txBox="1">
          <a:spLocks noChangeArrowheads="1"/>
        </xdr:cNvSpPr>
      </xdr:nvSpPr>
      <xdr:spPr>
        <a:xfrm>
          <a:off x="7248525" y="4210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9</xdr:row>
      <xdr:rowOff>238125</xdr:rowOff>
    </xdr:from>
    <xdr:ext cx="76200" cy="219075"/>
    <xdr:sp fLocksText="0">
      <xdr:nvSpPr>
        <xdr:cNvPr id="55" name="文字 1"/>
        <xdr:cNvSpPr txBox="1">
          <a:spLocks noChangeArrowheads="1"/>
        </xdr:cNvSpPr>
      </xdr:nvSpPr>
      <xdr:spPr>
        <a:xfrm>
          <a:off x="7248525" y="4210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9</xdr:row>
      <xdr:rowOff>238125</xdr:rowOff>
    </xdr:from>
    <xdr:ext cx="76200" cy="219075"/>
    <xdr:sp fLocksText="0">
      <xdr:nvSpPr>
        <xdr:cNvPr id="56" name="文字 1"/>
        <xdr:cNvSpPr txBox="1">
          <a:spLocks noChangeArrowheads="1"/>
        </xdr:cNvSpPr>
      </xdr:nvSpPr>
      <xdr:spPr>
        <a:xfrm>
          <a:off x="7248525" y="4210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647700</xdr:colOff>
      <xdr:row>9</xdr:row>
      <xdr:rowOff>238125</xdr:rowOff>
    </xdr:from>
    <xdr:ext cx="76200" cy="219075"/>
    <xdr:sp fLocksText="0">
      <xdr:nvSpPr>
        <xdr:cNvPr id="57" name="文字 1"/>
        <xdr:cNvSpPr txBox="1">
          <a:spLocks noChangeArrowheads="1"/>
        </xdr:cNvSpPr>
      </xdr:nvSpPr>
      <xdr:spPr>
        <a:xfrm>
          <a:off x="7248525" y="4210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John\Desktop\&#24352;&#30746;&#31179;-&#24037;&#20316;&#25991;&#20214;\&#20107;&#19994;&#21333;&#20301;\2018&#24180;12&#26376;3&#20010;&#20107;&#19994;&#21333;&#20301;&#25307;&#32856;\3.&#38754;&#35797;&#24635;&#25104;&#32489;&#20844;&#24067;&#21450;&#20307;&#26816;&#20107;&#23452;\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1"/>
  <sheetViews>
    <sheetView tabSelected="1" zoomScalePageLayoutView="0" workbookViewId="0" topLeftCell="A1">
      <selection activeCell="S8" sqref="S8"/>
    </sheetView>
  </sheetViews>
  <sheetFormatPr defaultColWidth="9.00390625" defaultRowHeight="19.5" customHeight="1"/>
  <cols>
    <col min="1" max="1" width="37.125" style="0" customWidth="1"/>
    <col min="2" max="2" width="18.25390625" style="3" customWidth="1"/>
    <col min="3" max="3" width="10.50390625" style="3" customWidth="1"/>
    <col min="4" max="4" width="20.75390625" style="3" customWidth="1"/>
    <col min="5" max="5" width="14.00390625" style="3" customWidth="1"/>
    <col min="6" max="6" width="10.125" style="3" customWidth="1"/>
    <col min="7" max="7" width="9.25390625" style="3" customWidth="1"/>
    <col min="8" max="8" width="9.125" style="3" customWidth="1"/>
    <col min="9" max="9" width="9.00390625" style="0" customWidth="1"/>
    <col min="10" max="12" width="6.50390625" style="0" customWidth="1"/>
    <col min="13" max="13" width="8.875" style="0" customWidth="1"/>
  </cols>
  <sheetData>
    <row r="1" spans="1:13" s="1" customFormat="1" ht="45.75" customHeight="1">
      <c r="A1" s="16" t="s">
        <v>0</v>
      </c>
      <c r="B1" s="17"/>
      <c r="C1" s="17"/>
      <c r="D1" s="17"/>
      <c r="E1" s="17"/>
      <c r="F1" s="17"/>
      <c r="G1" s="17"/>
      <c r="H1" s="17"/>
      <c r="I1" s="17"/>
      <c r="J1" s="17"/>
      <c r="K1" s="17"/>
      <c r="L1" s="17"/>
      <c r="M1" s="17"/>
    </row>
    <row r="2" spans="1:13" ht="57" customHeight="1">
      <c r="A2" s="4" t="s">
        <v>1</v>
      </c>
      <c r="B2" s="5" t="s">
        <v>2</v>
      </c>
      <c r="C2" s="6" t="s">
        <v>3</v>
      </c>
      <c r="D2" s="5" t="s">
        <v>4</v>
      </c>
      <c r="E2" s="5" t="s">
        <v>5</v>
      </c>
      <c r="F2" s="6" t="s">
        <v>6</v>
      </c>
      <c r="G2" s="6" t="s">
        <v>7</v>
      </c>
      <c r="H2" s="6" t="s">
        <v>8</v>
      </c>
      <c r="I2" s="11" t="s">
        <v>9</v>
      </c>
      <c r="J2" s="4" t="s">
        <v>10</v>
      </c>
      <c r="K2" s="11" t="s">
        <v>11</v>
      </c>
      <c r="L2" s="11" t="s">
        <v>12</v>
      </c>
      <c r="M2" s="4" t="s">
        <v>13</v>
      </c>
    </row>
    <row r="3" spans="1:13" s="2" customFormat="1" ht="30" customHeight="1">
      <c r="A3" s="7" t="s">
        <v>14</v>
      </c>
      <c r="B3" s="8" t="s">
        <v>15</v>
      </c>
      <c r="C3" s="9" t="s">
        <v>16</v>
      </c>
      <c r="D3" s="15" t="s">
        <v>17</v>
      </c>
      <c r="E3" s="8">
        <v>62010001</v>
      </c>
      <c r="F3" s="10">
        <v>76.1</v>
      </c>
      <c r="G3" s="10">
        <f aca="true" t="shared" si="0" ref="G3:G11">F3*40%</f>
        <v>30.439999999999998</v>
      </c>
      <c r="H3" s="10">
        <v>82.8</v>
      </c>
      <c r="I3" s="12">
        <f>H3*60%</f>
        <v>49.68</v>
      </c>
      <c r="J3" s="12">
        <f aca="true" t="shared" si="1" ref="J3:J11">I3+G3</f>
        <v>80.12</v>
      </c>
      <c r="K3" s="13">
        <v>1</v>
      </c>
      <c r="L3" s="13" t="s">
        <v>18</v>
      </c>
      <c r="M3" s="14"/>
    </row>
    <row r="4" spans="1:13" s="2" customFormat="1" ht="30" customHeight="1">
      <c r="A4" s="7" t="s">
        <v>14</v>
      </c>
      <c r="B4" s="8" t="s">
        <v>15</v>
      </c>
      <c r="C4" s="9" t="s">
        <v>19</v>
      </c>
      <c r="D4" s="15" t="s">
        <v>20</v>
      </c>
      <c r="E4" s="8">
        <v>62010001</v>
      </c>
      <c r="F4" s="10">
        <v>72.2</v>
      </c>
      <c r="G4" s="10">
        <f t="shared" si="0"/>
        <v>28.880000000000003</v>
      </c>
      <c r="H4" s="10">
        <v>78.8</v>
      </c>
      <c r="I4" s="12">
        <f>H4*60%</f>
        <v>47.279999999999994</v>
      </c>
      <c r="J4" s="12">
        <f t="shared" si="1"/>
        <v>76.16</v>
      </c>
      <c r="K4" s="13">
        <v>2</v>
      </c>
      <c r="L4" s="13"/>
      <c r="M4" s="13"/>
    </row>
    <row r="5" spans="1:13" s="2" customFormat="1" ht="30" customHeight="1">
      <c r="A5" s="7" t="s">
        <v>14</v>
      </c>
      <c r="B5" s="8" t="s">
        <v>15</v>
      </c>
      <c r="C5" s="9" t="s">
        <v>21</v>
      </c>
      <c r="D5" s="15" t="s">
        <v>22</v>
      </c>
      <c r="E5" s="8">
        <v>62010001</v>
      </c>
      <c r="F5" s="10">
        <v>68.4</v>
      </c>
      <c r="G5" s="10">
        <f t="shared" si="0"/>
        <v>27.360000000000003</v>
      </c>
      <c r="H5" s="10">
        <v>78</v>
      </c>
      <c r="I5" s="12">
        <f>H5*60%</f>
        <v>46.8</v>
      </c>
      <c r="J5" s="12">
        <f t="shared" si="1"/>
        <v>74.16</v>
      </c>
      <c r="K5" s="13">
        <v>3</v>
      </c>
      <c r="L5" s="13"/>
      <c r="M5" s="14"/>
    </row>
    <row r="6" spans="1:13" s="2" customFormat="1" ht="30" customHeight="1">
      <c r="A6" s="7" t="s">
        <v>23</v>
      </c>
      <c r="B6" s="8" t="s">
        <v>24</v>
      </c>
      <c r="C6" s="9" t="s">
        <v>25</v>
      </c>
      <c r="D6" s="15" t="s">
        <v>26</v>
      </c>
      <c r="E6" s="8">
        <v>62020002</v>
      </c>
      <c r="F6" s="10">
        <v>70.6</v>
      </c>
      <c r="G6" s="10">
        <f t="shared" si="0"/>
        <v>28.24</v>
      </c>
      <c r="H6" s="10">
        <v>85.6</v>
      </c>
      <c r="I6" s="12">
        <f>H6*0.6</f>
        <v>51.35999999999999</v>
      </c>
      <c r="J6" s="12">
        <f t="shared" si="1"/>
        <v>79.6</v>
      </c>
      <c r="K6" s="13">
        <v>1</v>
      </c>
      <c r="L6" s="13" t="s">
        <v>18</v>
      </c>
      <c r="M6" s="14"/>
    </row>
    <row r="7" spans="1:13" s="2" customFormat="1" ht="30" customHeight="1">
      <c r="A7" s="7" t="s">
        <v>23</v>
      </c>
      <c r="B7" s="8" t="s">
        <v>24</v>
      </c>
      <c r="C7" s="9" t="s">
        <v>27</v>
      </c>
      <c r="D7" s="15" t="s">
        <v>28</v>
      </c>
      <c r="E7" s="8">
        <v>62020002</v>
      </c>
      <c r="F7" s="10">
        <v>78.8</v>
      </c>
      <c r="G7" s="10">
        <f t="shared" si="0"/>
        <v>31.52</v>
      </c>
      <c r="H7" s="10">
        <v>79</v>
      </c>
      <c r="I7" s="12">
        <f>H7*60%</f>
        <v>47.4</v>
      </c>
      <c r="J7" s="12">
        <f t="shared" si="1"/>
        <v>78.92</v>
      </c>
      <c r="K7" s="13">
        <v>2</v>
      </c>
      <c r="L7" s="13"/>
      <c r="M7" s="14"/>
    </row>
    <row r="8" spans="1:13" s="2" customFormat="1" ht="30" customHeight="1">
      <c r="A8" s="7" t="s">
        <v>23</v>
      </c>
      <c r="B8" s="8" t="s">
        <v>24</v>
      </c>
      <c r="C8" s="9" t="s">
        <v>29</v>
      </c>
      <c r="D8" s="15" t="s">
        <v>30</v>
      </c>
      <c r="E8" s="8">
        <v>62020002</v>
      </c>
      <c r="F8" s="10">
        <v>73.7</v>
      </c>
      <c r="G8" s="10">
        <f t="shared" si="0"/>
        <v>29.480000000000004</v>
      </c>
      <c r="H8" s="10">
        <v>77.2</v>
      </c>
      <c r="I8" s="12">
        <f>H8*60%</f>
        <v>46.32</v>
      </c>
      <c r="J8" s="12">
        <f t="shared" si="1"/>
        <v>75.80000000000001</v>
      </c>
      <c r="K8" s="13">
        <v>3</v>
      </c>
      <c r="L8" s="13"/>
      <c r="M8" s="14"/>
    </row>
    <row r="9" spans="1:13" s="2" customFormat="1" ht="30" customHeight="1">
      <c r="A9" s="7" t="s">
        <v>23</v>
      </c>
      <c r="B9" s="8" t="s">
        <v>31</v>
      </c>
      <c r="C9" s="9" t="s">
        <v>32</v>
      </c>
      <c r="D9" s="15" t="s">
        <v>33</v>
      </c>
      <c r="E9" s="8">
        <v>62020003</v>
      </c>
      <c r="F9" s="10">
        <v>70</v>
      </c>
      <c r="G9" s="10">
        <f t="shared" si="0"/>
        <v>28</v>
      </c>
      <c r="H9" s="10">
        <v>86.4</v>
      </c>
      <c r="I9" s="12">
        <f>H9*60%</f>
        <v>51.84</v>
      </c>
      <c r="J9" s="12">
        <f t="shared" si="1"/>
        <v>79.84</v>
      </c>
      <c r="K9" s="13">
        <v>1</v>
      </c>
      <c r="L9" s="13" t="s">
        <v>18</v>
      </c>
      <c r="M9" s="14"/>
    </row>
    <row r="10" spans="1:13" ht="30" customHeight="1">
      <c r="A10" s="7" t="s">
        <v>23</v>
      </c>
      <c r="B10" s="8" t="s">
        <v>31</v>
      </c>
      <c r="C10" s="9" t="s">
        <v>34</v>
      </c>
      <c r="D10" s="15" t="s">
        <v>35</v>
      </c>
      <c r="E10" s="8">
        <v>62020003</v>
      </c>
      <c r="F10" s="10">
        <v>64.6</v>
      </c>
      <c r="G10" s="10">
        <f t="shared" si="0"/>
        <v>25.84</v>
      </c>
      <c r="H10" s="10">
        <v>84.8</v>
      </c>
      <c r="I10" s="12">
        <f>H10*60%</f>
        <v>50.879999999999995</v>
      </c>
      <c r="J10" s="12">
        <f t="shared" si="1"/>
        <v>76.72</v>
      </c>
      <c r="K10" s="13">
        <v>2</v>
      </c>
      <c r="L10" s="13"/>
      <c r="M10" s="14"/>
    </row>
    <row r="11" spans="1:13" s="2" customFormat="1" ht="30" customHeight="1">
      <c r="A11" s="7" t="s">
        <v>23</v>
      </c>
      <c r="B11" s="8" t="s">
        <v>31</v>
      </c>
      <c r="C11" s="9" t="s">
        <v>36</v>
      </c>
      <c r="D11" s="15" t="s">
        <v>37</v>
      </c>
      <c r="E11" s="8">
        <v>62020003</v>
      </c>
      <c r="F11" s="10">
        <v>64.9</v>
      </c>
      <c r="G11" s="10">
        <f t="shared" si="0"/>
        <v>25.960000000000004</v>
      </c>
      <c r="H11" s="10">
        <v>84.6</v>
      </c>
      <c r="I11" s="12">
        <f>H11*60%</f>
        <v>50.76</v>
      </c>
      <c r="J11" s="12">
        <f t="shared" si="1"/>
        <v>76.72</v>
      </c>
      <c r="K11" s="13">
        <v>2</v>
      </c>
      <c r="L11" s="13"/>
      <c r="M11" s="14"/>
    </row>
  </sheetData>
  <sheetProtection/>
  <mergeCells count="1">
    <mergeCell ref="A1:M1"/>
  </mergeCells>
  <printOptions/>
  <pageMargins left="0.75" right="0.75" top="0.59" bottom="0.59" header="0.51" footer="0.51"/>
  <pageSetup fitToHeight="1" fitToWidth="1" horizontalDpi="600" verticalDpi="600" orientation="landscape" paperSize="9" scale="8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suki</cp:lastModifiedBy>
  <cp:lastPrinted>2020-01-18T23:39:36Z</cp:lastPrinted>
  <dcterms:created xsi:type="dcterms:W3CDTF">2004-07-17T23:07:52Z</dcterms:created>
  <dcterms:modified xsi:type="dcterms:W3CDTF">2021-06-28T07:31:10Z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2052-11.1.0.9719</vt:lpwstr>
  </property>
  <property fmtid="{D5CDD505-2E9C-101B-9397-08002B2CF9AE}" pid="3" name="KSORubyTemplateID">
    <vt:lpwstr>20</vt:lpwstr>
  </property>
</Properties>
</file>