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<sst xmlns="http://schemas.openxmlformats.org/spreadsheetml/2006/main" count="61" uniqueCount="44">
  <si>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面试成绩</t>
  </si>
  <si>
    <t>苏玉兰</t>
  </si>
  <si>
    <t>冯明宸</t>
  </si>
  <si>
    <t>张彦</t>
  </si>
  <si>
    <t>1519000101221</t>
  </si>
  <si>
    <t>1519000101220</t>
  </si>
  <si>
    <t>1519000101226</t>
  </si>
  <si>
    <t>1519000101223</t>
  </si>
  <si>
    <t>1519000101224</t>
  </si>
  <si>
    <t>1519000101313</t>
  </si>
  <si>
    <t>1519000101329</t>
  </si>
  <si>
    <t>1519000101409</t>
  </si>
  <si>
    <t>1519000101504</t>
  </si>
  <si>
    <t>1519000101510</t>
  </si>
  <si>
    <t>1519000101501</t>
  </si>
  <si>
    <t>笔试成绩</t>
  </si>
  <si>
    <t>骆雪梅</t>
  </si>
  <si>
    <t>单位名称</t>
  </si>
  <si>
    <t>凉山州公安局信息中心</t>
  </si>
  <si>
    <t>成绩</t>
  </si>
  <si>
    <t>折合</t>
  </si>
  <si>
    <t>政策性加分</t>
  </si>
  <si>
    <t>总成绩</t>
  </si>
  <si>
    <t>排名</t>
  </si>
  <si>
    <t>工作人员</t>
  </si>
  <si>
    <t>岗位名称</t>
  </si>
  <si>
    <t>报考人姓名</t>
  </si>
  <si>
    <t>准考证号</t>
  </si>
  <si>
    <t>凉山州公安局信息中心</t>
  </si>
  <si>
    <t>工作人员</t>
  </si>
  <si>
    <t>李维</t>
  </si>
  <si>
    <t>杨乐明</t>
  </si>
  <si>
    <t>凉山州禁毒综合服务中心</t>
  </si>
  <si>
    <t>工作人员A</t>
  </si>
  <si>
    <t>周怡薇</t>
  </si>
  <si>
    <t>周乐平</t>
  </si>
  <si>
    <t>吉布么日敢</t>
  </si>
  <si>
    <t>工作人员B</t>
  </si>
  <si>
    <t>李晓艳</t>
  </si>
  <si>
    <t>杨恋</t>
  </si>
  <si>
    <r>
      <t>举报电话：州纪委监委派驻州公安局纪检监察组：</t>
    </r>
    <r>
      <rPr>
        <sz val="12"/>
        <rFont val="Times New Roman"/>
        <family val="1"/>
      </rPr>
      <t xml:space="preserve">0834----2286037        </t>
    </r>
  </si>
  <si>
    <t>凉山州公安局
2021年公开招聘所属事业单位工作人员总成绩汇总及排名情况的公示</t>
  </si>
  <si>
    <t xml:space="preserve">    经报名、资格复审、笔试、面试等环节，现将入闱面试考生总成绩从高分到低分（按笔试成绩、政策性加分、面试成绩折合后成绩汇总排名）公示如下：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</si>
  <si>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以上人员公示期为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天，公示期内接受社会监督，设立举报箱及举报电话，若对以上入闱面试公示的人员有情况需要反映，请以真实姓名实事求是向州纪委监委派驻州公安局纪检监察组反映，凡以匿名身份反映的问题不予受理。　　　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</si>
</sst>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$#,##0.00;\(\$#,##0.00\)"/>
    <numFmt numFmtId="187" formatCode="\$#,##0;\(\$#,##0\)"/>
    <numFmt numFmtId="188" formatCode="#,##0;\(#,##0\)"/>
    <numFmt numFmtId="189" formatCode="yy\.mm\.dd"/>
    <numFmt numFmtId="190" formatCode="#,##0.0_);\(#,##0.0\)"/>
    <numFmt numFmtId="191" formatCode="&quot;$&quot;\ #,##0_-;[Red]&quot;$&quot;\ #,##0\-"/>
    <numFmt numFmtId="192" formatCode="&quot;$&quot;\ #,##0.00_-;[Red]&quot;$&quot;\ #,##0.00\-"/>
    <numFmt numFmtId="193" formatCode="_-&quot;$&quot;\ * #,##0_-;_-&quot;$&quot;\ * #,##0\-;_-&quot;$&quot;\ * &quot;-&quot;_-;_-@_-"/>
    <numFmt numFmtId="194" formatCode="_-&quot;$&quot;\ * #,##0.00_-;_-&quot;$&quot;\ * #,##0.00\-;_-&quot;$&quot;\ * &quot;-&quot;??_-;_-@_-"/>
  </numFmts>
  <fonts count="55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rgb="FF000000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0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49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>
      <alignment/>
      <protection locked="0"/>
    </xf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0" borderId="0">
      <alignment horizontal="center" wrapText="1"/>
      <protection locked="0"/>
    </xf>
    <xf numFmtId="180" fontId="4" fillId="0" borderId="0" applyFont="0" applyFill="0" applyBorder="0" applyAlignment="0" applyProtection="0"/>
    <xf numFmtId="188" fontId="12" fillId="0" borderId="0">
      <alignment/>
      <protection/>
    </xf>
    <xf numFmtId="181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86" fontId="12" fillId="0" borderId="0">
      <alignment/>
      <protection/>
    </xf>
    <xf numFmtId="15" fontId="13" fillId="0" borderId="0">
      <alignment/>
      <protection/>
    </xf>
    <xf numFmtId="187" fontId="12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190" fontId="16" fillId="30" borderId="0">
      <alignment/>
      <protection/>
    </xf>
    <xf numFmtId="190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91" fontId="4" fillId="0" borderId="0">
      <alignment/>
      <protection/>
    </xf>
    <xf numFmtId="0" fontId="2" fillId="0" borderId="0">
      <alignment/>
      <protection/>
    </xf>
    <xf numFmtId="14" fontId="9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4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0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0" fillId="33" borderId="5">
      <alignment/>
      <protection locked="0"/>
    </xf>
    <xf numFmtId="0" fontId="21" fillId="0" borderId="0">
      <alignment/>
      <protection/>
    </xf>
    <xf numFmtId="0" fontId="20" fillId="33" borderId="5">
      <alignment/>
      <protection locked="0"/>
    </xf>
    <xf numFmtId="0" fontId="20" fillId="33" borderId="5">
      <alignment/>
      <protection locked="0"/>
    </xf>
    <xf numFmtId="9" fontId="0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6" fillId="0" borderId="0" applyNumberFormat="0" applyFill="0" applyBorder="0" applyAlignment="0" applyProtection="0"/>
    <xf numFmtId="0" fontId="28" fillId="0" borderId="10" applyNumberFormat="0" applyFill="0" applyProtection="0">
      <alignment horizont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4" borderId="0" applyNumberFormat="0" applyBorder="0" applyAlignment="0" applyProtection="0"/>
    <xf numFmtId="0" fontId="29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3" borderId="0" applyNumberFormat="0" applyBorder="0" applyAlignment="0" applyProtection="0"/>
    <xf numFmtId="0" fontId="34" fillId="4" borderId="0" applyNumberFormat="0" applyBorder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12" applyNumberFormat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28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  <xf numFmtId="189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0" fontId="43" fillId="43" borderId="0" applyNumberFormat="0" applyBorder="0" applyAlignment="0" applyProtection="0"/>
    <xf numFmtId="0" fontId="44" fillId="28" borderId="15" applyNumberFormat="0" applyAlignment="0" applyProtection="0"/>
    <xf numFmtId="0" fontId="45" fillId="7" borderId="12" applyNumberFormat="0" applyAlignment="0" applyProtection="0"/>
    <xf numFmtId="1" fontId="4" fillId="0" borderId="10" applyFill="0" applyProtection="0">
      <alignment horizont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>
      <alignment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29" borderId="16" applyNumberFormat="0" applyFont="0" applyAlignment="0" applyProtection="0"/>
  </cellStyleXfs>
  <cellXfs count="20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3" xfId="129" applyFont="1" applyBorder="1" applyAlignment="1">
      <alignment horizontal="center" vertical="center" wrapText="1"/>
      <protection/>
    </xf>
    <xf numFmtId="0" fontId="50" fillId="44" borderId="3" xfId="129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wrapText="1"/>
    </xf>
    <xf numFmtId="0" fontId="51" fillId="44" borderId="0" xfId="0" applyFont="1" applyFill="1" applyAlignment="1">
      <alignment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2" fillId="0" borderId="3" xfId="129" applyFont="1" applyBorder="1" applyAlignment="1">
      <alignment horizontal="center" vertical="center" wrapText="1"/>
      <protection/>
    </xf>
    <xf numFmtId="0" fontId="52" fillId="0" borderId="17" xfId="129" applyFont="1" applyBorder="1" applyAlignment="1">
      <alignment horizontal="center" vertical="center" wrapText="1"/>
      <protection/>
    </xf>
    <xf numFmtId="0" fontId="52" fillId="0" borderId="18" xfId="129" applyFont="1" applyBorder="1" applyAlignment="1">
      <alignment horizontal="center" vertical="center" wrapText="1"/>
      <protection/>
    </xf>
    <xf numFmtId="0" fontId="52" fillId="0" borderId="19" xfId="129" applyFont="1" applyBorder="1" applyAlignment="1">
      <alignment horizontal="center" vertical="center" wrapText="1"/>
      <protection/>
    </xf>
    <xf numFmtId="0" fontId="52" fillId="0" borderId="6" xfId="129" applyFont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52" fillId="0" borderId="2" xfId="129" applyFont="1" applyBorder="1" applyAlignment="1">
      <alignment horizontal="center" vertical="center" wrapText="1"/>
      <protection/>
    </xf>
  </cellXfs>
  <cellStyles count="2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sstot" xfId="106"/>
    <cellStyle name="Standard_AREAS" xfId="107"/>
    <cellStyle name="t" xfId="108"/>
    <cellStyle name="t_HVAC Equipment (3)" xfId="109"/>
    <cellStyle name="Percent" xfId="110"/>
    <cellStyle name="捠壿 [0.00]_Region Orders (2)" xfId="111"/>
    <cellStyle name="捠壿_Region Orders (2)" xfId="112"/>
    <cellStyle name="编号" xfId="113"/>
    <cellStyle name="标题" xfId="114"/>
    <cellStyle name="标题 1" xfId="115"/>
    <cellStyle name="标题 2" xfId="116"/>
    <cellStyle name="标题 3" xfId="117"/>
    <cellStyle name="标题 4" xfId="118"/>
    <cellStyle name="标题1" xfId="119"/>
    <cellStyle name="表标题" xfId="120"/>
    <cellStyle name="部门" xfId="121"/>
    <cellStyle name="差" xfId="122"/>
    <cellStyle name="差_Book1" xfId="123"/>
    <cellStyle name="差_Book1_1" xfId="124"/>
    <cellStyle name="差_新建 Microsoft Excel 工作表" xfId="125"/>
    <cellStyle name="常规 10" xfId="126"/>
    <cellStyle name="常规 11" xfId="127"/>
    <cellStyle name="常规 14" xfId="128"/>
    <cellStyle name="常规 2" xfId="129"/>
    <cellStyle name="常规 2 2" xfId="130"/>
    <cellStyle name="常规 2 2 2" xfId="131"/>
    <cellStyle name="常规 2 3" xfId="132"/>
    <cellStyle name="常规 21" xfId="133"/>
    <cellStyle name="常规 21 2" xfId="134"/>
    <cellStyle name="常规 21 2 2" xfId="135"/>
    <cellStyle name="常规 21 2 2 2" xfId="136"/>
    <cellStyle name="常规 21 2 3" xfId="137"/>
    <cellStyle name="常规 21 3" xfId="138"/>
    <cellStyle name="常规 21 3 2" xfId="139"/>
    <cellStyle name="常规 21 4" xfId="140"/>
    <cellStyle name="常规 22" xfId="141"/>
    <cellStyle name="常规 23" xfId="142"/>
    <cellStyle name="常规 3" xfId="143"/>
    <cellStyle name="常规 3 2" xfId="144"/>
    <cellStyle name="常规 3 2 2" xfId="145"/>
    <cellStyle name="常规 3 2 2 2" xfId="146"/>
    <cellStyle name="常规 3 2 3" xfId="147"/>
    <cellStyle name="常规 3 3" xfId="148"/>
    <cellStyle name="常规 3 3 2" xfId="149"/>
    <cellStyle name="常规 3 4" xfId="150"/>
    <cellStyle name="常规 3_Book1" xfId="151"/>
    <cellStyle name="常规 4" xfId="152"/>
    <cellStyle name="常规 4 2" xfId="153"/>
    <cellStyle name="常规 4 2 2" xfId="154"/>
    <cellStyle name="常规 5" xfId="155"/>
    <cellStyle name="常规 6" xfId="156"/>
    <cellStyle name="常规 6 2" xfId="157"/>
    <cellStyle name="常规 6 2 2" xfId="158"/>
    <cellStyle name="常规 6 2 2 2" xfId="159"/>
    <cellStyle name="常规 6 2 3" xfId="160"/>
    <cellStyle name="常规 6 3" xfId="161"/>
    <cellStyle name="常规 6 3 2" xfId="162"/>
    <cellStyle name="常规 6 4" xfId="163"/>
    <cellStyle name="常规 6_Book1" xfId="164"/>
    <cellStyle name="常规 7" xfId="165"/>
    <cellStyle name="常规 7 2" xfId="166"/>
    <cellStyle name="常规 7 2 2" xfId="167"/>
    <cellStyle name="常规 7 2 2 2" xfId="168"/>
    <cellStyle name="常规 7 2 3" xfId="169"/>
    <cellStyle name="常规 7 3" xfId="170"/>
    <cellStyle name="常规 7 3 2" xfId="171"/>
    <cellStyle name="常规 7 4" xfId="172"/>
    <cellStyle name="常规 7_Book1" xfId="173"/>
    <cellStyle name="常规 8" xfId="174"/>
    <cellStyle name="常规 9" xfId="175"/>
    <cellStyle name="Hyperlink" xfId="176"/>
    <cellStyle name="分级显示列_1_Book1" xfId="177"/>
    <cellStyle name="分级显示行_1_Book1" xfId="178"/>
    <cellStyle name="好" xfId="179"/>
    <cellStyle name="好_Book1" xfId="180"/>
    <cellStyle name="好_Book1_1" xfId="181"/>
    <cellStyle name="好_新建 Microsoft Excel 工作表" xfId="182"/>
    <cellStyle name="汇总" xfId="183"/>
    <cellStyle name="Currency" xfId="184"/>
    <cellStyle name="Currency [0]" xfId="185"/>
    <cellStyle name="计算" xfId="186"/>
    <cellStyle name="检查单元格" xfId="187"/>
    <cellStyle name="解释性文本" xfId="188"/>
    <cellStyle name="借出原因" xfId="189"/>
    <cellStyle name="警告文本" xfId="190"/>
    <cellStyle name="链接单元格" xfId="191"/>
    <cellStyle name="普通_laroux" xfId="192"/>
    <cellStyle name="千分位[0]_laroux" xfId="193"/>
    <cellStyle name="千分位_laroux" xfId="194"/>
    <cellStyle name="千位[0]_ 方正PC" xfId="195"/>
    <cellStyle name="千位_ 方正PC" xfId="196"/>
    <cellStyle name="Comma" xfId="197"/>
    <cellStyle name="Comma [0]" xfId="198"/>
    <cellStyle name="强调 1" xfId="199"/>
    <cellStyle name="强调 2" xfId="200"/>
    <cellStyle name="强调 3" xfId="201"/>
    <cellStyle name="强调文字颜色 1" xfId="202"/>
    <cellStyle name="强调文字颜色 2" xfId="203"/>
    <cellStyle name="强调文字颜色 3" xfId="204"/>
    <cellStyle name="强调文字颜色 4" xfId="205"/>
    <cellStyle name="强调文字颜色 5" xfId="206"/>
    <cellStyle name="强调文字颜色 6" xfId="207"/>
    <cellStyle name="日期" xfId="208"/>
    <cellStyle name="商品名称" xfId="209"/>
    <cellStyle name="适中" xfId="210"/>
    <cellStyle name="输出" xfId="211"/>
    <cellStyle name="输入" xfId="212"/>
    <cellStyle name="数量" xfId="213"/>
    <cellStyle name="样式 1" xfId="214"/>
    <cellStyle name="Followed Hyperlink" xfId="215"/>
    <cellStyle name="昗弨_Pacific Region P&amp;L" xfId="216"/>
    <cellStyle name="寘嬫愗傝 [0.00]_Region Orders (2)" xfId="217"/>
    <cellStyle name="寘嬫愗傝_Region Orders (2)" xfId="218"/>
    <cellStyle name="注释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22.00390625" style="0" customWidth="1"/>
    <col min="2" max="2" width="12.875" style="0" customWidth="1"/>
    <col min="3" max="3" width="11.375" style="0" customWidth="1"/>
    <col min="4" max="4" width="15.375" style="0" customWidth="1"/>
    <col min="6" max="6" width="10.625" style="0" customWidth="1"/>
    <col min="9" max="10" width="9.00390625" style="1" customWidth="1"/>
    <col min="13" max="13" width="25.00390625" style="0" customWidth="1"/>
  </cols>
  <sheetData>
    <row r="1" spans="1:11" ht="54" customHeight="1">
      <c r="A1" s="14" t="s">
        <v>41</v>
      </c>
      <c r="B1" s="14"/>
      <c r="C1" s="14"/>
      <c r="D1" s="14"/>
      <c r="E1" s="15"/>
      <c r="F1" s="15"/>
      <c r="G1" s="15"/>
      <c r="H1" s="15"/>
      <c r="I1" s="15"/>
      <c r="J1" s="15"/>
      <c r="K1" s="15"/>
    </row>
    <row r="2" spans="1:11" ht="47.25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8" customFormat="1" ht="27.75" customHeight="1">
      <c r="A3" s="12" t="s">
        <v>17</v>
      </c>
      <c r="B3" s="12" t="s">
        <v>25</v>
      </c>
      <c r="C3" s="12" t="s">
        <v>26</v>
      </c>
      <c r="D3" s="12" t="s">
        <v>27</v>
      </c>
      <c r="E3" s="10" t="s">
        <v>15</v>
      </c>
      <c r="F3" s="19"/>
      <c r="G3" s="11"/>
      <c r="H3" s="10" t="s">
        <v>0</v>
      </c>
      <c r="I3" s="11"/>
      <c r="J3" s="12" t="s">
        <v>22</v>
      </c>
      <c r="K3" s="12" t="s">
        <v>23</v>
      </c>
    </row>
    <row r="4" spans="1:11" s="8" customFormat="1" ht="27.75" customHeight="1">
      <c r="A4" s="13"/>
      <c r="B4" s="13"/>
      <c r="C4" s="13"/>
      <c r="D4" s="13"/>
      <c r="E4" s="9" t="s">
        <v>19</v>
      </c>
      <c r="F4" s="9" t="s">
        <v>21</v>
      </c>
      <c r="G4" s="9" t="s">
        <v>20</v>
      </c>
      <c r="H4" s="9" t="s">
        <v>19</v>
      </c>
      <c r="I4" s="9" t="s">
        <v>20</v>
      </c>
      <c r="J4" s="13"/>
      <c r="K4" s="13"/>
    </row>
    <row r="5" spans="1:11" s="5" customFormat="1" ht="27.75" customHeight="1">
      <c r="A5" s="3" t="s">
        <v>18</v>
      </c>
      <c r="B5" s="3" t="s">
        <v>24</v>
      </c>
      <c r="C5" s="3" t="s">
        <v>16</v>
      </c>
      <c r="D5" s="3" t="s">
        <v>4</v>
      </c>
      <c r="E5" s="3">
        <v>57.4</v>
      </c>
      <c r="F5" s="3"/>
      <c r="G5" s="3">
        <v>28.7</v>
      </c>
      <c r="H5" s="3">
        <v>75.6</v>
      </c>
      <c r="I5" s="3">
        <f>H5*0.5</f>
        <v>37.8</v>
      </c>
      <c r="J5" s="3">
        <f>G5+I5</f>
        <v>66.5</v>
      </c>
      <c r="K5" s="3">
        <v>1</v>
      </c>
    </row>
    <row r="6" spans="1:11" s="5" customFormat="1" ht="27.75" customHeight="1">
      <c r="A6" s="3" t="s">
        <v>18</v>
      </c>
      <c r="B6" s="3" t="s">
        <v>24</v>
      </c>
      <c r="C6" s="3" t="s">
        <v>1</v>
      </c>
      <c r="D6" s="3" t="s">
        <v>5</v>
      </c>
      <c r="E6" s="3">
        <v>54</v>
      </c>
      <c r="F6" s="3"/>
      <c r="G6" s="3">
        <v>27</v>
      </c>
      <c r="H6" s="3">
        <v>76</v>
      </c>
      <c r="I6" s="3">
        <f aca="true" t="shared" si="0" ref="I6:I15">H6*0.5</f>
        <v>38</v>
      </c>
      <c r="J6" s="3">
        <f aca="true" t="shared" si="1" ref="J6:J15">G6+I6</f>
        <v>65</v>
      </c>
      <c r="K6" s="3">
        <v>2</v>
      </c>
    </row>
    <row r="7" spans="1:11" s="5" customFormat="1" ht="27.75" customHeight="1">
      <c r="A7" s="3" t="s">
        <v>28</v>
      </c>
      <c r="B7" s="3" t="s">
        <v>29</v>
      </c>
      <c r="C7" s="3" t="s">
        <v>31</v>
      </c>
      <c r="D7" s="3" t="s">
        <v>7</v>
      </c>
      <c r="E7" s="3">
        <v>48.7</v>
      </c>
      <c r="F7" s="3"/>
      <c r="G7" s="3">
        <v>24.35</v>
      </c>
      <c r="H7" s="3">
        <v>78.8</v>
      </c>
      <c r="I7" s="3">
        <f t="shared" si="0"/>
        <v>39.4</v>
      </c>
      <c r="J7" s="3">
        <f t="shared" si="1"/>
        <v>63.75</v>
      </c>
      <c r="K7" s="3">
        <v>3</v>
      </c>
    </row>
    <row r="8" spans="1:11" s="5" customFormat="1" ht="27.75" customHeight="1">
      <c r="A8" s="3" t="s">
        <v>28</v>
      </c>
      <c r="B8" s="3" t="s">
        <v>29</v>
      </c>
      <c r="C8" s="3" t="s">
        <v>30</v>
      </c>
      <c r="D8" s="3" t="s">
        <v>6</v>
      </c>
      <c r="E8" s="3">
        <v>50.1</v>
      </c>
      <c r="F8" s="3"/>
      <c r="G8" s="3">
        <v>25.05</v>
      </c>
      <c r="H8" s="3">
        <v>74.8</v>
      </c>
      <c r="I8" s="3">
        <f>H8*0.5</f>
        <v>37.4</v>
      </c>
      <c r="J8" s="3">
        <f>G8+I8</f>
        <v>62.45</v>
      </c>
      <c r="K8" s="3">
        <v>4</v>
      </c>
    </row>
    <row r="9" spans="1:11" s="5" customFormat="1" ht="27.75" customHeight="1">
      <c r="A9" s="3" t="s">
        <v>28</v>
      </c>
      <c r="B9" s="3" t="s">
        <v>29</v>
      </c>
      <c r="C9" s="3" t="s">
        <v>2</v>
      </c>
      <c r="D9" s="3" t="s">
        <v>8</v>
      </c>
      <c r="E9" s="3">
        <v>47.3</v>
      </c>
      <c r="F9" s="3"/>
      <c r="G9" s="3">
        <v>23.65</v>
      </c>
      <c r="H9" s="3">
        <v>76.4</v>
      </c>
      <c r="I9" s="3">
        <f t="shared" si="0"/>
        <v>38.2</v>
      </c>
      <c r="J9" s="3">
        <f t="shared" si="1"/>
        <v>61.85</v>
      </c>
      <c r="K9" s="3">
        <v>5</v>
      </c>
    </row>
    <row r="10" spans="1:11" s="4" customFormat="1" ht="27.75" customHeight="1">
      <c r="A10" s="3" t="s">
        <v>32</v>
      </c>
      <c r="B10" s="3" t="s">
        <v>33</v>
      </c>
      <c r="C10" s="2" t="s">
        <v>34</v>
      </c>
      <c r="D10" s="2" t="s">
        <v>9</v>
      </c>
      <c r="E10" s="2">
        <v>68.7</v>
      </c>
      <c r="F10" s="2"/>
      <c r="G10" s="2">
        <v>34.35</v>
      </c>
      <c r="H10" s="2">
        <v>80.9</v>
      </c>
      <c r="I10" s="2">
        <f t="shared" si="0"/>
        <v>40.45</v>
      </c>
      <c r="J10" s="3">
        <f t="shared" si="1"/>
        <v>74.80000000000001</v>
      </c>
      <c r="K10" s="2">
        <v>1</v>
      </c>
    </row>
    <row r="11" spans="1:11" s="4" customFormat="1" ht="27.75" customHeight="1">
      <c r="A11" s="3" t="s">
        <v>32</v>
      </c>
      <c r="B11" s="3" t="s">
        <v>33</v>
      </c>
      <c r="C11" s="2" t="s">
        <v>36</v>
      </c>
      <c r="D11" s="2" t="s">
        <v>11</v>
      </c>
      <c r="E11" s="2">
        <v>64.2</v>
      </c>
      <c r="F11" s="2"/>
      <c r="G11" s="2">
        <v>32.1</v>
      </c>
      <c r="H11" s="2">
        <v>78.1</v>
      </c>
      <c r="I11" s="2">
        <f>H11*0.5</f>
        <v>39.05</v>
      </c>
      <c r="J11" s="3">
        <f>G11+I11</f>
        <v>71.15</v>
      </c>
      <c r="K11" s="2">
        <v>2</v>
      </c>
    </row>
    <row r="12" spans="1:11" s="4" customFormat="1" ht="27.75" customHeight="1">
      <c r="A12" s="3" t="s">
        <v>32</v>
      </c>
      <c r="B12" s="3" t="s">
        <v>33</v>
      </c>
      <c r="C12" s="2" t="s">
        <v>35</v>
      </c>
      <c r="D12" s="2" t="s">
        <v>10</v>
      </c>
      <c r="E12" s="2">
        <v>64.3</v>
      </c>
      <c r="F12" s="2"/>
      <c r="G12" s="2">
        <v>32.15</v>
      </c>
      <c r="H12" s="2">
        <v>75.2</v>
      </c>
      <c r="I12" s="2">
        <f t="shared" si="0"/>
        <v>37.6</v>
      </c>
      <c r="J12" s="3">
        <f t="shared" si="1"/>
        <v>69.75</v>
      </c>
      <c r="K12" s="2">
        <v>3</v>
      </c>
    </row>
    <row r="13" spans="1:13" s="4" customFormat="1" ht="27.75" customHeight="1">
      <c r="A13" s="3" t="s">
        <v>32</v>
      </c>
      <c r="B13" s="3" t="s">
        <v>37</v>
      </c>
      <c r="C13" s="2" t="s">
        <v>38</v>
      </c>
      <c r="D13" s="2" t="s">
        <v>12</v>
      </c>
      <c r="E13" s="2">
        <v>64.1</v>
      </c>
      <c r="F13" s="2">
        <v>1</v>
      </c>
      <c r="G13" s="2">
        <v>32.55</v>
      </c>
      <c r="H13" s="2">
        <v>76.8</v>
      </c>
      <c r="I13" s="2">
        <f t="shared" si="0"/>
        <v>38.4</v>
      </c>
      <c r="J13" s="3">
        <f t="shared" si="1"/>
        <v>70.94999999999999</v>
      </c>
      <c r="K13" s="2">
        <v>1</v>
      </c>
      <c r="M13" s="6"/>
    </row>
    <row r="14" spans="1:13" s="4" customFormat="1" ht="27.75" customHeight="1">
      <c r="A14" s="3" t="s">
        <v>32</v>
      </c>
      <c r="B14" s="3" t="s">
        <v>37</v>
      </c>
      <c r="C14" s="2" t="s">
        <v>39</v>
      </c>
      <c r="D14" s="2" t="s">
        <v>13</v>
      </c>
      <c r="E14" s="2">
        <v>58.7</v>
      </c>
      <c r="F14" s="2"/>
      <c r="G14" s="2">
        <v>29.35</v>
      </c>
      <c r="H14" s="2">
        <v>75.9</v>
      </c>
      <c r="I14" s="2">
        <f t="shared" si="0"/>
        <v>37.95</v>
      </c>
      <c r="J14" s="3">
        <f t="shared" si="1"/>
        <v>67.30000000000001</v>
      </c>
      <c r="K14" s="2">
        <v>2</v>
      </c>
      <c r="M14" s="7"/>
    </row>
    <row r="15" spans="1:11" s="4" customFormat="1" ht="27.75" customHeight="1">
      <c r="A15" s="3" t="s">
        <v>32</v>
      </c>
      <c r="B15" s="3" t="s">
        <v>37</v>
      </c>
      <c r="C15" s="2" t="s">
        <v>3</v>
      </c>
      <c r="D15" s="2" t="s">
        <v>14</v>
      </c>
      <c r="E15" s="2">
        <v>48.7</v>
      </c>
      <c r="F15" s="2"/>
      <c r="G15" s="2">
        <v>24.35</v>
      </c>
      <c r="H15" s="2">
        <v>75.7</v>
      </c>
      <c r="I15" s="2">
        <f t="shared" si="0"/>
        <v>37.85</v>
      </c>
      <c r="J15" s="3">
        <f t="shared" si="1"/>
        <v>62.2</v>
      </c>
      <c r="K15" s="2">
        <v>3</v>
      </c>
    </row>
    <row r="16" spans="1:11" ht="42.75" customHeight="1">
      <c r="A16" s="17" t="s">
        <v>43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28.5" customHeight="1">
      <c r="A17" s="18" t="s">
        <v>40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12">
    <mergeCell ref="A17:K17"/>
    <mergeCell ref="A3:A4"/>
    <mergeCell ref="B3:B4"/>
    <mergeCell ref="C3:C4"/>
    <mergeCell ref="D3:D4"/>
    <mergeCell ref="E3:G3"/>
    <mergeCell ref="H3:I3"/>
    <mergeCell ref="J3:J4"/>
    <mergeCell ref="K3:K4"/>
    <mergeCell ref="A1:K1"/>
    <mergeCell ref="A2:K2"/>
    <mergeCell ref="A16:K16"/>
  </mergeCells>
  <printOptions horizontalCentered="1"/>
  <pageMargins left="0.31496062992125984" right="0.31496062992125984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微软用户</cp:lastModifiedBy>
  <cp:lastPrinted>2021-06-26T09:16:46Z</cp:lastPrinted>
  <dcterms:created xsi:type="dcterms:W3CDTF">2004-07-16T07:07:52Z</dcterms:created>
  <dcterms:modified xsi:type="dcterms:W3CDTF">2021-06-26T09:33:39Z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