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下文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<sst xmlns="http://schemas.openxmlformats.org/spreadsheetml/2006/main" count="69" uniqueCount="43">
  <si>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附表1</t>
  </si>
  <si>
    <t>黔东南州2021年特岗教师招聘计划表（含“硕师计划”）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</si>
  <si>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</si>
  <si>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</si>
  <si>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</si>
  <si>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</si>
  <si>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</si>
  <si>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</si>
  <si>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</si>
  <si>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</si>
  <si>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</si>
  <si>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</si>
  <si>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</si>
  <si>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</si>
  <si>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</si>
  <si>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</si>
  <si>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</si>
  <si>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</si>
  <si>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</si>
  <si>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</si>
  <si>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</si>
  <si>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</si>
  <si>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</si>
  <si>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</si>
  <si>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</si>
  <si>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岑巩县</t>
  </si>
  <si>
    <t>初中</t>
  </si>
  <si>
    <t>小学</t>
  </si>
  <si>
    <t>三穗县</t>
  </si>
  <si>
    <t>镇远县</t>
  </si>
  <si>
    <t>丹寨县</t>
  </si>
  <si>
    <t>1（数学）</t>
  </si>
  <si>
    <t>黎平县</t>
  </si>
  <si>
    <t>天柱县</t>
  </si>
  <si>
    <t>黄平县</t>
  </si>
  <si>
    <t>剑河县</t>
  </si>
  <si>
    <t>锦屏县</t>
  </si>
  <si>
    <t>从江县</t>
  </si>
  <si>
    <t>榕江县</t>
  </si>
  <si>
    <t>麻江县</t>
  </si>
  <si>
    <t>凯里市</t>
  </si>
  <si>
    <t>黔东南州</t>
  </si>
  <si>
    <t>贵州省合计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</si>
</sst>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10"/>
      <name val="宋体"/>
      <family val="0"/>
    </font>
    <font>
      <b/>
      <sz val="16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2"/>
      <color theme="1"/>
      <name val="黑体"/>
      <family val="3"/>
    </font>
    <font>
      <b/>
      <sz val="22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  <font>
      <sz val="16"/>
      <color rgb="FFFF0000"/>
      <name val="Calibri"/>
      <family val="0"/>
    </font>
    <font>
      <b/>
      <sz val="16"/>
      <color rgb="FFFF00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53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view="pageBreakPreview" zoomScale="60" zoomScaleNormal="85" workbookViewId="0" topLeftCell="A1">
      <selection activeCell="O17" sqref="O17"/>
    </sheetView>
  </sheetViews>
  <sheetFormatPr defaultColWidth="9.00390625" defaultRowHeight="14.25"/>
  <cols>
    <col min="2" max="2" width="24.625" style="0" customWidth="1"/>
    <col min="3" max="3" width="25.625" style="2" customWidth="1"/>
    <col min="4" max="4" width="15.375" style="0" customWidth="1"/>
    <col min="5" max="5" width="9.00390625" style="2" customWidth="1"/>
    <col min="15" max="15" width="18.75390625" style="0" customWidth="1"/>
    <col min="18" max="18" width="13.75390625" style="0" customWidth="1"/>
    <col min="20" max="20" width="11.75390625" style="0" customWidth="1"/>
    <col min="21" max="21" width="12.25390625" style="0" customWidth="1"/>
    <col min="22" max="22" width="30.625" style="0" customWidth="1"/>
    <col min="23" max="23" width="35.625" style="0" customWidth="1"/>
  </cols>
  <sheetData>
    <row r="1" spans="1:23" ht="36.75" customHeight="1">
      <c r="A1" s="3" t="s">
        <v>0</v>
      </c>
      <c r="B1" s="3"/>
      <c r="C1" s="4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7">
      <c r="A2" s="5" t="s">
        <v>1</v>
      </c>
      <c r="B2" s="5"/>
      <c r="C2" s="6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51" customHeight="1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8" t="s">
        <v>24</v>
      </c>
    </row>
    <row r="4" spans="1:23" ht="21" customHeight="1">
      <c r="A4" s="10">
        <v>1</v>
      </c>
      <c r="B4" s="11" t="s">
        <v>25</v>
      </c>
      <c r="C4" s="12">
        <v>40</v>
      </c>
      <c r="D4" s="11" t="s">
        <v>26</v>
      </c>
      <c r="E4" s="12">
        <v>20</v>
      </c>
      <c r="F4" s="10">
        <v>4</v>
      </c>
      <c r="G4" s="10">
        <v>5</v>
      </c>
      <c r="H4" s="10">
        <v>4</v>
      </c>
      <c r="I4" s="10">
        <v>1</v>
      </c>
      <c r="J4" s="10"/>
      <c r="K4" s="10">
        <v>1</v>
      </c>
      <c r="L4" s="10"/>
      <c r="M4" s="10"/>
      <c r="N4" s="10">
        <v>2</v>
      </c>
      <c r="O4" s="10"/>
      <c r="P4" s="10">
        <v>1</v>
      </c>
      <c r="Q4" s="10"/>
      <c r="R4" s="10">
        <v>1</v>
      </c>
      <c r="S4" s="10"/>
      <c r="T4" s="10">
        <v>1</v>
      </c>
      <c r="U4" s="10"/>
      <c r="V4" s="10"/>
      <c r="W4" s="10"/>
    </row>
    <row r="5" spans="1:23" ht="21" customHeight="1">
      <c r="A5" s="10"/>
      <c r="B5" s="11"/>
      <c r="C5" s="12"/>
      <c r="D5" s="11" t="s">
        <v>27</v>
      </c>
      <c r="E5" s="12">
        <v>20</v>
      </c>
      <c r="F5" s="10">
        <v>6</v>
      </c>
      <c r="G5" s="10">
        <v>8</v>
      </c>
      <c r="H5" s="10">
        <v>5</v>
      </c>
      <c r="I5" s="10"/>
      <c r="J5" s="10"/>
      <c r="K5" s="10"/>
      <c r="L5" s="10"/>
      <c r="M5" s="10"/>
      <c r="N5" s="10"/>
      <c r="O5" s="10">
        <v>1</v>
      </c>
      <c r="P5" s="10"/>
      <c r="Q5" s="10"/>
      <c r="R5" s="10"/>
      <c r="S5" s="10"/>
      <c r="T5" s="10"/>
      <c r="U5" s="10"/>
      <c r="V5" s="10"/>
      <c r="W5" s="10"/>
    </row>
    <row r="6" spans="1:23" ht="21" customHeight="1">
      <c r="A6" s="10">
        <v>2</v>
      </c>
      <c r="B6" s="10" t="s">
        <v>28</v>
      </c>
      <c r="C6" s="12">
        <v>30</v>
      </c>
      <c r="D6" s="11" t="s">
        <v>26</v>
      </c>
      <c r="E6" s="12">
        <f>SUM(F6:U6)</f>
        <v>9</v>
      </c>
      <c r="F6" s="10">
        <v>2</v>
      </c>
      <c r="G6" s="10">
        <v>3</v>
      </c>
      <c r="H6" s="10">
        <v>3</v>
      </c>
      <c r="I6" s="10"/>
      <c r="J6" s="10"/>
      <c r="K6" s="10"/>
      <c r="L6" s="10"/>
      <c r="M6" s="10"/>
      <c r="N6" s="10"/>
      <c r="O6" s="10"/>
      <c r="P6" s="10">
        <v>1</v>
      </c>
      <c r="Q6" s="10"/>
      <c r="R6" s="10"/>
      <c r="S6" s="10"/>
      <c r="T6" s="10"/>
      <c r="U6" s="10"/>
      <c r="V6" s="10"/>
      <c r="W6" s="10"/>
    </row>
    <row r="7" spans="1:23" ht="21" customHeight="1">
      <c r="A7" s="10"/>
      <c r="B7" s="10"/>
      <c r="C7" s="12"/>
      <c r="D7" s="11" t="s">
        <v>27</v>
      </c>
      <c r="E7" s="12">
        <f>SUM(F7:U7)</f>
        <v>21</v>
      </c>
      <c r="F7" s="10">
        <v>10</v>
      </c>
      <c r="G7" s="10">
        <v>10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v>1</v>
      </c>
      <c r="T7" s="10"/>
      <c r="U7" s="10"/>
      <c r="V7" s="10"/>
      <c r="W7" s="10"/>
    </row>
    <row r="8" spans="1:23" ht="21" customHeight="1">
      <c r="A8" s="10">
        <v>3</v>
      </c>
      <c r="B8" s="10" t="s">
        <v>29</v>
      </c>
      <c r="C8" s="12">
        <v>30</v>
      </c>
      <c r="D8" s="11" t="s">
        <v>26</v>
      </c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21" customHeight="1">
      <c r="A9" s="10"/>
      <c r="B9" s="10"/>
      <c r="C9" s="12"/>
      <c r="D9" s="11" t="s">
        <v>27</v>
      </c>
      <c r="E9" s="12">
        <v>30</v>
      </c>
      <c r="F9" s="10">
        <v>14</v>
      </c>
      <c r="G9" s="10">
        <v>10</v>
      </c>
      <c r="H9" s="10">
        <v>2</v>
      </c>
      <c r="I9" s="10"/>
      <c r="J9" s="10"/>
      <c r="K9" s="10"/>
      <c r="L9" s="10"/>
      <c r="M9" s="10"/>
      <c r="N9" s="10"/>
      <c r="O9" s="10">
        <v>1</v>
      </c>
      <c r="P9" s="10">
        <v>3</v>
      </c>
      <c r="Q9" s="10"/>
      <c r="R9" s="10"/>
      <c r="S9" s="10"/>
      <c r="T9" s="10"/>
      <c r="U9" s="10"/>
      <c r="V9" s="10"/>
      <c r="W9" s="10"/>
    </row>
    <row r="10" spans="1:23" ht="21" customHeight="1">
      <c r="A10" s="10">
        <v>4</v>
      </c>
      <c r="B10" s="10" t="s">
        <v>30</v>
      </c>
      <c r="C10" s="12">
        <v>20</v>
      </c>
      <c r="D10" s="11" t="s">
        <v>26</v>
      </c>
      <c r="E10" s="12">
        <v>3</v>
      </c>
      <c r="F10" s="10">
        <v>1</v>
      </c>
      <c r="G10" s="10"/>
      <c r="H10" s="10">
        <v>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31</v>
      </c>
      <c r="W10" s="10">
        <v>5</v>
      </c>
    </row>
    <row r="11" spans="1:23" s="1" customFormat="1" ht="21" customHeight="1">
      <c r="A11" s="13"/>
      <c r="B11" s="13"/>
      <c r="C11" s="14"/>
      <c r="D11" s="7" t="s">
        <v>27</v>
      </c>
      <c r="E11" s="15">
        <v>17</v>
      </c>
      <c r="F11" s="8">
        <v>5</v>
      </c>
      <c r="G11" s="8">
        <v>5</v>
      </c>
      <c r="H11" s="8">
        <v>2</v>
      </c>
      <c r="I11" s="8"/>
      <c r="J11" s="8"/>
      <c r="K11" s="8"/>
      <c r="L11" s="8"/>
      <c r="M11" s="8"/>
      <c r="N11" s="8"/>
      <c r="O11" s="8">
        <v>2</v>
      </c>
      <c r="P11" s="8">
        <v>2</v>
      </c>
      <c r="Q11" s="8"/>
      <c r="R11" s="8">
        <v>1</v>
      </c>
      <c r="S11" s="13"/>
      <c r="T11" s="13"/>
      <c r="U11" s="13"/>
      <c r="V11" s="13"/>
      <c r="W11" s="13"/>
    </row>
    <row r="12" spans="1:23" ht="21" customHeight="1">
      <c r="A12" s="10">
        <v>5</v>
      </c>
      <c r="B12" s="10" t="s">
        <v>32</v>
      </c>
      <c r="C12" s="12">
        <v>30</v>
      </c>
      <c r="D12" s="11" t="s">
        <v>26</v>
      </c>
      <c r="E12" s="12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8</v>
      </c>
    </row>
    <row r="13" spans="1:23" ht="21" customHeight="1">
      <c r="A13" s="10"/>
      <c r="B13" s="10"/>
      <c r="C13" s="12"/>
      <c r="D13" s="11" t="s">
        <v>27</v>
      </c>
      <c r="E13" s="12">
        <v>30</v>
      </c>
      <c r="F13" s="10">
        <v>12</v>
      </c>
      <c r="G13" s="10">
        <v>11</v>
      </c>
      <c r="H13" s="10">
        <v>2</v>
      </c>
      <c r="I13" s="10"/>
      <c r="J13" s="10"/>
      <c r="K13" s="10"/>
      <c r="L13" s="10"/>
      <c r="M13" s="10"/>
      <c r="N13" s="10"/>
      <c r="O13" s="10">
        <v>2</v>
      </c>
      <c r="P13" s="10">
        <v>1</v>
      </c>
      <c r="Q13" s="10"/>
      <c r="R13" s="10">
        <v>1</v>
      </c>
      <c r="S13" s="10">
        <v>1</v>
      </c>
      <c r="T13" s="10"/>
      <c r="U13" s="10"/>
      <c r="V13" s="10"/>
      <c r="W13" s="10"/>
    </row>
    <row r="14" spans="1:23" ht="21" customHeight="1">
      <c r="A14" s="10">
        <v>6</v>
      </c>
      <c r="B14" s="10" t="s">
        <v>33</v>
      </c>
      <c r="C14" s="12">
        <v>30</v>
      </c>
      <c r="D14" s="11" t="s">
        <v>26</v>
      </c>
      <c r="E14" s="12">
        <v>5</v>
      </c>
      <c r="F14" s="10"/>
      <c r="G14" s="10">
        <v>1</v>
      </c>
      <c r="H14" s="10">
        <v>2</v>
      </c>
      <c r="I14" s="10">
        <v>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21" customHeight="1">
      <c r="A15" s="10"/>
      <c r="B15" s="10"/>
      <c r="C15" s="12"/>
      <c r="D15" s="11" t="s">
        <v>27</v>
      </c>
      <c r="E15" s="12">
        <v>25</v>
      </c>
      <c r="F15" s="10">
        <v>8</v>
      </c>
      <c r="G15" s="10">
        <v>7</v>
      </c>
      <c r="H15" s="10">
        <v>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2</v>
      </c>
      <c r="U15" s="10"/>
      <c r="V15" s="10"/>
      <c r="W15" s="10"/>
    </row>
    <row r="16" spans="1:23" ht="21" customHeight="1">
      <c r="A16" s="10">
        <v>7</v>
      </c>
      <c r="B16" s="10" t="s">
        <v>34</v>
      </c>
      <c r="C16" s="12">
        <f>E16+E17</f>
        <v>50</v>
      </c>
      <c r="D16" s="11" t="s">
        <v>26</v>
      </c>
      <c r="E16" s="12">
        <f>SUM(F16:U16)</f>
        <v>10</v>
      </c>
      <c r="F16" s="10">
        <v>1</v>
      </c>
      <c r="G16" s="10">
        <v>1</v>
      </c>
      <c r="H16" s="10"/>
      <c r="I16" s="10">
        <v>2</v>
      </c>
      <c r="J16" s="10">
        <v>1</v>
      </c>
      <c r="K16" s="10">
        <v>2</v>
      </c>
      <c r="L16" s="10">
        <v>1</v>
      </c>
      <c r="M16" s="10">
        <v>1</v>
      </c>
      <c r="N16" s="10">
        <v>1</v>
      </c>
      <c r="O16" s="10"/>
      <c r="P16" s="10"/>
      <c r="Q16" s="10"/>
      <c r="R16" s="10"/>
      <c r="S16" s="10"/>
      <c r="T16" s="10"/>
      <c r="U16" s="10"/>
      <c r="V16" s="10"/>
      <c r="W16" s="10">
        <v>20</v>
      </c>
    </row>
    <row r="17" spans="1:23" ht="21" customHeight="1">
      <c r="A17" s="10"/>
      <c r="B17" s="10"/>
      <c r="C17" s="12"/>
      <c r="D17" s="11" t="s">
        <v>27</v>
      </c>
      <c r="E17" s="12">
        <f>SUM(F17:U17)</f>
        <v>40</v>
      </c>
      <c r="F17" s="10">
        <v>6</v>
      </c>
      <c r="G17" s="10">
        <v>5</v>
      </c>
      <c r="H17" s="10"/>
      <c r="I17" s="10"/>
      <c r="J17" s="10"/>
      <c r="K17" s="10"/>
      <c r="L17" s="10"/>
      <c r="M17" s="10"/>
      <c r="N17" s="10">
        <v>5</v>
      </c>
      <c r="O17" s="10">
        <v>7</v>
      </c>
      <c r="P17" s="10">
        <v>5</v>
      </c>
      <c r="Q17" s="10">
        <v>5</v>
      </c>
      <c r="R17" s="10">
        <v>1</v>
      </c>
      <c r="S17" s="10">
        <v>6</v>
      </c>
      <c r="T17" s="10"/>
      <c r="U17" s="10"/>
      <c r="V17" s="10"/>
      <c r="W17" s="10"/>
    </row>
    <row r="18" spans="1:23" ht="21" customHeight="1">
      <c r="A18" s="10">
        <v>8</v>
      </c>
      <c r="B18" s="10" t="s">
        <v>35</v>
      </c>
      <c r="C18" s="12">
        <f>E18+E19</f>
        <v>50</v>
      </c>
      <c r="D18" s="10" t="s">
        <v>26</v>
      </c>
      <c r="E18" s="12">
        <f>SUM(F18:U18)</f>
        <v>14</v>
      </c>
      <c r="F18" s="10">
        <v>2</v>
      </c>
      <c r="G18" s="10"/>
      <c r="H18" s="10">
        <v>1</v>
      </c>
      <c r="I18" s="10">
        <v>2</v>
      </c>
      <c r="J18" s="10">
        <v>1</v>
      </c>
      <c r="K18" s="10">
        <v>1</v>
      </c>
      <c r="L18" s="10">
        <v>2</v>
      </c>
      <c r="M18" s="10">
        <v>1</v>
      </c>
      <c r="N18" s="10">
        <v>3</v>
      </c>
      <c r="O18" s="10"/>
      <c r="P18" s="10"/>
      <c r="Q18" s="10"/>
      <c r="R18" s="10"/>
      <c r="S18" s="10"/>
      <c r="T18" s="10">
        <v>1</v>
      </c>
      <c r="U18" s="10"/>
      <c r="V18" s="10"/>
      <c r="W18" s="16"/>
    </row>
    <row r="19" spans="1:23" ht="21" customHeight="1">
      <c r="A19" s="10"/>
      <c r="B19" s="10"/>
      <c r="C19" s="12"/>
      <c r="D19" s="10" t="s">
        <v>27</v>
      </c>
      <c r="E19" s="12">
        <f>SUM(F19:U19)</f>
        <v>36</v>
      </c>
      <c r="F19" s="10">
        <v>12</v>
      </c>
      <c r="G19" s="10">
        <v>11</v>
      </c>
      <c r="H19" s="10">
        <v>7</v>
      </c>
      <c r="I19" s="10"/>
      <c r="J19" s="10"/>
      <c r="K19" s="10"/>
      <c r="L19" s="10"/>
      <c r="M19" s="10"/>
      <c r="N19" s="10"/>
      <c r="O19" s="10">
        <v>1</v>
      </c>
      <c r="P19" s="10">
        <v>3</v>
      </c>
      <c r="Q19" s="10">
        <v>1</v>
      </c>
      <c r="R19" s="10">
        <v>1</v>
      </c>
      <c r="S19" s="10"/>
      <c r="T19" s="10"/>
      <c r="U19" s="10"/>
      <c r="V19" s="10"/>
      <c r="W19" s="18"/>
    </row>
    <row r="20" spans="1:23" ht="21" customHeight="1">
      <c r="A20" s="10">
        <v>9</v>
      </c>
      <c r="B20" s="10" t="s">
        <v>36</v>
      </c>
      <c r="C20" s="12">
        <v>32</v>
      </c>
      <c r="D20" s="10" t="s">
        <v>26</v>
      </c>
      <c r="E20" s="12">
        <f>F20+G20+H20+I20+J20+K20+L20+M20+N20+O20+P20+Q20+R20+S20+T20+U20</f>
        <v>6</v>
      </c>
      <c r="F20" s="10"/>
      <c r="G20" s="10">
        <v>1</v>
      </c>
      <c r="H20" s="10">
        <v>2</v>
      </c>
      <c r="I20" s="10"/>
      <c r="J20" s="10"/>
      <c r="K20" s="10">
        <v>1</v>
      </c>
      <c r="L20" s="10"/>
      <c r="M20" s="10">
        <v>1</v>
      </c>
      <c r="N20" s="10"/>
      <c r="O20" s="10"/>
      <c r="P20" s="10">
        <v>1</v>
      </c>
      <c r="Q20" s="10"/>
      <c r="R20" s="10"/>
      <c r="S20" s="10"/>
      <c r="T20" s="10"/>
      <c r="U20" s="10"/>
      <c r="V20" s="10"/>
      <c r="W20" s="16"/>
    </row>
    <row r="21" spans="1:23" ht="21" customHeight="1">
      <c r="A21" s="10"/>
      <c r="B21" s="10"/>
      <c r="C21" s="12"/>
      <c r="D21" s="10" t="s">
        <v>27</v>
      </c>
      <c r="E21" s="12">
        <f>F21+G21+H21+I21+J21+K21+L21+M21+N21+O21+P21+Q21+R21+S21+T21+U21</f>
        <v>26</v>
      </c>
      <c r="F21" s="10">
        <v>8</v>
      </c>
      <c r="G21" s="10">
        <v>7</v>
      </c>
      <c r="H21" s="10">
        <v>3</v>
      </c>
      <c r="I21" s="10"/>
      <c r="J21" s="10"/>
      <c r="K21" s="10"/>
      <c r="L21" s="10"/>
      <c r="M21" s="10"/>
      <c r="N21" s="10"/>
      <c r="O21" s="10">
        <v>1</v>
      </c>
      <c r="P21" s="10">
        <v>3</v>
      </c>
      <c r="Q21" s="10">
        <v>2</v>
      </c>
      <c r="R21" s="10">
        <v>1</v>
      </c>
      <c r="S21" s="10">
        <v>1</v>
      </c>
      <c r="T21" s="10"/>
      <c r="U21" s="10"/>
      <c r="V21" s="10"/>
      <c r="W21" s="18"/>
    </row>
    <row r="22" spans="1:23" ht="21" customHeight="1">
      <c r="A22" s="10">
        <v>10</v>
      </c>
      <c r="B22" s="10" t="s">
        <v>37</v>
      </c>
      <c r="C22" s="12">
        <v>33</v>
      </c>
      <c r="D22" s="10" t="s">
        <v>26</v>
      </c>
      <c r="E22" s="12">
        <f>F22+G22+H22+I22+J22+K22+L22+M22+N22+O22+P22+Q22+R22+S22+T22+U22</f>
        <v>8</v>
      </c>
      <c r="F22" s="10"/>
      <c r="G22" s="10"/>
      <c r="H22" s="10">
        <v>3</v>
      </c>
      <c r="I22" s="10"/>
      <c r="J22" s="10"/>
      <c r="K22" s="10"/>
      <c r="L22" s="10"/>
      <c r="M22" s="10"/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/>
      <c r="T22" s="10"/>
      <c r="U22" s="10"/>
      <c r="V22" s="10"/>
      <c r="W22" s="16">
        <v>5</v>
      </c>
    </row>
    <row r="23" spans="1:23" ht="21" customHeight="1">
      <c r="A23" s="10"/>
      <c r="B23" s="10"/>
      <c r="C23" s="12"/>
      <c r="D23" s="10" t="s">
        <v>27</v>
      </c>
      <c r="E23" s="12">
        <f>F23+G23+H23+I23+J23+K23+L23+M23+N23+O23+P23+Q23+R23+S23+T23+U23</f>
        <v>25</v>
      </c>
      <c r="F23" s="10">
        <v>2</v>
      </c>
      <c r="G23" s="10">
        <v>2</v>
      </c>
      <c r="H23" s="10">
        <v>4</v>
      </c>
      <c r="I23" s="10"/>
      <c r="J23" s="10"/>
      <c r="K23" s="10"/>
      <c r="L23" s="10"/>
      <c r="M23" s="10"/>
      <c r="N23" s="10">
        <v>4</v>
      </c>
      <c r="O23" s="10">
        <v>3</v>
      </c>
      <c r="P23" s="10">
        <v>3</v>
      </c>
      <c r="Q23" s="10">
        <v>3</v>
      </c>
      <c r="R23" s="10">
        <v>2</v>
      </c>
      <c r="S23" s="10">
        <v>2</v>
      </c>
      <c r="T23" s="10"/>
      <c r="U23" s="10"/>
      <c r="V23" s="10"/>
      <c r="W23" s="18"/>
    </row>
    <row r="24" spans="1:23" ht="21" customHeight="1">
      <c r="A24" s="10">
        <v>11</v>
      </c>
      <c r="B24" s="10" t="s">
        <v>38</v>
      </c>
      <c r="C24" s="12">
        <v>70</v>
      </c>
      <c r="D24" s="10" t="s">
        <v>26</v>
      </c>
      <c r="E24" s="12">
        <v>5</v>
      </c>
      <c r="F24" s="10"/>
      <c r="G24" s="10"/>
      <c r="H24" s="10">
        <v>2</v>
      </c>
      <c r="I24" s="10"/>
      <c r="J24" s="10"/>
      <c r="K24" s="10">
        <v>1</v>
      </c>
      <c r="L24" s="10"/>
      <c r="M24" s="10"/>
      <c r="N24" s="10">
        <v>1</v>
      </c>
      <c r="O24" s="10">
        <v>1</v>
      </c>
      <c r="P24" s="10"/>
      <c r="Q24" s="10"/>
      <c r="R24" s="10"/>
      <c r="S24" s="10"/>
      <c r="T24" s="10"/>
      <c r="U24" s="10"/>
      <c r="V24" s="10"/>
      <c r="W24" s="16">
        <v>6</v>
      </c>
    </row>
    <row r="25" spans="1:23" ht="21" customHeight="1">
      <c r="A25" s="10"/>
      <c r="B25" s="10"/>
      <c r="C25" s="12"/>
      <c r="D25" s="10" t="s">
        <v>27</v>
      </c>
      <c r="E25" s="12">
        <v>65</v>
      </c>
      <c r="F25" s="10">
        <v>27</v>
      </c>
      <c r="G25" s="10">
        <v>26</v>
      </c>
      <c r="H25" s="10">
        <v>4</v>
      </c>
      <c r="I25" s="10"/>
      <c r="J25" s="10"/>
      <c r="K25" s="10"/>
      <c r="L25" s="10"/>
      <c r="M25" s="10"/>
      <c r="N25" s="10">
        <v>2</v>
      </c>
      <c r="O25" s="10">
        <v>2</v>
      </c>
      <c r="P25" s="10">
        <v>1</v>
      </c>
      <c r="Q25" s="10">
        <v>1</v>
      </c>
      <c r="R25" s="10"/>
      <c r="S25" s="10">
        <v>2</v>
      </c>
      <c r="T25" s="10"/>
      <c r="U25" s="10"/>
      <c r="V25" s="10"/>
      <c r="W25" s="18"/>
    </row>
    <row r="26" spans="1:23" ht="21" customHeight="1">
      <c r="A26" s="10">
        <v>12</v>
      </c>
      <c r="B26" s="16" t="s">
        <v>39</v>
      </c>
      <c r="C26" s="17">
        <v>0</v>
      </c>
      <c r="D26" s="10" t="s">
        <v>26</v>
      </c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6">
        <v>16</v>
      </c>
    </row>
    <row r="27" spans="1:23" ht="21" customHeight="1">
      <c r="A27" s="10"/>
      <c r="B27" s="18"/>
      <c r="C27" s="19"/>
      <c r="D27" s="10" t="s">
        <v>27</v>
      </c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8"/>
    </row>
    <row r="28" spans="1:23" ht="21" customHeight="1">
      <c r="A28" s="10">
        <v>13</v>
      </c>
      <c r="B28" s="16" t="s">
        <v>40</v>
      </c>
      <c r="C28" s="17">
        <v>72</v>
      </c>
      <c r="D28" s="10" t="s">
        <v>26</v>
      </c>
      <c r="E28" s="12">
        <v>16</v>
      </c>
      <c r="F28" s="10"/>
      <c r="G28" s="10">
        <v>3</v>
      </c>
      <c r="H28" s="10">
        <v>4</v>
      </c>
      <c r="I28" s="10">
        <v>1</v>
      </c>
      <c r="J28" s="10">
        <v>1</v>
      </c>
      <c r="K28" s="10"/>
      <c r="L28" s="10"/>
      <c r="M28" s="10"/>
      <c r="N28" s="10">
        <v>1</v>
      </c>
      <c r="O28" s="10">
        <v>3</v>
      </c>
      <c r="P28" s="10">
        <v>2</v>
      </c>
      <c r="Q28" s="10"/>
      <c r="R28" s="10">
        <v>1</v>
      </c>
      <c r="S28" s="10"/>
      <c r="T28" s="10"/>
      <c r="U28" s="10"/>
      <c r="V28" s="10"/>
      <c r="W28" s="16"/>
    </row>
    <row r="29" spans="1:23" ht="21" customHeight="1">
      <c r="A29" s="10"/>
      <c r="B29" s="18"/>
      <c r="C29" s="19"/>
      <c r="D29" s="10" t="s">
        <v>27</v>
      </c>
      <c r="E29" s="12">
        <v>56</v>
      </c>
      <c r="F29" s="10">
        <v>11</v>
      </c>
      <c r="G29" s="10">
        <v>7</v>
      </c>
      <c r="H29" s="10">
        <v>11</v>
      </c>
      <c r="I29" s="10"/>
      <c r="J29" s="10"/>
      <c r="K29" s="10"/>
      <c r="L29" s="10"/>
      <c r="M29" s="10"/>
      <c r="N29" s="10"/>
      <c r="O29" s="10">
        <v>12</v>
      </c>
      <c r="P29" s="10">
        <v>10</v>
      </c>
      <c r="Q29" s="10">
        <v>4</v>
      </c>
      <c r="R29" s="10">
        <v>1</v>
      </c>
      <c r="S29" s="10"/>
      <c r="T29" s="10"/>
      <c r="U29" s="10"/>
      <c r="V29" s="10"/>
      <c r="W29" s="18"/>
    </row>
    <row r="30" spans="1:23" ht="21" customHeight="1">
      <c r="A30" s="20" t="s">
        <v>41</v>
      </c>
      <c r="B30" s="20"/>
      <c r="C30" s="21">
        <f>SUM(C4:C29)</f>
        <v>487</v>
      </c>
      <c r="D30" s="20" t="s">
        <v>26</v>
      </c>
      <c r="E30" s="22">
        <f aca="true" t="shared" si="0" ref="E30:T30">E4+E6+E8+E10+E12+E14+E16+E18+E20+E22+E24+E26+E28</f>
        <v>96</v>
      </c>
      <c r="F30" s="23">
        <f t="shared" si="0"/>
        <v>10</v>
      </c>
      <c r="G30" s="23">
        <f t="shared" si="0"/>
        <v>14</v>
      </c>
      <c r="H30" s="23">
        <f t="shared" si="0"/>
        <v>22</v>
      </c>
      <c r="I30" s="23">
        <f t="shared" si="0"/>
        <v>8</v>
      </c>
      <c r="J30" s="23">
        <f t="shared" si="0"/>
        <v>3</v>
      </c>
      <c r="K30" s="23">
        <f t="shared" si="0"/>
        <v>6</v>
      </c>
      <c r="L30" s="23">
        <f t="shared" si="0"/>
        <v>3</v>
      </c>
      <c r="M30" s="23">
        <f t="shared" si="0"/>
        <v>3</v>
      </c>
      <c r="N30" s="23">
        <f t="shared" si="0"/>
        <v>9</v>
      </c>
      <c r="O30" s="23">
        <f t="shared" si="0"/>
        <v>5</v>
      </c>
      <c r="P30" s="23">
        <f t="shared" si="0"/>
        <v>6</v>
      </c>
      <c r="Q30" s="23">
        <f t="shared" si="0"/>
        <v>1</v>
      </c>
      <c r="R30" s="23">
        <f t="shared" si="0"/>
        <v>3</v>
      </c>
      <c r="S30" s="23">
        <f t="shared" si="0"/>
        <v>0</v>
      </c>
      <c r="T30" s="23">
        <f t="shared" si="0"/>
        <v>2</v>
      </c>
      <c r="U30" s="23"/>
      <c r="V30" s="23"/>
      <c r="W30" s="23">
        <f>SUM(W4:W29)</f>
        <v>60</v>
      </c>
    </row>
    <row r="31" spans="1:23" ht="21" customHeight="1">
      <c r="A31" s="20"/>
      <c r="B31" s="20"/>
      <c r="C31" s="21"/>
      <c r="D31" s="20" t="s">
        <v>27</v>
      </c>
      <c r="E31" s="21">
        <f aca="true" t="shared" si="1" ref="E31:U31">E5+E7+E9+E11+E13+E15+E17+E19+E21+E23+E25+E27+E29</f>
        <v>391</v>
      </c>
      <c r="F31" s="23">
        <f t="shared" si="1"/>
        <v>121</v>
      </c>
      <c r="G31" s="23">
        <f t="shared" si="1"/>
        <v>109</v>
      </c>
      <c r="H31" s="23">
        <f t="shared" si="1"/>
        <v>48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11</v>
      </c>
      <c r="O31" s="23">
        <v>32</v>
      </c>
      <c r="P31" s="23">
        <f t="shared" si="1"/>
        <v>31</v>
      </c>
      <c r="Q31" s="23">
        <f t="shared" si="1"/>
        <v>16</v>
      </c>
      <c r="R31" s="23">
        <f t="shared" si="1"/>
        <v>8</v>
      </c>
      <c r="S31" s="23">
        <f t="shared" si="1"/>
        <v>13</v>
      </c>
      <c r="T31" s="23">
        <f t="shared" si="1"/>
        <v>2</v>
      </c>
      <c r="U31" s="23">
        <f t="shared" si="1"/>
        <v>0</v>
      </c>
      <c r="V31" s="23"/>
      <c r="W31" s="23"/>
    </row>
    <row r="32" spans="1:23" ht="58.5" customHeight="1" hidden="1">
      <c r="A32" s="24" t="s">
        <v>42</v>
      </c>
      <c r="B32" s="24"/>
      <c r="C32" s="24" t="e">
        <f>#REF!+#REF!+#REF!+C30+#REF!+#REF!+#REF!+#REF!+#REF!</f>
        <v>#REF!</v>
      </c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  <c r="W32" s="24" t="e">
        <f>#REF!+#REF!+#REF!+W30+#REF!+#REF!+#REF!+#REF!+#REF!</f>
        <v>#REF!</v>
      </c>
    </row>
  </sheetData>
  <sheetProtection/>
  <mergeCells count="59">
    <mergeCell ref="A1:W1"/>
    <mergeCell ref="A2:W2"/>
    <mergeCell ref="A32:B32"/>
    <mergeCell ref="D32:V3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A30:B31"/>
  </mergeCells>
  <printOptions/>
  <pageMargins left="0.7513888888888889" right="0.7513888888888889" top="1" bottom="1" header="0.5118055555555555" footer="0.5118055555555555"/>
  <pageSetup horizontalDpi="600" verticalDpi="600" orientation="landscape" paperSize="9" scale="38"/>
  <headerFooter scaleWithDoc="0" alignWithMargins="0">
    <oddFooter>&amp;C第 &amp;P 页，共 &amp;N 页</oddFooter>
  </headerFooter>
  <rowBreaks count="3" manualBreakCount="3">
    <brk id="31" max="255" man="1"/>
    <brk id="32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Administrator</cp:lastModifiedBy>
  <dcterms:created xsi:type="dcterms:W3CDTF">2021-05-06T06:42:08Z</dcterms:created>
  <dcterms:modified xsi:type="dcterms:W3CDTF">2021-06-22T01:45:25Z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5343AF2AD5444AE68B232676272D8A32</vt:lpwstr>
  </property>
</Properties>
</file>