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637" activeTab="1"/>
  </bookViews>
  <sheets>
    <sheet name="浠水县" sheetId="13" r:id="rId1"/>
    <sheet name="蕲春县" sheetId="14" r:id="rId2"/>
  </sheets>
  <calcPr calcId="144525"/>
</workbook>
</file>

<file path=xl/sharedStrings.xml><?xml version="1.0" encoding="utf-8"?>
<sst xmlns="http://schemas.openxmlformats.org/spreadsheetml/2006/main" count="1905" uniqueCount="1049">
  <si>
    <t>黄冈市2021年度考试录用公务员考试成绩折算汇总表</t>
  </si>
  <si>
    <t>机构名称</t>
  </si>
  <si>
    <t>招录机关</t>
  </si>
  <si>
    <t>招录职位</t>
  </si>
  <si>
    <t>职位代码</t>
  </si>
  <si>
    <t>招录
数量</t>
  </si>
  <si>
    <t>成绩排名</t>
  </si>
  <si>
    <t>姓名</t>
  </si>
  <si>
    <t>性别</t>
  </si>
  <si>
    <t>准考证号</t>
  </si>
  <si>
    <t>笔试</t>
  </si>
  <si>
    <t>专业测试</t>
  </si>
  <si>
    <t>面试分数</t>
  </si>
  <si>
    <t>综合成绩</t>
  </si>
  <si>
    <t>毕业院校</t>
  </si>
  <si>
    <t>现工作单位</t>
  </si>
  <si>
    <t>备注</t>
  </si>
  <si>
    <t>行政职业能力测验</t>
  </si>
  <si>
    <t>申论(县以上机关)</t>
  </si>
  <si>
    <t>申论(乡镇、街道机关)</t>
  </si>
  <si>
    <t>公安专业科目考试</t>
  </si>
  <si>
    <t>综合知识测试</t>
  </si>
  <si>
    <t>折算分</t>
  </si>
  <si>
    <t>浠水县</t>
  </si>
  <si>
    <t>中共浠水县委办公室</t>
  </si>
  <si>
    <t>办公室综合岗</t>
  </si>
  <si>
    <t>14230202006008001</t>
  </si>
  <si>
    <t>何佳琨</t>
  </si>
  <si>
    <t>女</t>
  </si>
  <si>
    <t>142210102703</t>
  </si>
  <si>
    <t>湖北理工学院</t>
  </si>
  <si>
    <t>无</t>
  </si>
  <si>
    <t>项雨淇</t>
  </si>
  <si>
    <t>男</t>
  </si>
  <si>
    <t>142210400330</t>
  </si>
  <si>
    <t>黄冈师范学院</t>
  </si>
  <si>
    <t>谈心</t>
  </si>
  <si>
    <t>142210209821</t>
  </si>
  <si>
    <t>文华学院</t>
  </si>
  <si>
    <t>郭晨</t>
  </si>
  <si>
    <t>142210705023</t>
  </si>
  <si>
    <t>湖北大学知行学院</t>
  </si>
  <si>
    <t>张慧鸿</t>
  </si>
  <si>
    <t>142210214706</t>
  </si>
  <si>
    <t>湖北师范大学文理学院</t>
  </si>
  <si>
    <t>李婕</t>
  </si>
  <si>
    <t>142210404911</t>
  </si>
  <si>
    <t>江西科技师范大学理工学院</t>
  </si>
  <si>
    <t>祁欢</t>
  </si>
  <si>
    <t>142210209813</t>
  </si>
  <si>
    <t>汉口学院</t>
  </si>
  <si>
    <t>吴钦</t>
  </si>
  <si>
    <t>142210213227</t>
  </si>
  <si>
    <t>重庆人文科技学院</t>
  </si>
  <si>
    <t>袁小定</t>
  </si>
  <si>
    <t>142210108026</t>
  </si>
  <si>
    <t>湖北师范大学</t>
  </si>
  <si>
    <t>浠水县纪委监委</t>
  </si>
  <si>
    <t>审查调查岗1</t>
  </si>
  <si>
    <t>14230202006008002</t>
  </si>
  <si>
    <t>丰光星</t>
  </si>
  <si>
    <t>142210210109</t>
  </si>
  <si>
    <t>湖南科技大学</t>
  </si>
  <si>
    <t>高桢</t>
  </si>
  <si>
    <t>142210704722</t>
  </si>
  <si>
    <t>湖北大学</t>
  </si>
  <si>
    <t>蕲春县人民政府扶贫开发办公室</t>
  </si>
  <si>
    <t>郑金波</t>
  </si>
  <si>
    <t>142210404519</t>
  </si>
  <si>
    <t>东南大学成贤学院</t>
  </si>
  <si>
    <t>安徽省滁州市明光市企业服务中心</t>
  </si>
  <si>
    <t>审查调查岗2</t>
  </si>
  <si>
    <t>14230202006008003</t>
  </si>
  <si>
    <t>徐博</t>
  </si>
  <si>
    <t>142210400119</t>
  </si>
  <si>
    <t>武昌理工学院</t>
  </si>
  <si>
    <t>罗亦凡</t>
  </si>
  <si>
    <t>142210215104</t>
  </si>
  <si>
    <t>湖北警官学院</t>
  </si>
  <si>
    <t>吴一凡</t>
  </si>
  <si>
    <t>142210210830</t>
  </si>
  <si>
    <t>张慧雪</t>
  </si>
  <si>
    <t>142210211828</t>
  </si>
  <si>
    <t>湖北第二师范学院</t>
  </si>
  <si>
    <t>蔡婷</t>
  </si>
  <si>
    <t>142210400503</t>
  </si>
  <si>
    <t>武汉华夏理工学院</t>
  </si>
  <si>
    <t>汪熠</t>
  </si>
  <si>
    <t>142210213504</t>
  </si>
  <si>
    <t>武汉科技大学城市学院</t>
  </si>
  <si>
    <t>冯煜之</t>
  </si>
  <si>
    <t>142210214724</t>
  </si>
  <si>
    <t>吴康祺</t>
  </si>
  <si>
    <t>142210101902</t>
  </si>
  <si>
    <t>张洪政</t>
  </si>
  <si>
    <t>142210210229</t>
  </si>
  <si>
    <t>武昌首义学院</t>
  </si>
  <si>
    <t>方佳伟</t>
  </si>
  <si>
    <t>142210103624</t>
  </si>
  <si>
    <t>武汉东湖学院</t>
  </si>
  <si>
    <t>张义</t>
  </si>
  <si>
    <t>142210213925</t>
  </si>
  <si>
    <t>待业</t>
  </si>
  <si>
    <t>徐文韬</t>
  </si>
  <si>
    <t>142210209720</t>
  </si>
  <si>
    <t>中共浠水县委组织部</t>
  </si>
  <si>
    <t>办公室综合岗1</t>
  </si>
  <si>
    <t>14230202006008004</t>
  </si>
  <si>
    <t>王智</t>
  </si>
  <si>
    <t>142210100527</t>
  </si>
  <si>
    <t>陈哲</t>
  </si>
  <si>
    <t>142210212003</t>
  </si>
  <si>
    <t>赵涵</t>
  </si>
  <si>
    <t>142210209530</t>
  </si>
  <si>
    <t>办公室综合岗2</t>
  </si>
  <si>
    <t>14230202006008005</t>
  </si>
  <si>
    <t>柯敏</t>
  </si>
  <si>
    <t>142210212119</t>
  </si>
  <si>
    <t>上饶师范学院</t>
  </si>
  <si>
    <t>景德镇市纪委市监委办案中心</t>
  </si>
  <si>
    <t>江龙飞</t>
  </si>
  <si>
    <t>142210705815</t>
  </si>
  <si>
    <t>武汉工程大学</t>
  </si>
  <si>
    <t>杨志</t>
  </si>
  <si>
    <t>142210404010</t>
  </si>
  <si>
    <t>武汉纺织大学</t>
  </si>
  <si>
    <t>中共浠水县委统一战线工作部</t>
  </si>
  <si>
    <t>14230202006008006</t>
  </si>
  <si>
    <t>朱俊</t>
  </si>
  <si>
    <t>142210401816</t>
  </si>
  <si>
    <t>重庆大学</t>
  </si>
  <si>
    <t>蕲春县人民政府研究室</t>
  </si>
  <si>
    <t>乐岑川</t>
  </si>
  <si>
    <t>142210400201</t>
  </si>
  <si>
    <t>张威</t>
  </si>
  <si>
    <t>142210212604</t>
  </si>
  <si>
    <t>国家开放大学</t>
  </si>
  <si>
    <t>浠水县城市管理执法局</t>
  </si>
  <si>
    <t>浠水县信访局</t>
  </si>
  <si>
    <t>财务会计岗</t>
  </si>
  <si>
    <t>14230202006008007</t>
  </si>
  <si>
    <t>黄佳鑫</t>
  </si>
  <si>
    <t>142210211311</t>
  </si>
  <si>
    <t>武汉工商学院</t>
  </si>
  <si>
    <t>黄冈市安顺路桥工程建设有限公司</t>
  </si>
  <si>
    <t>蔡阁</t>
  </si>
  <si>
    <t>142210404512</t>
  </si>
  <si>
    <t>纪萍</t>
  </si>
  <si>
    <t>142210106126</t>
  </si>
  <si>
    <t>英山县统计局</t>
  </si>
  <si>
    <t>中共浠水县委政策研究室</t>
  </si>
  <si>
    <t>14230202006008009</t>
  </si>
  <si>
    <t>黄千紫</t>
  </si>
  <si>
    <t>142210213606</t>
  </si>
  <si>
    <t>彭航</t>
  </si>
  <si>
    <t>142210401007</t>
  </si>
  <si>
    <t>谭双艳</t>
  </si>
  <si>
    <t>142210405012</t>
  </si>
  <si>
    <t>荆楚理工学院</t>
  </si>
  <si>
    <t>共青团浠水县委员会</t>
  </si>
  <si>
    <t>14230202006008010</t>
  </si>
  <si>
    <t>胡玲玲</t>
  </si>
  <si>
    <t>142210214030</t>
  </si>
  <si>
    <t>全洁</t>
  </si>
  <si>
    <t>142210403227</t>
  </si>
  <si>
    <t>麻城市司法局盐田河司法所</t>
  </si>
  <si>
    <t>许闻琪</t>
  </si>
  <si>
    <t>142210100930</t>
  </si>
  <si>
    <t>山东理工大学</t>
  </si>
  <si>
    <t>浠水县人力资源和社会保障局</t>
  </si>
  <si>
    <t>14230202006008011</t>
  </si>
  <si>
    <t>邓启业</t>
  </si>
  <si>
    <t>142210100312</t>
  </si>
  <si>
    <t>武汉科技大学</t>
  </si>
  <si>
    <t>北京房建建筑股份有限公司湖北分公司</t>
  </si>
  <si>
    <t>徐畅</t>
  </si>
  <si>
    <t>142210402017</t>
  </si>
  <si>
    <t>刘景文</t>
  </si>
  <si>
    <t>142210209205</t>
  </si>
  <si>
    <t>哈尔滨工程大学</t>
  </si>
  <si>
    <t>武穴擎宇建设监理有限公司</t>
  </si>
  <si>
    <t>浠水县司法局</t>
  </si>
  <si>
    <t>基层司法岗1</t>
  </si>
  <si>
    <t>14230202006008012</t>
  </si>
  <si>
    <t>张永</t>
  </si>
  <si>
    <t>142210213203</t>
  </si>
  <si>
    <t>浠水思源实验学校</t>
  </si>
  <si>
    <t>汪帮峰</t>
  </si>
  <si>
    <t>142210103718</t>
  </si>
  <si>
    <t>浠水县社会保险基金结算中心</t>
  </si>
  <si>
    <t>钱杭</t>
  </si>
  <si>
    <t>142210102318</t>
  </si>
  <si>
    <t>湖北经济学院</t>
  </si>
  <si>
    <t>浠水散花跨江合作示范区行政审批局</t>
  </si>
  <si>
    <t>基层司法岗2</t>
  </si>
  <si>
    <t>14230202006008013</t>
  </si>
  <si>
    <t>陈洋洋</t>
  </si>
  <si>
    <t>142210101426</t>
  </si>
  <si>
    <t>新疆生产建设兵团第三师图木舒克市司法局</t>
  </si>
  <si>
    <t>余林</t>
  </si>
  <si>
    <t>142210101107</t>
  </si>
  <si>
    <t>三峡大学</t>
  </si>
  <si>
    <t>硕士在读</t>
  </si>
  <si>
    <t>吴君咏</t>
  </si>
  <si>
    <t>142210104211</t>
  </si>
  <si>
    <t>江西师范大学科学技术学院</t>
  </si>
  <si>
    <t>陈博</t>
  </si>
  <si>
    <t>142210400117</t>
  </si>
  <si>
    <t>湖北文理学院理工学院</t>
  </si>
  <si>
    <t>杨怡茜</t>
  </si>
  <si>
    <t>142210705016</t>
  </si>
  <si>
    <t>南京航空航天大学</t>
  </si>
  <si>
    <t>董丽娜</t>
  </si>
  <si>
    <t>142210404603</t>
  </si>
  <si>
    <t>浠水县农业农村局</t>
  </si>
  <si>
    <t>14230202006008014</t>
  </si>
  <si>
    <t>王晗</t>
  </si>
  <si>
    <t>142210108103</t>
  </si>
  <si>
    <t>长治学院</t>
  </si>
  <si>
    <t>浠水县长江经济带建设项目管理中心</t>
  </si>
  <si>
    <t>聂森泉</t>
  </si>
  <si>
    <t>142210106518</t>
  </si>
  <si>
    <t>湖北师范学院文理学院</t>
  </si>
  <si>
    <t>吴玉恒</t>
  </si>
  <si>
    <t>142210403207</t>
  </si>
  <si>
    <t>深圳市坪山区人民法院</t>
  </si>
  <si>
    <t>浠水县住房和城乡建设局</t>
  </si>
  <si>
    <t>14230202006008015</t>
  </si>
  <si>
    <t>郭金金</t>
  </si>
  <si>
    <t>142210213029</t>
  </si>
  <si>
    <t>浠水县第三实验小学</t>
  </si>
  <si>
    <t>南京</t>
  </si>
  <si>
    <t>142210106022</t>
  </si>
  <si>
    <t>读书小学</t>
  </si>
  <si>
    <t>段翠</t>
  </si>
  <si>
    <t>142210102313</t>
  </si>
  <si>
    <t>英山职教中心</t>
  </si>
  <si>
    <t>浠水县交通运输局</t>
  </si>
  <si>
    <t>工程管理岗</t>
  </si>
  <si>
    <t>14230202006008016</t>
  </si>
  <si>
    <t>皮海洋</t>
  </si>
  <si>
    <t>142210100813</t>
  </si>
  <si>
    <t>陈伟</t>
  </si>
  <si>
    <t>142210400923</t>
  </si>
  <si>
    <t>湖北商贸学院</t>
  </si>
  <si>
    <t>黄冈市中级人民法院</t>
  </si>
  <si>
    <t>吴同</t>
  </si>
  <si>
    <t>142210103001</t>
  </si>
  <si>
    <t>湖北工业大学</t>
  </si>
  <si>
    <t>浠水县人民政府扶贫开发办公室</t>
  </si>
  <si>
    <t>14230202006008017</t>
  </si>
  <si>
    <t>徐冰慧</t>
  </si>
  <si>
    <t>142210208604</t>
  </si>
  <si>
    <t>中南民族大学</t>
  </si>
  <si>
    <t>潘茜</t>
  </si>
  <si>
    <t>142210214921</t>
  </si>
  <si>
    <t>浠水县政务服务中心</t>
  </si>
  <si>
    <t>程博</t>
  </si>
  <si>
    <t>142210215928</t>
  </si>
  <si>
    <t>14230202006008018</t>
  </si>
  <si>
    <t>陈猛</t>
  </si>
  <si>
    <t>142210103312</t>
  </si>
  <si>
    <t>湖北民族学院</t>
  </si>
  <si>
    <t>浠水县人民检察院</t>
  </si>
  <si>
    <t>陈惠敏</t>
  </si>
  <si>
    <t>142210402528</t>
  </si>
  <si>
    <t>浠水县四维劳务派遣有限公司</t>
  </si>
  <si>
    <t>夏枫</t>
  </si>
  <si>
    <t>142210215027</t>
  </si>
  <si>
    <t>浠水县市场监督管理局</t>
  </si>
  <si>
    <t>监督管理岗</t>
  </si>
  <si>
    <t>14230202006008019</t>
  </si>
  <si>
    <t>刘重阳</t>
  </si>
  <si>
    <t>142210404525</t>
  </si>
  <si>
    <t>湖南大学</t>
  </si>
  <si>
    <t>大冶市公共检验检测中心</t>
  </si>
  <si>
    <t>江泽文</t>
  </si>
  <si>
    <t>142210215801</t>
  </si>
  <si>
    <t>湖北工业大学工程技术学院</t>
  </si>
  <si>
    <t>蕲春县数字化城市管理监督指挥中心</t>
  </si>
  <si>
    <t>徐婕</t>
  </si>
  <si>
    <t>142210105412</t>
  </si>
  <si>
    <t>东北师范大学</t>
  </si>
  <si>
    <t>中国银行罗田支行</t>
  </si>
  <si>
    <t>胡婷</t>
  </si>
  <si>
    <t>142210208816</t>
  </si>
  <si>
    <t>李冰</t>
  </si>
  <si>
    <t>142210209204</t>
  </si>
  <si>
    <t>博远托辅中心</t>
  </si>
  <si>
    <t>吴珊</t>
  </si>
  <si>
    <t>142210212022</t>
  </si>
  <si>
    <t>湖南商学院</t>
  </si>
  <si>
    <t>浠水县教育局</t>
  </si>
  <si>
    <t>14230202006008021</t>
  </si>
  <si>
    <t>周铸</t>
  </si>
  <si>
    <t>142210101826</t>
  </si>
  <si>
    <t>长安大学</t>
  </si>
  <si>
    <t>厦门思米互动网络科技有限公司</t>
  </si>
  <si>
    <t>段慧</t>
  </si>
  <si>
    <t>142210403224</t>
  </si>
  <si>
    <t>武汉体育学院</t>
  </si>
  <si>
    <t>刘士靖</t>
  </si>
  <si>
    <t>142210214504</t>
  </si>
  <si>
    <t>行政管理岗1</t>
  </si>
  <si>
    <t>14230202006008022</t>
  </si>
  <si>
    <t>姚畅</t>
  </si>
  <si>
    <t>142210211529</t>
  </si>
  <si>
    <t>团风县水利局淋山河水利管理站</t>
  </si>
  <si>
    <t>王明月</t>
  </si>
  <si>
    <t>142210400624</t>
  </si>
  <si>
    <t>汪析彦</t>
  </si>
  <si>
    <t>142210208424</t>
  </si>
  <si>
    <t>中国地质大学江城学院</t>
  </si>
  <si>
    <t>陈灵犀</t>
  </si>
  <si>
    <t>142210213010</t>
  </si>
  <si>
    <t>华侨大学</t>
  </si>
  <si>
    <t>汪继江</t>
  </si>
  <si>
    <t>142210213328</t>
  </si>
  <si>
    <t>张一永</t>
  </si>
  <si>
    <t>142210401505</t>
  </si>
  <si>
    <t>武汉大学</t>
  </si>
  <si>
    <t>广州市华软科技发展有限公司</t>
  </si>
  <si>
    <t>行政管理岗2</t>
  </si>
  <si>
    <t>14230202006008023</t>
  </si>
  <si>
    <t>张颖</t>
  </si>
  <si>
    <t>142210105318</t>
  </si>
  <si>
    <t>武汉市咏惟康文化传播有限公司</t>
  </si>
  <si>
    <t>王运好</t>
  </si>
  <si>
    <t>142210208815</t>
  </si>
  <si>
    <t>万任雯</t>
  </si>
  <si>
    <t>142210104115</t>
  </si>
  <si>
    <t>湖北文理学院</t>
  </si>
  <si>
    <t>曾林琳</t>
  </si>
  <si>
    <t>142210213511</t>
  </si>
  <si>
    <t>胡林玲</t>
  </si>
  <si>
    <t>142210100212</t>
  </si>
  <si>
    <t>塔里木大学</t>
  </si>
  <si>
    <t>湖北省黄冈市蕲春县蕲州镇红石头社区</t>
  </si>
  <si>
    <t>熊任焯</t>
  </si>
  <si>
    <t>142210212016</t>
  </si>
  <si>
    <t>浠水县人民法院</t>
  </si>
  <si>
    <t>信息技术岗</t>
  </si>
  <si>
    <t>14230202006008024</t>
  </si>
  <si>
    <t>邱俊</t>
  </si>
  <si>
    <t>142210106810</t>
  </si>
  <si>
    <t>李权志</t>
  </si>
  <si>
    <t>142210107910</t>
  </si>
  <si>
    <t>刘松</t>
  </si>
  <si>
    <t>142210211724</t>
  </si>
  <si>
    <t>吉首大学</t>
  </si>
  <si>
    <t>周仁杰</t>
  </si>
  <si>
    <t>142210209022</t>
  </si>
  <si>
    <t>杭州电子科技大学</t>
  </si>
  <si>
    <t>高浩纹</t>
  </si>
  <si>
    <t>142210214217</t>
  </si>
  <si>
    <t>曲阜师范大学</t>
  </si>
  <si>
    <t>刘东旭</t>
  </si>
  <si>
    <t>142210101317</t>
  </si>
  <si>
    <t>司法警察岗1</t>
  </si>
  <si>
    <t>14230202006008025</t>
  </si>
  <si>
    <t>龙志翔</t>
  </si>
  <si>
    <t>142210214202</t>
  </si>
  <si>
    <t>华中科技大学文华学院</t>
  </si>
  <si>
    <t>湖北省黄冈市黄州区人民检察院</t>
  </si>
  <si>
    <t>柯学俊</t>
  </si>
  <si>
    <t>142210215123</t>
  </si>
  <si>
    <t>武汉晴川学院</t>
  </si>
  <si>
    <t>湖北省鄂州市人民检察院</t>
  </si>
  <si>
    <t>庞鹏</t>
  </si>
  <si>
    <t>142210212207</t>
  </si>
  <si>
    <t>南华大学</t>
  </si>
  <si>
    <t>建始县人民法院</t>
  </si>
  <si>
    <t>司法警察岗2</t>
  </si>
  <si>
    <t>14230202006008026</t>
  </si>
  <si>
    <t>陈丽君</t>
  </si>
  <si>
    <t>142210211501</t>
  </si>
  <si>
    <t>武汉纺织大学外经贸学院</t>
  </si>
  <si>
    <t>湖北省黄冈市蕲春县青石镇青石岭村</t>
  </si>
  <si>
    <t>李颖</t>
  </si>
  <si>
    <t>142210401930</t>
  </si>
  <si>
    <t>王亚妮</t>
  </si>
  <si>
    <t>142210400310</t>
  </si>
  <si>
    <t>浠水县林业局森林病虫害防治检疫站</t>
  </si>
  <si>
    <t>浠水县乡镇机关</t>
  </si>
  <si>
    <t>综合管理岗1</t>
  </si>
  <si>
    <t>14230202006008027</t>
  </si>
  <si>
    <t>明磊</t>
  </si>
  <si>
    <t>142210319112</t>
  </si>
  <si>
    <t>湖州师范学院</t>
  </si>
  <si>
    <t>大冶市人民政府扶贫开发办公室</t>
  </si>
  <si>
    <t>景俊森</t>
  </si>
  <si>
    <t>142210500124</t>
  </si>
  <si>
    <t>长江大学</t>
  </si>
  <si>
    <t>黄石市下陆区新下陆街道办事处</t>
  </si>
  <si>
    <t>杜益</t>
  </si>
  <si>
    <t>142210612409</t>
  </si>
  <si>
    <t>湖北汽车工业学院</t>
  </si>
  <si>
    <t>英山县人民法院金铺法庭</t>
  </si>
  <si>
    <t>熊婧</t>
  </si>
  <si>
    <t>142210502228</t>
  </si>
  <si>
    <t>黄冈市团风县残疾人联合会</t>
  </si>
  <si>
    <t>余磊</t>
  </si>
  <si>
    <t>142210507821</t>
  </si>
  <si>
    <t>巴东县人力资源和社会保障局</t>
  </si>
  <si>
    <t>丰钊</t>
  </si>
  <si>
    <t>142210506510</t>
  </si>
  <si>
    <t>晏博龙</t>
  </si>
  <si>
    <t>142210318724</t>
  </si>
  <si>
    <t>湖北罗田农村商业银行</t>
  </si>
  <si>
    <t>童烨</t>
  </si>
  <si>
    <t>142210501215</t>
  </si>
  <si>
    <t>武汉体育学院体育科技学院</t>
  </si>
  <si>
    <t>团风县农业农村局</t>
  </si>
  <si>
    <t>李韶天</t>
  </si>
  <si>
    <t>142210410906</t>
  </si>
  <si>
    <t>湖北省黄冈市浠水县团县委</t>
  </si>
  <si>
    <t>李端正</t>
  </si>
  <si>
    <t>142210504508</t>
  </si>
  <si>
    <t>武汉生物工程学院</t>
  </si>
  <si>
    <t>鄂州市华容区农业农村局</t>
  </si>
  <si>
    <t>王淼</t>
  </si>
  <si>
    <t>142210409208</t>
  </si>
  <si>
    <t>武汉理工大学</t>
  </si>
  <si>
    <t>湖北省红安县人力资源和社会保障局</t>
  </si>
  <si>
    <t>可敬</t>
  </si>
  <si>
    <t>142210507720</t>
  </si>
  <si>
    <t>浠水县文化和旅游局</t>
  </si>
  <si>
    <t>综合管理岗2</t>
  </si>
  <si>
    <t>14230202006008028</t>
  </si>
  <si>
    <t>詹燚</t>
  </si>
  <si>
    <t>142210611222</t>
  </si>
  <si>
    <t>浠水县水政监察大队</t>
  </si>
  <si>
    <t>张杏</t>
  </si>
  <si>
    <t>142210317730</t>
  </si>
  <si>
    <t>江婷</t>
  </si>
  <si>
    <t>142210614222</t>
  </si>
  <si>
    <t>武汉传媒学院</t>
  </si>
  <si>
    <t>黄州区人社局（三支一扶）</t>
  </si>
  <si>
    <t>吕昕阳</t>
  </si>
  <si>
    <t>142210610503</t>
  </si>
  <si>
    <t>盛鹏飞</t>
  </si>
  <si>
    <t>142210509317</t>
  </si>
  <si>
    <t>江汉大学文理学院</t>
  </si>
  <si>
    <t>程一铭</t>
  </si>
  <si>
    <t>142210501823</t>
  </si>
  <si>
    <t>英山县水利和湖泊局</t>
  </si>
  <si>
    <t>孙汉蓉</t>
  </si>
  <si>
    <t>142210613326</t>
  </si>
  <si>
    <t>王雨默</t>
  </si>
  <si>
    <t>142210612005</t>
  </si>
  <si>
    <t>太原理工大学现代科技学院</t>
  </si>
  <si>
    <t>鄂州市梁子湖区梁子镇人民政府</t>
  </si>
  <si>
    <t>马巍</t>
  </si>
  <si>
    <t>142210409710</t>
  </si>
  <si>
    <t>团风县投资发展有限责任公司</t>
  </si>
  <si>
    <t>张惠君</t>
  </si>
  <si>
    <t>142210503708</t>
  </si>
  <si>
    <t>鄂州市华容区人社局</t>
  </si>
  <si>
    <t>伍蒙</t>
  </si>
  <si>
    <t>142210611503</t>
  </si>
  <si>
    <t>团风镇人力资源和社会保障服务中心</t>
  </si>
  <si>
    <t>杨淼</t>
  </si>
  <si>
    <t>142210317709</t>
  </si>
  <si>
    <t>中南财经政法大学</t>
  </si>
  <si>
    <t>中海油田服务股份有限公司</t>
  </si>
  <si>
    <t>综合管理岗3</t>
  </si>
  <si>
    <t>14230202006008029</t>
  </si>
  <si>
    <t>王成</t>
  </si>
  <si>
    <t>142210612702</t>
  </si>
  <si>
    <t>江西师范大学</t>
  </si>
  <si>
    <t>湖北省荆楚社会工作服务中心</t>
  </si>
  <si>
    <t>胡鑫</t>
  </si>
  <si>
    <t>142210614230</t>
  </si>
  <si>
    <t>刘禹良</t>
  </si>
  <si>
    <t>142210318121</t>
  </si>
  <si>
    <t>南通大学</t>
  </si>
  <si>
    <t>142210316329</t>
  </si>
  <si>
    <t>雷林</t>
  </si>
  <si>
    <t>142210318110</t>
  </si>
  <si>
    <t>吕励</t>
  </si>
  <si>
    <t>142210611809</t>
  </si>
  <si>
    <t>王炜</t>
  </si>
  <si>
    <t>142210612913</t>
  </si>
  <si>
    <t>黄贝</t>
  </si>
  <si>
    <t>142210501703</t>
  </si>
  <si>
    <t>黄冈市黄州区人力资源和社会保障局</t>
  </si>
  <si>
    <t>章圆</t>
  </si>
  <si>
    <t>142210502518</t>
  </si>
  <si>
    <t>柯黄鹤</t>
  </si>
  <si>
    <t>142210614414</t>
  </si>
  <si>
    <t>湖北工程学院</t>
  </si>
  <si>
    <t xml:space="preserve"> 无</t>
  </si>
  <si>
    <t>张晓薇</t>
  </si>
  <si>
    <t>142210508109</t>
  </si>
  <si>
    <t>中国邮政集团公司湖北省钟祥市分公司</t>
  </si>
  <si>
    <t>李思缘</t>
  </si>
  <si>
    <t>142210612819</t>
  </si>
  <si>
    <t>武汉设计工程学院</t>
  </si>
  <si>
    <t>综合管理岗4</t>
  </si>
  <si>
    <t>14230202006008030</t>
  </si>
  <si>
    <t>梅腾</t>
  </si>
  <si>
    <t>142210610110</t>
  </si>
  <si>
    <t>刘进</t>
  </si>
  <si>
    <t>142210405608</t>
  </si>
  <si>
    <t>汪杨太郎</t>
  </si>
  <si>
    <t>142210613625</t>
  </si>
  <si>
    <t>彭天舟</t>
  </si>
  <si>
    <t>142210612515</t>
  </si>
  <si>
    <t>武昌工学院</t>
  </si>
  <si>
    <t>谢川</t>
  </si>
  <si>
    <t>142210612430</t>
  </si>
  <si>
    <t>卢钢</t>
  </si>
  <si>
    <t>142210506108</t>
  </si>
  <si>
    <t>长江大学工程技术学院</t>
  </si>
  <si>
    <t>彭树芳</t>
  </si>
  <si>
    <t>142210502530</t>
  </si>
  <si>
    <t>西南林业大学</t>
  </si>
  <si>
    <t>王煜珲</t>
  </si>
  <si>
    <t>142210502012</t>
  </si>
  <si>
    <t>周泽洪</t>
  </si>
  <si>
    <t>142210613605</t>
  </si>
  <si>
    <t>江西农业大学</t>
  </si>
  <si>
    <t>陈长明</t>
  </si>
  <si>
    <t>142210502213</t>
  </si>
  <si>
    <t>武汉中瑾设计工程有限公司</t>
  </si>
  <si>
    <t>孙苏威</t>
  </si>
  <si>
    <t>142210507830</t>
  </si>
  <si>
    <t>河南城建学院</t>
  </si>
  <si>
    <t>殷高康</t>
  </si>
  <si>
    <t>142210610916</t>
  </si>
  <si>
    <t>黄石市委政研室</t>
  </si>
  <si>
    <t>综合管理岗5</t>
  </si>
  <si>
    <t>14230202006008031</t>
  </si>
  <si>
    <t>佘宇良</t>
  </si>
  <si>
    <t>142210610204</t>
  </si>
  <si>
    <t>甘肃农业大学</t>
  </si>
  <si>
    <t>陈林</t>
  </si>
  <si>
    <t>142210505101</t>
  </si>
  <si>
    <t>江苏大学</t>
  </si>
  <si>
    <t>陈德威</t>
  </si>
  <si>
    <t>142210503108</t>
  </si>
  <si>
    <t>东华理工大学</t>
  </si>
  <si>
    <t>安徽省地质矿产勘查局326地质队</t>
  </si>
  <si>
    <t>刘成祺</t>
  </si>
  <si>
    <t>142210408326</t>
  </si>
  <si>
    <t>浙江水利水电学院</t>
  </si>
  <si>
    <t>叶茂林</t>
  </si>
  <si>
    <t>142210503014</t>
  </si>
  <si>
    <t>河北工程大学</t>
  </si>
  <si>
    <t>段争</t>
  </si>
  <si>
    <t>142210611405</t>
  </si>
  <si>
    <t>南京农业大学</t>
  </si>
  <si>
    <t>综合管理岗6</t>
  </si>
  <si>
    <t>14230202006008032</t>
  </si>
  <si>
    <t>刘童宇</t>
  </si>
  <si>
    <t>142210508223</t>
  </si>
  <si>
    <t>合肥学院</t>
  </si>
  <si>
    <t>余海锐</t>
  </si>
  <si>
    <t>142210317017</t>
  </si>
  <si>
    <t>高施飏</t>
  </si>
  <si>
    <t>142210612410</t>
  </si>
  <si>
    <t>刘雪纯</t>
  </si>
  <si>
    <t>142210409518</t>
  </si>
  <si>
    <t>李行</t>
  </si>
  <si>
    <t>142210501716</t>
  </si>
  <si>
    <t>胡璨</t>
  </si>
  <si>
    <t>142210507807</t>
  </si>
  <si>
    <t>胡小伟</t>
  </si>
  <si>
    <t>142210509307</t>
  </si>
  <si>
    <t>武汉市洪山区洪山街南湖名都社区居委会</t>
  </si>
  <si>
    <t>何勇潜</t>
  </si>
  <si>
    <t>142210410912</t>
  </si>
  <si>
    <t>商倩</t>
  </si>
  <si>
    <t>142210612115</t>
  </si>
  <si>
    <t>李豫</t>
  </si>
  <si>
    <t>142210407602</t>
  </si>
  <si>
    <t>张子威</t>
  </si>
  <si>
    <t>142210500119</t>
  </si>
  <si>
    <t>湖北省黄冈市黄州区菱湖高级中学</t>
  </si>
  <si>
    <t>柳如月</t>
  </si>
  <si>
    <t>142210508721</t>
  </si>
  <si>
    <t>湖北省黄冈市红安县七里坪镇人民政府</t>
  </si>
  <si>
    <t>综合管理岗7</t>
  </si>
  <si>
    <t>14230202006008033</t>
  </si>
  <si>
    <t>董申</t>
  </si>
  <si>
    <t>142210503518</t>
  </si>
  <si>
    <t>华东理工大学</t>
  </si>
  <si>
    <t>陈俊羽</t>
  </si>
  <si>
    <t>142210500812</t>
  </si>
  <si>
    <t>秦袁慕添</t>
  </si>
  <si>
    <t>142210503212</t>
  </si>
  <si>
    <t>江依娜</t>
  </si>
  <si>
    <t>142210319223</t>
  </si>
  <si>
    <t>麻城市乘马岗镇王福店社区</t>
  </si>
  <si>
    <t>汤子灿</t>
  </si>
  <si>
    <t>142210610427</t>
  </si>
  <si>
    <t>陈彪</t>
  </si>
  <si>
    <t>142210614304</t>
  </si>
  <si>
    <t>蔡存</t>
  </si>
  <si>
    <t>142210508227</t>
  </si>
  <si>
    <t>王欣林</t>
  </si>
  <si>
    <t>142210319222</t>
  </si>
  <si>
    <t>武汉工程科技学院</t>
  </si>
  <si>
    <t>姜浩丰</t>
  </si>
  <si>
    <t>142210501927</t>
  </si>
  <si>
    <t>张旭伦</t>
  </si>
  <si>
    <t>142210502104</t>
  </si>
  <si>
    <t>杨力</t>
  </si>
  <si>
    <t>142210319303</t>
  </si>
  <si>
    <t>三峡大学科技学院</t>
  </si>
  <si>
    <t>待就业</t>
  </si>
  <si>
    <t>杨雨莹</t>
  </si>
  <si>
    <t>142210506509</t>
  </si>
  <si>
    <t>武汉工程大学邮电与信息工程学院</t>
  </si>
  <si>
    <t>鄂州市古楼街道办事处</t>
  </si>
  <si>
    <t>综合管理岗8</t>
  </si>
  <si>
    <t>14230202006008034</t>
  </si>
  <si>
    <t>汪辉凯</t>
  </si>
  <si>
    <t>142210613911</t>
  </si>
  <si>
    <t>朱亮</t>
  </si>
  <si>
    <t>142210503702</t>
  </si>
  <si>
    <t>浙江越秀外国语学院</t>
  </si>
  <si>
    <t>陈佳军</t>
  </si>
  <si>
    <t>142210316421</t>
  </si>
  <si>
    <t>夏可</t>
  </si>
  <si>
    <t>142210504203</t>
  </si>
  <si>
    <t>乐创</t>
  </si>
  <si>
    <t>142210316924</t>
  </si>
  <si>
    <t>海口经济学院</t>
  </si>
  <si>
    <t>田紫荆</t>
  </si>
  <si>
    <t>142210610321</t>
  </si>
  <si>
    <t>深圳幸福美满情感教育咨询有限公司</t>
  </si>
  <si>
    <t>欧阳澳利</t>
  </si>
  <si>
    <t>142210611325</t>
  </si>
  <si>
    <t>徐若</t>
  </si>
  <si>
    <t>142210502723</t>
  </si>
  <si>
    <t>142210410227</t>
  </si>
  <si>
    <t>桂林电子科技大学信息科技学院</t>
  </si>
  <si>
    <t>程晋宇</t>
  </si>
  <si>
    <t>142210318620</t>
  </si>
  <si>
    <t>马欢</t>
  </si>
  <si>
    <t>142210316409</t>
  </si>
  <si>
    <t>湖北民族大学</t>
  </si>
  <si>
    <t>高磊</t>
  </si>
  <si>
    <t>142210410310</t>
  </si>
  <si>
    <t>综合管理岗9</t>
  </si>
  <si>
    <t>14230202006008035</t>
  </si>
  <si>
    <t>吕程</t>
  </si>
  <si>
    <t>142210407502</t>
  </si>
  <si>
    <t>四川传媒学院</t>
  </si>
  <si>
    <t>张恒</t>
  </si>
  <si>
    <t>142210502625</t>
  </si>
  <si>
    <t>杨自琪</t>
  </si>
  <si>
    <t>142210506416</t>
  </si>
  <si>
    <t>黄演进</t>
  </si>
  <si>
    <t>142210502326</t>
  </si>
  <si>
    <t>黄石市俊贤高级技工学校</t>
  </si>
  <si>
    <t>陈璐露</t>
  </si>
  <si>
    <t>142210407121</t>
  </si>
  <si>
    <t>李智</t>
  </si>
  <si>
    <t>142210316026</t>
  </si>
  <si>
    <t>湖北省黄冈市浠水县公安局</t>
  </si>
  <si>
    <t>徐昊邱</t>
  </si>
  <si>
    <t>142210508714</t>
  </si>
  <si>
    <t>湖北工程学院新技术学院</t>
  </si>
  <si>
    <t>周欢</t>
  </si>
  <si>
    <t>142210611709</t>
  </si>
  <si>
    <t>郑州大学</t>
  </si>
  <si>
    <t>武汉顶津食品有限公司</t>
  </si>
  <si>
    <t>柳星</t>
  </si>
  <si>
    <t>142210406229</t>
  </si>
  <si>
    <t>英山县民政局</t>
  </si>
  <si>
    <t>袁孝雷</t>
  </si>
  <si>
    <t>142210610001</t>
  </si>
  <si>
    <t>武汉学院</t>
  </si>
  <si>
    <t>武汉飞虹工程管理咨询有限公司</t>
  </si>
  <si>
    <t>易李夫</t>
  </si>
  <si>
    <t>142210316520</t>
  </si>
  <si>
    <t>华北水利水电大学</t>
  </si>
  <si>
    <t>高飞</t>
  </si>
  <si>
    <t>142210316612</t>
  </si>
  <si>
    <t>黄梅县公安局</t>
  </si>
  <si>
    <t>综合管理岗10</t>
  </si>
  <si>
    <t>14230202006008036</t>
  </si>
  <si>
    <t>汪飞</t>
  </si>
  <si>
    <t>142210408021</t>
  </si>
  <si>
    <t>浙江树人大学</t>
  </si>
  <si>
    <t>黄冈市浠水县丁司垱镇清安寺村</t>
  </si>
  <si>
    <t>周青</t>
  </si>
  <si>
    <t>142210505725</t>
  </si>
  <si>
    <t>华中农业大学楚天学院</t>
  </si>
  <si>
    <t>黄冈市黄州区民政局</t>
  </si>
  <si>
    <t>舒适</t>
  </si>
  <si>
    <t>142210316903</t>
  </si>
  <si>
    <t>浠水县统计局</t>
  </si>
  <si>
    <t>姜珊珊</t>
  </si>
  <si>
    <t>142210409201</t>
  </si>
  <si>
    <t>湖北省黄石市黄石港区统计局</t>
  </si>
  <si>
    <t>王璐</t>
  </si>
  <si>
    <t>142210612214</t>
  </si>
  <si>
    <t>鄂州市昌达公司</t>
  </si>
  <si>
    <t>郑中天</t>
  </si>
  <si>
    <t>142210507816</t>
  </si>
  <si>
    <t>桂林理工大学</t>
  </si>
  <si>
    <t>浦北县高层次人才储备中心</t>
  </si>
  <si>
    <t>汪慰</t>
  </si>
  <si>
    <t>142210501118</t>
  </si>
  <si>
    <t>段文文</t>
  </si>
  <si>
    <t>142210503604</t>
  </si>
  <si>
    <t>武汉市医家宝生物材料有限公司</t>
  </si>
  <si>
    <t>翟光亮</t>
  </si>
  <si>
    <t>142210408525</t>
  </si>
  <si>
    <t>詹广</t>
  </si>
  <si>
    <t>142210508926</t>
  </si>
  <si>
    <t>彭展</t>
  </si>
  <si>
    <t>142210319408</t>
  </si>
  <si>
    <t>九资河镇人民政府</t>
  </si>
  <si>
    <t>郭碧</t>
  </si>
  <si>
    <t>142210502920</t>
  </si>
  <si>
    <t>武汉轻工大学</t>
  </si>
  <si>
    <t>北京易才人力资源顾问有限公司</t>
  </si>
  <si>
    <t>综合管理岗11</t>
  </si>
  <si>
    <t>14230202006008037</t>
  </si>
  <si>
    <t>聂炜</t>
  </si>
  <si>
    <t>142210505524</t>
  </si>
  <si>
    <t>黄梅县大河镇人民政府</t>
  </si>
  <si>
    <t>李宇琦</t>
  </si>
  <si>
    <t>142210508629</t>
  </si>
  <si>
    <t>徐思维</t>
  </si>
  <si>
    <t>142210613419</t>
  </si>
  <si>
    <t>湖北省黄冈市浠水县人力资源和社会保障局</t>
  </si>
  <si>
    <t>余海智</t>
  </si>
  <si>
    <t>142210614030</t>
  </si>
  <si>
    <t>湖北东贝机电集团股份有限公司</t>
  </si>
  <si>
    <t>程雨特</t>
  </si>
  <si>
    <t>142210509217</t>
  </si>
  <si>
    <t>浠水县住房和城乡建设局（派遣）</t>
  </si>
  <si>
    <t>142210501423</t>
  </si>
  <si>
    <t>黄冈市致运环保工程有限公司</t>
  </si>
  <si>
    <t>彭媛</t>
  </si>
  <si>
    <t>142210318606</t>
  </si>
  <si>
    <t>团风县方高坪镇港口村村委会</t>
  </si>
  <si>
    <t>何成博阳</t>
  </si>
  <si>
    <t>142210610307</t>
  </si>
  <si>
    <t>罗田县大崎镇泗泊河村村民委员会</t>
  </si>
  <si>
    <t>彭明</t>
  </si>
  <si>
    <t>142210317011</t>
  </si>
  <si>
    <t>湖北工业大学商贸学院</t>
  </si>
  <si>
    <t>大冶市人民检察院</t>
  </si>
  <si>
    <t>陈森</t>
  </si>
  <si>
    <t>142210501930</t>
  </si>
  <si>
    <t>麻城市博物馆</t>
  </si>
  <si>
    <t>徐玲</t>
  </si>
  <si>
    <t>142210409514</t>
  </si>
  <si>
    <t>长江大学文理学院</t>
  </si>
  <si>
    <t>罗田县政务服务和大数据管理局（非在编）</t>
  </si>
  <si>
    <t>赵盼</t>
  </si>
  <si>
    <t>142210406309</t>
  </si>
  <si>
    <t>山西中医药大学</t>
  </si>
  <si>
    <t>湖北省黄梅县小池镇涂咀村</t>
  </si>
  <si>
    <t>张齐敏</t>
  </si>
  <si>
    <t>142210503326</t>
  </si>
  <si>
    <t>红安县上新集镇人民政府</t>
  </si>
  <si>
    <t>张强</t>
  </si>
  <si>
    <t>142210503411</t>
  </si>
  <si>
    <t>张洋</t>
  </si>
  <si>
    <t>142210506409</t>
  </si>
  <si>
    <t>湖北联合交通投资开发有限公司</t>
  </si>
  <si>
    <t>浠水县白莲镇人民政府</t>
  </si>
  <si>
    <t>综合管理岗</t>
  </si>
  <si>
    <t>14230202006008038</t>
  </si>
  <si>
    <t>何术</t>
  </si>
  <si>
    <t>142210318916</t>
  </si>
  <si>
    <t>武汉东山红色物业管理有限责任公司</t>
  </si>
  <si>
    <t>吴赐</t>
  </si>
  <si>
    <t>142210504602</t>
  </si>
  <si>
    <t>何锦林</t>
  </si>
  <si>
    <t>142210505230</t>
  </si>
  <si>
    <t>中国地质大学（武汉）</t>
  </si>
  <si>
    <t>上海上嘉物流有限公司</t>
  </si>
  <si>
    <r>
      <rPr>
        <sz val="10"/>
        <rFont val="Tahoma"/>
        <charset val="134"/>
      </rPr>
      <t xml:space="preserve"> </t>
    </r>
    <r>
      <rPr>
        <sz val="10"/>
        <rFont val="宋体"/>
        <charset val="134"/>
      </rPr>
      <t xml:space="preserve">备注：
</t>
    </r>
    <r>
      <rPr>
        <sz val="10"/>
        <rFont val="Tahoma"/>
        <charset val="134"/>
      </rPr>
      <t>1</t>
    </r>
    <r>
      <rPr>
        <sz val="10"/>
        <rFont val="宋体"/>
        <charset val="134"/>
      </rPr>
      <t>、不组织专业科目笔试的，综合成绩</t>
    </r>
    <r>
      <rPr>
        <sz val="10"/>
        <rFont val="Tahoma"/>
        <charset val="134"/>
      </rPr>
      <t>=</t>
    </r>
    <r>
      <rPr>
        <sz val="10"/>
        <rFont val="宋体"/>
        <charset val="134"/>
      </rPr>
      <t>（行政职业能力测验试卷成绩</t>
    </r>
    <r>
      <rPr>
        <sz val="10"/>
        <rFont val="Tahoma"/>
        <charset val="134"/>
      </rPr>
      <t>×0.55+</t>
    </r>
    <r>
      <rPr>
        <sz val="10"/>
        <rFont val="宋体"/>
        <charset val="134"/>
      </rPr>
      <t>申论试卷成绩</t>
    </r>
    <r>
      <rPr>
        <sz val="10"/>
        <rFont val="Tahoma"/>
        <charset val="134"/>
      </rPr>
      <t>×0.45</t>
    </r>
    <r>
      <rPr>
        <sz val="10"/>
        <rFont val="宋体"/>
        <charset val="134"/>
      </rPr>
      <t>）</t>
    </r>
    <r>
      <rPr>
        <sz val="10"/>
        <rFont val="Tahoma"/>
        <charset val="134"/>
      </rPr>
      <t>×0.5 +</t>
    </r>
    <r>
      <rPr>
        <sz val="10"/>
        <rFont val="宋体"/>
        <charset val="134"/>
      </rPr>
      <t>面试成绩</t>
    </r>
    <r>
      <rPr>
        <sz val="10"/>
        <rFont val="Tahoma"/>
        <charset val="134"/>
      </rPr>
      <t>×0.5</t>
    </r>
    <r>
      <rPr>
        <sz val="10"/>
        <rFont val="宋体"/>
        <charset val="134"/>
      </rPr>
      <t xml:space="preserve">。
</t>
    </r>
    <r>
      <rPr>
        <sz val="10"/>
        <rFont val="Tahoma"/>
        <charset val="134"/>
      </rPr>
      <t>2</t>
    </r>
    <r>
      <rPr>
        <sz val="10"/>
        <rFont val="宋体"/>
        <charset val="134"/>
      </rPr>
      <t>、公安机关（不含森林公安）职位，综合成绩</t>
    </r>
    <r>
      <rPr>
        <sz val="10"/>
        <rFont val="Tahoma"/>
        <charset val="134"/>
      </rPr>
      <t>=</t>
    </r>
    <r>
      <rPr>
        <sz val="10"/>
        <rFont val="宋体"/>
        <charset val="134"/>
      </rPr>
      <t>（行政职业能力测验试卷成绩</t>
    </r>
    <r>
      <rPr>
        <sz val="10"/>
        <rFont val="Tahoma"/>
        <charset val="134"/>
      </rPr>
      <t>×0.40+</t>
    </r>
    <r>
      <rPr>
        <sz val="10"/>
        <rFont val="宋体"/>
        <charset val="134"/>
      </rPr>
      <t>申论试卷成绩</t>
    </r>
    <r>
      <rPr>
        <sz val="10"/>
        <rFont val="Tahoma"/>
        <charset val="134"/>
      </rPr>
      <t>×0.30+</t>
    </r>
    <r>
      <rPr>
        <sz val="10"/>
        <rFont val="宋体"/>
        <charset val="134"/>
      </rPr>
      <t>公安专业科目考试</t>
    </r>
    <r>
      <rPr>
        <sz val="10"/>
        <rFont val="Tahoma"/>
        <charset val="134"/>
      </rPr>
      <t>×0.3</t>
    </r>
    <r>
      <rPr>
        <sz val="10"/>
        <rFont val="宋体"/>
        <charset val="134"/>
      </rPr>
      <t>）</t>
    </r>
    <r>
      <rPr>
        <sz val="10"/>
        <rFont val="Tahoma"/>
        <charset val="134"/>
      </rPr>
      <t>×0.5+</t>
    </r>
    <r>
      <rPr>
        <sz val="10"/>
        <rFont val="宋体"/>
        <charset val="134"/>
      </rPr>
      <t>面试成绩</t>
    </r>
    <r>
      <rPr>
        <sz val="10"/>
        <rFont val="Tahoma"/>
        <charset val="134"/>
      </rPr>
      <t>×0.5</t>
    </r>
    <r>
      <rPr>
        <sz val="10"/>
        <rFont val="宋体"/>
        <charset val="134"/>
      </rPr>
      <t xml:space="preserve">。
</t>
    </r>
    <r>
      <rPr>
        <sz val="10"/>
        <rFont val="Tahoma"/>
        <charset val="134"/>
      </rPr>
      <t>3</t>
    </r>
    <r>
      <rPr>
        <sz val="10"/>
        <rFont val="宋体"/>
        <charset val="134"/>
      </rPr>
      <t>、其他组织专业科目考试的职位，综合成绩</t>
    </r>
    <r>
      <rPr>
        <sz val="10"/>
        <rFont val="Tahoma"/>
        <charset val="134"/>
      </rPr>
      <t>=</t>
    </r>
    <r>
      <rPr>
        <sz val="10"/>
        <rFont val="宋体"/>
        <charset val="134"/>
      </rPr>
      <t>（行政职业能力测验试卷成绩</t>
    </r>
    <r>
      <rPr>
        <sz val="10"/>
        <rFont val="Tahoma"/>
        <charset val="134"/>
      </rPr>
      <t>×0.55+</t>
    </r>
    <r>
      <rPr>
        <sz val="10"/>
        <rFont val="宋体"/>
        <charset val="134"/>
      </rPr>
      <t>申论试卷成绩</t>
    </r>
    <r>
      <rPr>
        <sz val="10"/>
        <rFont val="Tahoma"/>
        <charset val="134"/>
      </rPr>
      <t>×0.45</t>
    </r>
    <r>
      <rPr>
        <sz val="10"/>
        <rFont val="宋体"/>
        <charset val="134"/>
      </rPr>
      <t>）</t>
    </r>
    <r>
      <rPr>
        <sz val="10"/>
        <rFont val="Tahoma"/>
        <charset val="134"/>
      </rPr>
      <t>×0.4+</t>
    </r>
    <r>
      <rPr>
        <sz val="10"/>
        <rFont val="宋体"/>
        <charset val="134"/>
      </rPr>
      <t>专业科目考试</t>
    </r>
    <r>
      <rPr>
        <sz val="10"/>
        <rFont val="Tahoma"/>
        <charset val="134"/>
      </rPr>
      <t>×0.2+</t>
    </r>
    <r>
      <rPr>
        <sz val="10"/>
        <rFont val="宋体"/>
        <charset val="134"/>
      </rPr>
      <t>面试成绩</t>
    </r>
    <r>
      <rPr>
        <sz val="10"/>
        <rFont val="Tahoma"/>
        <charset val="134"/>
      </rPr>
      <t>×0.4</t>
    </r>
    <r>
      <rPr>
        <sz val="10"/>
        <rFont val="宋体"/>
        <charset val="134"/>
      </rPr>
      <t xml:space="preserve">。
</t>
    </r>
    <r>
      <rPr>
        <sz val="10"/>
        <rFont val="Tahoma"/>
        <charset val="134"/>
      </rPr>
      <t>4</t>
    </r>
    <r>
      <rPr>
        <sz val="10"/>
        <rFont val="宋体"/>
        <charset val="134"/>
      </rPr>
      <t>、面向村（社区）干部考试录用乡镇（街道）公务员职位，综合成绩</t>
    </r>
    <r>
      <rPr>
        <sz val="10"/>
        <rFont val="Tahoma"/>
        <charset val="134"/>
      </rPr>
      <t>=</t>
    </r>
    <r>
      <rPr>
        <sz val="10"/>
        <rFont val="宋体"/>
        <charset val="134"/>
      </rPr>
      <t>综合知识测试</t>
    </r>
    <r>
      <rPr>
        <sz val="10"/>
        <rFont val="Tahoma"/>
        <charset val="134"/>
      </rPr>
      <t>×0.5 +</t>
    </r>
    <r>
      <rPr>
        <sz val="10"/>
        <rFont val="宋体"/>
        <charset val="134"/>
      </rPr>
      <t>面试成绩</t>
    </r>
    <r>
      <rPr>
        <sz val="10"/>
        <rFont val="Tahoma"/>
        <charset val="134"/>
      </rPr>
      <t>×0.5</t>
    </r>
    <r>
      <rPr>
        <sz val="10"/>
        <rFont val="宋体"/>
        <charset val="134"/>
      </rPr>
      <t>。</t>
    </r>
  </si>
  <si>
    <t>蕲春县</t>
  </si>
  <si>
    <t>蕲春县人民法院</t>
  </si>
  <si>
    <t>14230202006009001</t>
  </si>
  <si>
    <t>胡雪雯</t>
  </si>
  <si>
    <t>142210215630</t>
  </si>
  <si>
    <t>上海海事大学</t>
  </si>
  <si>
    <t>麻城市融媒体中心</t>
  </si>
  <si>
    <t>刘西茜</t>
  </si>
  <si>
    <t>142210212923</t>
  </si>
  <si>
    <t>武汉东湖高新物业管理有限公司</t>
  </si>
  <si>
    <t>江鸣明</t>
  </si>
  <si>
    <t>142210211929</t>
  </si>
  <si>
    <t>郑州航空工业管理学院</t>
  </si>
  <si>
    <t>暂无</t>
  </si>
  <si>
    <t>蕲春县人民检察院</t>
  </si>
  <si>
    <t>文字综合岗</t>
  </si>
  <si>
    <t>14230202006009002</t>
  </si>
  <si>
    <t>骆天舒</t>
  </si>
  <si>
    <t>142210402315</t>
  </si>
  <si>
    <t>宋槟</t>
  </si>
  <si>
    <t>142210100127</t>
  </si>
  <si>
    <t>中国建设银行蕲春县支行</t>
  </si>
  <si>
    <t>汪婷婷</t>
  </si>
  <si>
    <t>142210401829</t>
  </si>
  <si>
    <t>南宁师范大学</t>
  </si>
  <si>
    <t>司法警察岗</t>
  </si>
  <si>
    <t>14230202006009003</t>
  </si>
  <si>
    <t>姚缙</t>
  </si>
  <si>
    <t>142210215527</t>
  </si>
  <si>
    <t>湖北经济学院法商学院</t>
  </si>
  <si>
    <t>王文溢</t>
  </si>
  <si>
    <t>142210215326</t>
  </si>
  <si>
    <t>吴远翔</t>
  </si>
  <si>
    <t>142210211908</t>
  </si>
  <si>
    <t>中国船舶重工集团应急预警与救援装备股份有限公司</t>
  </si>
  <si>
    <t>蕲春县司法局</t>
  </si>
  <si>
    <t>14230202006009004</t>
  </si>
  <si>
    <t>王绍峰</t>
  </si>
  <si>
    <t>142210107920</t>
  </si>
  <si>
    <t>黄宁</t>
  </si>
  <si>
    <t>142210102723</t>
  </si>
  <si>
    <t>龚周红</t>
  </si>
  <si>
    <t>142210102516</t>
  </si>
  <si>
    <t>董舒琪</t>
  </si>
  <si>
    <t>142210102814</t>
  </si>
  <si>
    <t>喻淼</t>
  </si>
  <si>
    <t>142210402607</t>
  </si>
  <si>
    <t>浙江万里学院</t>
  </si>
  <si>
    <t>湖北立丰律师事务所</t>
  </si>
  <si>
    <t>李志双</t>
  </si>
  <si>
    <t>142210104206</t>
  </si>
  <si>
    <t>河北地质大学</t>
  </si>
  <si>
    <t>董文静</t>
  </si>
  <si>
    <t>142210402321</t>
  </si>
  <si>
    <t>湖北蕲春农村商业银行股份有限公司</t>
  </si>
  <si>
    <t>叶亚萌</t>
  </si>
  <si>
    <t>142210215424</t>
  </si>
  <si>
    <t>胡瑶</t>
  </si>
  <si>
    <t>142210214611</t>
  </si>
  <si>
    <t>贵州大学</t>
  </si>
  <si>
    <t>14230202006009005</t>
  </si>
  <si>
    <t>邸阳</t>
  </si>
  <si>
    <t>142210401728</t>
  </si>
  <si>
    <t>广西师范大学</t>
  </si>
  <si>
    <t>广西壮族自治区百色市平果市北京师范大学平果附属学校</t>
  </si>
  <si>
    <t>程平峰</t>
  </si>
  <si>
    <t>142210108116</t>
  </si>
  <si>
    <t>四川辉腾达劳务有限公司</t>
  </si>
  <si>
    <t>陈凯</t>
  </si>
  <si>
    <t>142210101227</t>
  </si>
  <si>
    <t>财务管理岗</t>
  </si>
  <si>
    <t>14230202006009006</t>
  </si>
  <si>
    <t>李杨</t>
  </si>
  <si>
    <t>142210105204</t>
  </si>
  <si>
    <t>蕲春县科学技术和经济信息化局所属二级单位蕲春县企业上市办公室</t>
  </si>
  <si>
    <t>黄甜</t>
  </si>
  <si>
    <t>142210208213</t>
  </si>
  <si>
    <t>蕲春县蕲州镇邵垅村民委员会</t>
  </si>
  <si>
    <t>周欣</t>
  </si>
  <si>
    <t>142210400521</t>
  </si>
  <si>
    <t>湖北省蕲春农村商业银行股份有限公司</t>
  </si>
  <si>
    <t>蕲春县乡镇机关</t>
  </si>
  <si>
    <t>14230202006009007</t>
  </si>
  <si>
    <t>邓禹</t>
  </si>
  <si>
    <t>142210613317</t>
  </si>
  <si>
    <t>中国邮政储蓄银行股份有限公司湖北省黄冈市蕲春县支行</t>
  </si>
  <si>
    <t>王信航</t>
  </si>
  <si>
    <t>142210614515</t>
  </si>
  <si>
    <t>青石镇人社中心</t>
  </si>
  <si>
    <t>张铠</t>
  </si>
  <si>
    <t>142210506506</t>
  </si>
  <si>
    <t>中国平安人寿股份有限公司</t>
  </si>
  <si>
    <t>张宇</t>
  </si>
  <si>
    <t>142210317202</t>
  </si>
  <si>
    <t>蕲春县市场监督管理局（非参公单位）</t>
  </si>
  <si>
    <t>龚莹</t>
  </si>
  <si>
    <t>142210509415</t>
  </si>
  <si>
    <t>湖北省黄冈市蕲春县横车镇人民政府</t>
  </si>
  <si>
    <t>江雅珍</t>
  </si>
  <si>
    <t>142210317601</t>
  </si>
  <si>
    <t>江南大学</t>
  </si>
  <si>
    <t>王平</t>
  </si>
  <si>
    <t>142210408413</t>
  </si>
  <si>
    <t>蕲春县农业农村局（事业人员身份）</t>
  </si>
  <si>
    <t>刘晨</t>
  </si>
  <si>
    <t>142210504922</t>
  </si>
  <si>
    <t>田果</t>
  </si>
  <si>
    <t>142210504813</t>
  </si>
  <si>
    <t>华中科技大学</t>
  </si>
  <si>
    <t>武汉迪赛威智能科技有限公司</t>
  </si>
  <si>
    <t>王晶</t>
  </si>
  <si>
    <t>142210502509</t>
  </si>
  <si>
    <t>伊德林</t>
  </si>
  <si>
    <t>142210505717</t>
  </si>
  <si>
    <t>南昌航空大学科技学院</t>
  </si>
  <si>
    <t>江西江铃汽车集团改装车股份有限公司</t>
  </si>
  <si>
    <t>彭敏</t>
  </si>
  <si>
    <t>142210406730</t>
  </si>
  <si>
    <t>中南大学</t>
  </si>
  <si>
    <t>武汉东湖高新区统计局</t>
  </si>
  <si>
    <t>刘奕</t>
  </si>
  <si>
    <t>142210506212</t>
  </si>
  <si>
    <t>张海鹏</t>
  </si>
  <si>
    <t>142210503423</t>
  </si>
  <si>
    <t>湖北省农村商业银行</t>
  </si>
  <si>
    <t>吕旭伟</t>
  </si>
  <si>
    <t>142210506726</t>
  </si>
  <si>
    <t>深圳市特发政务服务有限公司武汉分公司</t>
  </si>
  <si>
    <t>14230202006009008</t>
  </si>
  <si>
    <t>吕明桥</t>
  </si>
  <si>
    <t>142210405908</t>
  </si>
  <si>
    <t>华中师范大学</t>
  </si>
  <si>
    <t>黄彬</t>
  </si>
  <si>
    <t>142210508415</t>
  </si>
  <si>
    <t>程全</t>
  </si>
  <si>
    <t>142210507502</t>
  </si>
  <si>
    <t>方露</t>
  </si>
  <si>
    <t>142210610616</t>
  </si>
  <si>
    <t>胡国英</t>
  </si>
  <si>
    <t>142210319026</t>
  </si>
  <si>
    <t>延锋安道拓座椅有限公司</t>
  </si>
  <si>
    <t>詹明三</t>
  </si>
  <si>
    <t>142210405825</t>
  </si>
  <si>
    <t>洪镜淇</t>
  </si>
  <si>
    <t>142210613714</t>
  </si>
  <si>
    <t>在校学生</t>
  </si>
  <si>
    <t>王泽锐</t>
  </si>
  <si>
    <t>142210409622</t>
  </si>
  <si>
    <t>砺剑防务技术（武汉）有限公司</t>
  </si>
  <si>
    <t>高岱</t>
  </si>
  <si>
    <t>142210507115</t>
  </si>
  <si>
    <t>席天姿</t>
  </si>
  <si>
    <t>142210503328</t>
  </si>
  <si>
    <t>王启宇</t>
  </si>
  <si>
    <t>142210318316</t>
  </si>
  <si>
    <t>杨颖</t>
  </si>
  <si>
    <t>142210611811</t>
  </si>
  <si>
    <t>14230202006009009</t>
  </si>
  <si>
    <t>刘璐菘</t>
  </si>
  <si>
    <t>142210500709</t>
  </si>
  <si>
    <t>谢雨琪</t>
  </si>
  <si>
    <t>142210611608</t>
  </si>
  <si>
    <t>李茜茜</t>
  </si>
  <si>
    <t>142210317814</t>
  </si>
  <si>
    <t>上海掌培教育科技有限公司</t>
  </si>
  <si>
    <t>王佳钰</t>
  </si>
  <si>
    <t>142210509522</t>
  </si>
  <si>
    <t>张海凯</t>
  </si>
  <si>
    <t>142210509411</t>
  </si>
  <si>
    <t>李荣</t>
  </si>
  <si>
    <t>142210319607</t>
  </si>
  <si>
    <t>广汽乘用车有限公司宜昌分公司</t>
  </si>
  <si>
    <t>吴胤政</t>
  </si>
  <si>
    <t>142210409517</t>
  </si>
  <si>
    <t>王带娣</t>
  </si>
  <si>
    <t>142210508813</t>
  </si>
  <si>
    <t>严之玉</t>
  </si>
  <si>
    <t>142210503616</t>
  </si>
  <si>
    <t>叶子茂</t>
  </si>
  <si>
    <t>142210409308</t>
  </si>
  <si>
    <t>陈科</t>
  </si>
  <si>
    <t>142210316817</t>
  </si>
  <si>
    <t>张金茂</t>
  </si>
  <si>
    <t>142210503830</t>
  </si>
  <si>
    <t>14230202006009010</t>
  </si>
  <si>
    <t>郝攀</t>
  </si>
  <si>
    <t>142210503405</t>
  </si>
  <si>
    <t>谭帅</t>
  </si>
  <si>
    <t>142210613817</t>
  </si>
  <si>
    <t>吉林农业大学</t>
  </si>
  <si>
    <t>费远</t>
  </si>
  <si>
    <t>142210407727</t>
  </si>
  <si>
    <t>董奕钦</t>
  </si>
  <si>
    <t>142210500907</t>
  </si>
  <si>
    <t>张峻翔</t>
  </si>
  <si>
    <t>142210318113</t>
  </si>
  <si>
    <t>吴周金</t>
  </si>
  <si>
    <t>142210508424</t>
  </si>
  <si>
    <t>苏龙渊</t>
  </si>
  <si>
    <t>142210406820</t>
  </si>
  <si>
    <t>邓琪</t>
  </si>
  <si>
    <t>142210409430</t>
  </si>
  <si>
    <t>孙林权</t>
  </si>
  <si>
    <t>142210612305</t>
  </si>
  <si>
    <t>湖北省天门市天门工业园综合行政执法局</t>
  </si>
  <si>
    <t>王亮</t>
  </si>
  <si>
    <t>142210410511</t>
  </si>
  <si>
    <t>王杰</t>
  </si>
  <si>
    <t>142210505907</t>
  </si>
  <si>
    <t>宋奇鸿</t>
  </si>
  <si>
    <t>142210504330</t>
  </si>
  <si>
    <t>南昌理工学院</t>
  </si>
  <si>
    <t>14230202006009011</t>
  </si>
  <si>
    <t>高杭</t>
  </si>
  <si>
    <t>142210318012</t>
  </si>
  <si>
    <t>张明</t>
  </si>
  <si>
    <t>142210612807</t>
  </si>
  <si>
    <t>张庆</t>
  </si>
  <si>
    <t>142210503605</t>
  </si>
  <si>
    <t>湖北省蕲春县彭思镇夹河村</t>
  </si>
  <si>
    <t>陶志博</t>
  </si>
  <si>
    <t>142210612716</t>
  </si>
  <si>
    <t>杨程富</t>
  </si>
  <si>
    <t>142210407624</t>
  </si>
  <si>
    <t>王浩</t>
  </si>
  <si>
    <t>142210407030</t>
  </si>
  <si>
    <t>蕲春县人力资源和社会保障局</t>
  </si>
  <si>
    <t>陈鹏</t>
  </si>
  <si>
    <t>142210408603</t>
  </si>
  <si>
    <t>王旖旎</t>
  </si>
  <si>
    <t>142210317708</t>
  </si>
  <si>
    <t>湖北中医药大学</t>
  </si>
  <si>
    <t>胡泉</t>
  </si>
  <si>
    <t>142210405616</t>
  </si>
  <si>
    <t>骆千军</t>
  </si>
  <si>
    <t>142210609911</t>
  </si>
  <si>
    <t>程佩瑜</t>
  </si>
  <si>
    <t>142210610428</t>
  </si>
  <si>
    <t>缪婷</t>
  </si>
  <si>
    <t>142210501602</t>
  </si>
  <si>
    <t>14230202006009012</t>
  </si>
  <si>
    <t>陈济琛</t>
  </si>
  <si>
    <t>142210504805</t>
  </si>
  <si>
    <t>王程毅</t>
  </si>
  <si>
    <t>142210610007</t>
  </si>
  <si>
    <t>吴优</t>
  </si>
  <si>
    <t>142210501615</t>
  </si>
  <si>
    <t>江西科技师范大学</t>
  </si>
  <si>
    <t>蕲春县漕河镇十里畈社区居民委员会</t>
  </si>
  <si>
    <t>吴小玉</t>
  </si>
  <si>
    <t>142210612711</t>
  </si>
  <si>
    <t>管黄平</t>
  </si>
  <si>
    <t>142210317618</t>
  </si>
  <si>
    <t>张锦东</t>
  </si>
  <si>
    <t>142210508618</t>
  </si>
  <si>
    <t>曾钦</t>
  </si>
  <si>
    <t>142210611406</t>
  </si>
  <si>
    <t>石花雨</t>
  </si>
  <si>
    <t>142210505508</t>
  </si>
  <si>
    <t>共青团蕲春县委</t>
  </si>
  <si>
    <t>陈浩正</t>
  </si>
  <si>
    <t>142210409407</t>
  </si>
  <si>
    <t>周杰</t>
  </si>
  <si>
    <t>142210316705</t>
  </si>
  <si>
    <t>黄依依</t>
  </si>
  <si>
    <t>142210409507</t>
  </si>
  <si>
    <t>李昊</t>
  </si>
  <si>
    <t>142210407917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</si>
</sst>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Tahoma"/>
      <charset val="134"/>
    </font>
    <font>
      <sz val="11"/>
      <name val="Tahoma"/>
      <charset val="134"/>
    </font>
    <font>
      <sz val="18"/>
      <name val="方正小标宋简体"/>
      <charset val="134"/>
    </font>
    <font>
      <b/>
      <sz val="9"/>
      <name val="宋体"/>
      <charset val="134"/>
    </font>
    <font>
      <sz val="10"/>
      <name val="宋体"/>
      <charset val="134"/>
    </font>
    <font>
      <b/>
      <sz val="10"/>
      <name val="宋体"/>
      <charset val="134"/>
    </font>
    <font>
      <b/>
      <sz val="10"/>
      <name val="Tahoma"/>
      <charset val="134"/>
    </font>
    <font>
      <b/>
      <sz val="8"/>
      <name val="宋体"/>
      <charset val="134"/>
    </font>
    <font>
      <sz val="8"/>
      <name val="宋体"/>
      <charset val="134"/>
    </font>
    <font>
      <sz val="10"/>
      <name val="Tahoma"/>
      <charset val="134"/>
    </font>
    <font>
      <sz val="11"/>
      <color theme="1"/>
      <name val="宋体"/>
      <charset val="134"/>
      <scheme val="minor"/>
    </font>
    <font>
      <sz val="11"/>
      <color rgb="FFFF0000"/>
      <name val="宋体"/>
      <charset val="0"/>
      <scheme val="minor"/>
    </font>
    <font>
      <sz val="11"/>
      <color indexed="8"/>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C7CE"/>
        <bgColor indexed="64"/>
      </patternFill>
    </fill>
    <fill>
      <patternFill patternType="solid">
        <fgColor theme="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7"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5">
    <xf numFmtId="0" fontId="0" fillId="0" borderId="0"/>
    <xf numFmtId="42" fontId="10" fillId="0" borderId="0" applyFont="0" applyFill="0" applyBorder="0" applyAlignment="0" applyProtection="0">
      <alignment vertical="center"/>
    </xf>
    <xf numFmtId="0" fontId="13" fillId="6" borderId="0" applyNumberFormat="0" applyBorder="0" applyAlignment="0" applyProtection="0">
      <alignment vertical="center"/>
    </xf>
    <xf numFmtId="0" fontId="18" fillId="8"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9" borderId="0" applyNumberFormat="0" applyBorder="0" applyAlignment="0" applyProtection="0">
      <alignment vertical="center"/>
    </xf>
    <xf numFmtId="0" fontId="14" fillId="4" borderId="0" applyNumberFormat="0" applyBorder="0" applyAlignment="0" applyProtection="0">
      <alignment vertical="center"/>
    </xf>
    <xf numFmtId="43" fontId="10" fillId="0" borderId="0" applyFont="0" applyFill="0" applyBorder="0" applyAlignment="0" applyProtection="0">
      <alignment vertical="center"/>
    </xf>
    <xf numFmtId="0" fontId="15" fillId="13"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0" fillId="14" borderId="9" applyNumberFormat="0" applyFont="0" applyAlignment="0" applyProtection="0">
      <alignment vertical="center"/>
    </xf>
    <xf numFmtId="0" fontId="4" fillId="0" borderId="0"/>
    <xf numFmtId="0" fontId="15" fillId="18"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lignment vertical="center"/>
    </xf>
    <xf numFmtId="0" fontId="4" fillId="0" borderId="0"/>
    <xf numFmtId="0" fontId="10" fillId="0" borderId="0">
      <alignment vertical="center"/>
    </xf>
    <xf numFmtId="0" fontId="22" fillId="0" borderId="0" applyNumberFormat="0" applyFill="0" applyBorder="0" applyAlignment="0" applyProtection="0">
      <alignment vertical="center"/>
    </xf>
    <xf numFmtId="0" fontId="17" fillId="0" borderId="6" applyNumberFormat="0" applyFill="0" applyAlignment="0" applyProtection="0">
      <alignment vertical="center"/>
    </xf>
    <xf numFmtId="0" fontId="28" fillId="0" borderId="6" applyNumberFormat="0" applyFill="0" applyAlignment="0" applyProtection="0">
      <alignment vertical="center"/>
    </xf>
    <xf numFmtId="0" fontId="15" fillId="21" borderId="0" applyNumberFormat="0" applyBorder="0" applyAlignment="0" applyProtection="0">
      <alignment vertical="center"/>
    </xf>
    <xf numFmtId="0" fontId="16" fillId="0" borderId="5" applyNumberFormat="0" applyFill="0" applyAlignment="0" applyProtection="0">
      <alignment vertical="center"/>
    </xf>
    <xf numFmtId="0" fontId="15" fillId="25" borderId="0" applyNumberFormat="0" applyBorder="0" applyAlignment="0" applyProtection="0">
      <alignment vertical="center"/>
    </xf>
    <xf numFmtId="0" fontId="19" fillId="11" borderId="8" applyNumberFormat="0" applyAlignment="0" applyProtection="0">
      <alignment vertical="center"/>
    </xf>
    <xf numFmtId="0" fontId="26" fillId="11" borderId="7" applyNumberFormat="0" applyAlignment="0" applyProtection="0">
      <alignment vertical="center"/>
    </xf>
    <xf numFmtId="0" fontId="27" fillId="26" borderId="10" applyNumberFormat="0" applyAlignment="0" applyProtection="0">
      <alignment vertical="center"/>
    </xf>
    <xf numFmtId="0" fontId="13" fillId="29" borderId="0" applyNumberFormat="0" applyBorder="0" applyAlignment="0" applyProtection="0">
      <alignment vertical="center"/>
    </xf>
    <xf numFmtId="0" fontId="15" fillId="5"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24" fillId="15" borderId="0" applyNumberFormat="0" applyBorder="0" applyAlignment="0" applyProtection="0">
      <alignment vertical="center"/>
    </xf>
    <xf numFmtId="0" fontId="25" fillId="19" borderId="0" applyNumberFormat="0" applyBorder="0" applyAlignment="0" applyProtection="0">
      <alignment vertical="center"/>
    </xf>
    <xf numFmtId="0" fontId="4" fillId="0" borderId="0"/>
    <xf numFmtId="0" fontId="13" fillId="33" borderId="0" applyNumberFormat="0" applyBorder="0" applyAlignment="0" applyProtection="0">
      <alignment vertical="center"/>
    </xf>
    <xf numFmtId="0" fontId="15" fillId="23" borderId="0" applyNumberFormat="0" applyBorder="0" applyAlignment="0" applyProtection="0">
      <alignment vertical="center"/>
    </xf>
    <xf numFmtId="0" fontId="12" fillId="0" borderId="0">
      <alignment vertical="center"/>
    </xf>
    <xf numFmtId="0" fontId="13" fillId="30" borderId="0" applyNumberFormat="0" applyBorder="0" applyAlignment="0" applyProtection="0">
      <alignment vertical="center"/>
    </xf>
    <xf numFmtId="0" fontId="13" fillId="3" borderId="0" applyNumberFormat="0" applyBorder="0" applyAlignment="0" applyProtection="0">
      <alignment vertical="center"/>
    </xf>
    <xf numFmtId="0" fontId="12" fillId="0" borderId="0">
      <alignment vertical="center"/>
    </xf>
    <xf numFmtId="0" fontId="13" fillId="20" borderId="0" applyNumberFormat="0" applyBorder="0" applyAlignment="0" applyProtection="0">
      <alignment vertical="center"/>
    </xf>
    <xf numFmtId="0" fontId="13" fillId="32" borderId="0" applyNumberFormat="0" applyBorder="0" applyAlignment="0" applyProtection="0">
      <alignment vertical="center"/>
    </xf>
    <xf numFmtId="0" fontId="15" fillId="17" borderId="0" applyNumberFormat="0" applyBorder="0" applyAlignment="0" applyProtection="0">
      <alignment vertical="center"/>
    </xf>
    <xf numFmtId="0" fontId="10" fillId="0" borderId="0">
      <alignment vertical="center"/>
    </xf>
    <xf numFmtId="0" fontId="15" fillId="28" borderId="0" applyNumberFormat="0" applyBorder="0" applyAlignment="0" applyProtection="0">
      <alignment vertical="center"/>
    </xf>
    <xf numFmtId="0" fontId="4" fillId="0" borderId="0"/>
    <xf numFmtId="0" fontId="13" fillId="16" borderId="0" applyNumberFormat="0" applyBorder="0" applyAlignment="0" applyProtection="0">
      <alignment vertical="center"/>
    </xf>
    <xf numFmtId="0" fontId="13" fillId="27" borderId="0" applyNumberFormat="0" applyBorder="0" applyAlignment="0" applyProtection="0">
      <alignment vertical="center"/>
    </xf>
    <xf numFmtId="0" fontId="15" fillId="12" borderId="0" applyNumberFormat="0" applyBorder="0" applyAlignment="0" applyProtection="0">
      <alignment vertical="center"/>
    </xf>
    <xf numFmtId="0" fontId="4" fillId="0" borderId="0"/>
    <xf numFmtId="0" fontId="13" fillId="7" borderId="0" applyNumberFormat="0" applyBorder="0" applyAlignment="0" applyProtection="0">
      <alignment vertical="center"/>
    </xf>
    <xf numFmtId="0" fontId="15" fillId="24" borderId="0" applyNumberFormat="0" applyBorder="0" applyAlignment="0" applyProtection="0">
      <alignment vertical="center"/>
    </xf>
    <xf numFmtId="0" fontId="15" fillId="10" borderId="0" applyNumberFormat="0" applyBorder="0" applyAlignment="0" applyProtection="0">
      <alignment vertical="center"/>
    </xf>
    <xf numFmtId="0" fontId="4" fillId="0" borderId="0"/>
    <xf numFmtId="0" fontId="13" fillId="22" borderId="0" applyNumberFormat="0" applyBorder="0" applyAlignment="0" applyProtection="0">
      <alignment vertical="center"/>
    </xf>
    <xf numFmtId="0" fontId="12" fillId="0" borderId="0">
      <alignment vertical="center"/>
    </xf>
    <xf numFmtId="0" fontId="15" fillId="31" borderId="0" applyNumberFormat="0" applyBorder="0" applyAlignment="0" applyProtection="0">
      <alignment vertical="center"/>
    </xf>
    <xf numFmtId="0" fontId="4" fillId="0" borderId="0"/>
    <xf numFmtId="0" fontId="4" fillId="0" borderId="0"/>
    <xf numFmtId="0" fontId="31" fillId="0" borderId="0"/>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0" fillId="0" borderId="0"/>
    <xf numFmtId="0" fontId="4" fillId="0" borderId="0"/>
    <xf numFmtId="0" fontId="10" fillId="0" borderId="0">
      <alignment vertical="center"/>
    </xf>
    <xf numFmtId="0" fontId="4" fillId="0" borderId="0"/>
    <xf numFmtId="0" fontId="32" fillId="0" borderId="0">
      <alignment vertical="center"/>
    </xf>
    <xf numFmtId="0" fontId="31" fillId="0" borderId="0">
      <alignment vertical="center"/>
    </xf>
    <xf numFmtId="0" fontId="31" fillId="0" borderId="0"/>
  </cellStyleXfs>
  <cellXfs count="17">
    <xf numFmtId="0" fontId="0" fillId="0" borderId="0" xfId="0"/>
    <xf numFmtId="0" fontId="1" fillId="2" borderId="0" xfId="0" applyFont="1" applyFill="1" applyAlignment="1">
      <alignment wrapText="1"/>
    </xf>
    <xf numFmtId="0" fontId="2" fillId="2" borderId="0" xfId="0" applyFont="1" applyFill="1" applyAlignment="1">
      <alignment horizontal="center" wrapText="1"/>
    </xf>
    <xf numFmtId="0" fontId="3" fillId="2" borderId="1" xfId="62" applyNumberFormat="1" applyFont="1" applyFill="1" applyBorder="1" applyAlignment="1">
      <alignment horizontal="center" vertical="center" wrapText="1"/>
    </xf>
    <xf numFmtId="0" fontId="1" fillId="0" borderId="1" xfId="0" applyFont="1" applyBorder="1"/>
    <xf numFmtId="0" fontId="4" fillId="2" borderId="2" xfId="61" applyNumberFormat="1" applyFont="1" applyFill="1" applyBorder="1" applyAlignment="1">
      <alignment horizontal="center" vertical="center" wrapText="1"/>
    </xf>
    <xf numFmtId="0" fontId="4" fillId="2" borderId="1" xfId="61" applyNumberFormat="1" applyFont="1" applyFill="1" applyBorder="1" applyAlignment="1">
      <alignment horizontal="center" vertical="center" wrapText="1"/>
    </xf>
    <xf numFmtId="0" fontId="4" fillId="2" borderId="3" xfId="61" applyNumberFormat="1" applyFont="1" applyFill="1" applyBorder="1" applyAlignment="1">
      <alignment horizontal="center" vertical="center" wrapText="1"/>
    </xf>
    <xf numFmtId="0" fontId="4" fillId="2" borderId="4" xfId="61"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62" applyNumberFormat="1" applyFont="1" applyFill="1" applyBorder="1" applyAlignment="1">
      <alignment horizontal="center" vertical="center" wrapText="1"/>
    </xf>
    <xf numFmtId="0" fontId="8" fillId="2" borderId="1" xfId="61" applyNumberFormat="1" applyFont="1" applyFill="1" applyBorder="1" applyAlignment="1">
      <alignment horizontal="center" vertical="center" wrapText="1"/>
    </xf>
    <xf numFmtId="0" fontId="4" fillId="2" borderId="1" xfId="61" applyNumberFormat="1" applyFont="1" applyFill="1" applyBorder="1" applyAlignment="1">
      <alignment horizontal="left" vertical="center" wrapText="1"/>
    </xf>
    <xf numFmtId="0" fontId="3" fillId="2" borderId="1" xfId="62" applyFont="1" applyFill="1" applyBorder="1" applyAlignment="1">
      <alignment horizontal="center" vertical="center" wrapText="1"/>
    </xf>
    <xf numFmtId="0" fontId="4" fillId="2" borderId="1" xfId="61" applyFont="1" applyFill="1" applyBorder="1" applyAlignment="1">
      <alignment horizontal="left" vertical="center" wrapText="1"/>
    </xf>
    <xf numFmtId="0" fontId="9" fillId="2" borderId="0" xfId="0" applyFont="1" applyFill="1" applyAlignment="1">
      <alignment horizontal="left" vertical="center" wrapText="1"/>
    </xf>
    <xf numFmtId="0" fontId="3" fillId="2" borderId="1" xfId="62" applyNumberFormat="1" applyFont="1" applyFill="1" applyBorder="1" applyAlignment="1" quotePrefix="1">
      <alignment horizontal="center" vertical="center" wrapText="1"/>
    </xf>
    <xf numFmtId="0" fontId="4" fillId="2" borderId="2" xfId="61" applyNumberFormat="1" applyFont="1" applyFill="1" applyBorder="1" applyAlignment="1" quotePrefix="1">
      <alignment horizontal="center" vertical="center" wrapText="1"/>
    </xf>
    <xf numFmtId="0" fontId="4" fillId="2" borderId="1" xfId="61" applyNumberFormat="1" applyFont="1" applyFill="1" applyBorder="1" applyAlignment="1" quotePrefix="1">
      <alignment horizontal="center" vertical="center" wrapText="1"/>
    </xf>
    <xf numFmtId="0" fontId="8" fillId="2" borderId="1" xfId="61" applyNumberFormat="1" applyFont="1" applyFill="1" applyBorder="1" applyAlignment="1" quotePrefix="1">
      <alignment horizontal="center" vertical="center" wrapText="1"/>
    </xf>
    <xf numFmtId="0" fontId="4" fillId="2" borderId="1" xfId="61" applyNumberFormat="1" applyFont="1" applyFill="1" applyBorder="1" applyAlignment="1" quotePrefix="1">
      <alignment horizontal="left"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2 5" xfId="20"/>
    <cellStyle name="常规 3 2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2 2 6"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常规 2 2 3" xfId="43"/>
    <cellStyle name="20% - 强调文字颜色 2" xfId="44" builtinId="34"/>
    <cellStyle name="40% - 强调文字颜色 2" xfId="45" builtinId="35"/>
    <cellStyle name="强调文字颜色 3" xfId="46" builtinId="37"/>
    <cellStyle name="常规 3 2" xfId="47"/>
    <cellStyle name="强调文字颜色 4" xfId="48" builtinId="41"/>
    <cellStyle name="常规 2 2 5" xfId="49"/>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40% - 强调文字颜色 6" xfId="58" builtinId="51"/>
    <cellStyle name="常规 2 3 2" xfId="59"/>
    <cellStyle name="60% - 强调文字颜色 6" xfId="60" builtinId="52"/>
    <cellStyle name="常规 2" xfId="61"/>
    <cellStyle name="常规 2 4" xfId="62"/>
    <cellStyle name="常规 2 4 2" xfId="63"/>
    <cellStyle name="常规 2 6" xfId="64"/>
    <cellStyle name="常规 3" xfId="65"/>
    <cellStyle name="常规 3 3" xfId="66"/>
    <cellStyle name="常规 3 4" xfId="67"/>
    <cellStyle name="常规 4" xfId="68"/>
    <cellStyle name="常规 4 2" xfId="69"/>
    <cellStyle name="常规 4 3" xfId="70"/>
    <cellStyle name="常规 5" xfId="71"/>
    <cellStyle name="常规 7" xfId="72"/>
    <cellStyle name="常规 8" xfId="73"/>
    <cellStyle name="常规 9" xfId="7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39"/>
  <sheetViews>
    <sheetView topLeftCell="A224" workbookViewId="0">
      <selection activeCell="A239" sqref="A239:U239"/>
    </sheetView>
  </sheetViews>
  <sheetFormatPr defaultColWidth="9" defaultRowHeight="14.25"/>
  <sheetData>
    <row r="1" ht="24" spans="1:21">
      <c r="A1" s="2" t="s">
        <v>0</v>
      </c>
      <c r="B1" s="2"/>
      <c r="C1" s="2"/>
      <c r="D1" s="2"/>
      <c r="E1" s="2"/>
      <c r="F1" s="2"/>
      <c r="G1" s="2"/>
      <c r="H1" s="2"/>
      <c r="I1" s="2"/>
      <c r="J1" s="2"/>
      <c r="K1" s="2"/>
      <c r="L1" s="2"/>
      <c r="M1" s="2"/>
      <c r="N1" s="2"/>
      <c r="O1" s="2"/>
      <c r="P1" s="2"/>
      <c r="Q1" s="2"/>
      <c r="R1" s="2"/>
      <c r="S1" s="2"/>
      <c r="T1" s="2"/>
      <c r="U1" s="2"/>
    </row>
    <row r="2" spans="1:21">
      <c r="A2" s="17" t="s">
        <v>1</v>
      </c>
      <c r="B2" s="17" t="s">
        <v>2</v>
      </c>
      <c r="C2" s="17" t="s">
        <v>3</v>
      </c>
      <c r="D2" s="17" t="s">
        <v>4</v>
      </c>
      <c r="E2" s="17" t="s">
        <v>5</v>
      </c>
      <c r="F2" s="3" t="s">
        <v>6</v>
      </c>
      <c r="G2" s="17" t="s">
        <v>7</v>
      </c>
      <c r="H2" s="17" t="s">
        <v>8</v>
      </c>
      <c r="I2" s="17" t="s">
        <v>9</v>
      </c>
      <c r="J2" s="9" t="s">
        <v>10</v>
      </c>
      <c r="K2" s="10"/>
      <c r="L2" s="10"/>
      <c r="M2" s="10"/>
      <c r="N2" s="10"/>
      <c r="O2" s="10"/>
      <c r="P2" s="3" t="s">
        <v>11</v>
      </c>
      <c r="Q2" s="3" t="s">
        <v>12</v>
      </c>
      <c r="R2" s="3" t="s">
        <v>13</v>
      </c>
      <c r="S2" s="3" t="s">
        <v>14</v>
      </c>
      <c r="T2" s="14" t="s">
        <v>15</v>
      </c>
      <c r="U2" s="3" t="s">
        <v>16</v>
      </c>
    </row>
    <row r="3" ht="21" spans="1:21">
      <c r="A3" s="3"/>
      <c r="B3" s="3"/>
      <c r="C3" s="3"/>
      <c r="D3" s="3"/>
      <c r="E3" s="3"/>
      <c r="F3" s="3"/>
      <c r="G3" s="4"/>
      <c r="H3" s="4"/>
      <c r="I3" s="4"/>
      <c r="J3" s="11" t="s">
        <v>17</v>
      </c>
      <c r="K3" s="11" t="s">
        <v>18</v>
      </c>
      <c r="L3" s="11" t="s">
        <v>19</v>
      </c>
      <c r="M3" s="11" t="s">
        <v>20</v>
      </c>
      <c r="N3" s="11" t="s">
        <v>21</v>
      </c>
      <c r="O3" s="3" t="s">
        <v>22</v>
      </c>
      <c r="P3" s="3"/>
      <c r="Q3" s="3"/>
      <c r="R3" s="3"/>
      <c r="S3" s="3"/>
      <c r="T3" s="14"/>
      <c r="U3" s="3"/>
    </row>
    <row r="4" ht="21.5" customHeight="1" spans="1:21">
      <c r="A4" s="5" t="s">
        <v>23</v>
      </c>
      <c r="B4" s="5" t="s">
        <v>24</v>
      </c>
      <c r="C4" s="5" t="s">
        <v>25</v>
      </c>
      <c r="D4" s="5" t="s">
        <v>26</v>
      </c>
      <c r="E4" s="5">
        <v>3</v>
      </c>
      <c r="F4" s="6">
        <f>RANK(R4,$R$4:$R$12)</f>
        <v>1</v>
      </c>
      <c r="G4" s="6" t="s">
        <v>27</v>
      </c>
      <c r="H4" s="6" t="s">
        <v>28</v>
      </c>
      <c r="I4" s="12" t="s">
        <v>29</v>
      </c>
      <c r="J4" s="13">
        <v>60.8</v>
      </c>
      <c r="K4" s="13">
        <v>73</v>
      </c>
      <c r="L4" s="13">
        <v>0</v>
      </c>
      <c r="M4" s="6">
        <v>0</v>
      </c>
      <c r="N4" s="6">
        <v>0</v>
      </c>
      <c r="O4" s="13">
        <v>33.145</v>
      </c>
      <c r="P4" s="6"/>
      <c r="Q4" s="13">
        <v>84</v>
      </c>
      <c r="R4" s="13">
        <f t="shared" ref="R4:R67" si="0">O4+Q4*0.5</f>
        <v>75.145</v>
      </c>
      <c r="S4" s="13" t="s">
        <v>30</v>
      </c>
      <c r="T4" s="15" t="s">
        <v>31</v>
      </c>
      <c r="U4" s="6"/>
    </row>
    <row r="5" ht="21.5" customHeight="1" spans="1:21">
      <c r="A5" s="7"/>
      <c r="B5" s="7"/>
      <c r="C5" s="7"/>
      <c r="D5" s="7"/>
      <c r="E5" s="7"/>
      <c r="F5" s="6">
        <f>RANK(R5,$R$4:$R$12)</f>
        <v>2</v>
      </c>
      <c r="G5" s="6" t="s">
        <v>32</v>
      </c>
      <c r="H5" s="6" t="s">
        <v>33</v>
      </c>
      <c r="I5" s="12" t="s">
        <v>34</v>
      </c>
      <c r="J5" s="13">
        <v>56</v>
      </c>
      <c r="K5" s="13">
        <v>69.5</v>
      </c>
      <c r="L5" s="13">
        <v>0</v>
      </c>
      <c r="M5" s="6">
        <v>0</v>
      </c>
      <c r="N5" s="6">
        <v>0</v>
      </c>
      <c r="O5" s="13">
        <v>31.0375</v>
      </c>
      <c r="P5" s="6"/>
      <c r="Q5" s="13">
        <v>86.4</v>
      </c>
      <c r="R5" s="13">
        <f t="shared" si="0"/>
        <v>74.2375</v>
      </c>
      <c r="S5" s="13" t="s">
        <v>35</v>
      </c>
      <c r="T5" s="15" t="s">
        <v>31</v>
      </c>
      <c r="U5" s="6"/>
    </row>
    <row r="6" ht="21.5" customHeight="1" spans="1:21">
      <c r="A6" s="7"/>
      <c r="B6" s="7"/>
      <c r="C6" s="7"/>
      <c r="D6" s="7"/>
      <c r="E6" s="7"/>
      <c r="F6" s="6">
        <f>RANK(R6,$R$4:$R$12)</f>
        <v>3</v>
      </c>
      <c r="G6" s="6" t="s">
        <v>36</v>
      </c>
      <c r="H6" s="6" t="s">
        <v>28</v>
      </c>
      <c r="I6" s="12" t="s">
        <v>37</v>
      </c>
      <c r="J6" s="13">
        <v>53.6</v>
      </c>
      <c r="K6" s="13">
        <v>71</v>
      </c>
      <c r="L6" s="13">
        <v>0</v>
      </c>
      <c r="M6" s="6">
        <v>0</v>
      </c>
      <c r="N6" s="6">
        <v>0</v>
      </c>
      <c r="O6" s="13">
        <v>30.715</v>
      </c>
      <c r="P6" s="6"/>
      <c r="Q6" s="13">
        <v>84.4</v>
      </c>
      <c r="R6" s="13">
        <f t="shared" si="0"/>
        <v>72.915</v>
      </c>
      <c r="S6" s="13" t="s">
        <v>38</v>
      </c>
      <c r="T6" s="15" t="s">
        <v>31</v>
      </c>
      <c r="U6" s="6"/>
    </row>
    <row r="7" ht="21.5" customHeight="1" spans="1:21">
      <c r="A7" s="7"/>
      <c r="B7" s="7"/>
      <c r="C7" s="7"/>
      <c r="D7" s="7"/>
      <c r="E7" s="7"/>
      <c r="F7" s="6">
        <f>RANK(R7,$R$4:$R$12)</f>
        <v>4</v>
      </c>
      <c r="G7" s="6" t="s">
        <v>39</v>
      </c>
      <c r="H7" s="6" t="s">
        <v>28</v>
      </c>
      <c r="I7" s="12" t="s">
        <v>40</v>
      </c>
      <c r="J7" s="13">
        <v>56</v>
      </c>
      <c r="K7" s="13">
        <v>70</v>
      </c>
      <c r="L7" s="13">
        <v>0</v>
      </c>
      <c r="M7" s="6">
        <v>0</v>
      </c>
      <c r="N7" s="6">
        <v>0</v>
      </c>
      <c r="O7" s="13">
        <v>31.15</v>
      </c>
      <c r="P7" s="6"/>
      <c r="Q7" s="13">
        <v>82</v>
      </c>
      <c r="R7" s="13">
        <f t="shared" si="0"/>
        <v>72.15</v>
      </c>
      <c r="S7" s="13" t="s">
        <v>41</v>
      </c>
      <c r="T7" s="15" t="s">
        <v>31</v>
      </c>
      <c r="U7" s="6"/>
    </row>
    <row r="8" ht="21.5" customHeight="1" spans="1:21">
      <c r="A8" s="7"/>
      <c r="B8" s="7"/>
      <c r="C8" s="7"/>
      <c r="D8" s="7"/>
      <c r="E8" s="7"/>
      <c r="F8" s="6">
        <f>RANK(R8,$R$4:$R$12)</f>
        <v>5</v>
      </c>
      <c r="G8" s="6" t="s">
        <v>42</v>
      </c>
      <c r="H8" s="6" t="s">
        <v>28</v>
      </c>
      <c r="I8" s="12" t="s">
        <v>43</v>
      </c>
      <c r="J8" s="13">
        <v>54.4</v>
      </c>
      <c r="K8" s="13">
        <v>70.5</v>
      </c>
      <c r="L8" s="13">
        <v>0</v>
      </c>
      <c r="M8" s="6">
        <v>0</v>
      </c>
      <c r="N8" s="6">
        <v>0</v>
      </c>
      <c r="O8" s="13">
        <v>30.8225</v>
      </c>
      <c r="P8" s="6"/>
      <c r="Q8" s="13">
        <v>81.9</v>
      </c>
      <c r="R8" s="13">
        <f t="shared" si="0"/>
        <v>71.7725</v>
      </c>
      <c r="S8" s="13" t="s">
        <v>44</v>
      </c>
      <c r="T8" s="15" t="s">
        <v>31</v>
      </c>
      <c r="U8" s="6"/>
    </row>
    <row r="9" ht="21.5" customHeight="1" spans="1:21">
      <c r="A9" s="7"/>
      <c r="B9" s="7"/>
      <c r="C9" s="7"/>
      <c r="D9" s="7"/>
      <c r="E9" s="7"/>
      <c r="F9" s="6">
        <f>RANK(R9,$R$4:$R$12)</f>
        <v>6</v>
      </c>
      <c r="G9" s="6" t="s">
        <v>45</v>
      </c>
      <c r="H9" s="6" t="s">
        <v>28</v>
      </c>
      <c r="I9" s="12" t="s">
        <v>46</v>
      </c>
      <c r="J9" s="13">
        <v>57.6</v>
      </c>
      <c r="K9" s="13">
        <v>64.5</v>
      </c>
      <c r="L9" s="13">
        <v>0</v>
      </c>
      <c r="M9" s="6">
        <v>0</v>
      </c>
      <c r="N9" s="6">
        <v>0</v>
      </c>
      <c r="O9" s="13">
        <v>30.3525</v>
      </c>
      <c r="P9" s="6"/>
      <c r="Q9" s="13">
        <v>81.6</v>
      </c>
      <c r="R9" s="13">
        <f t="shared" si="0"/>
        <v>71.1525</v>
      </c>
      <c r="S9" s="13" t="s">
        <v>47</v>
      </c>
      <c r="T9" s="15" t="s">
        <v>47</v>
      </c>
      <c r="U9" s="6"/>
    </row>
    <row r="10" ht="21.5" customHeight="1" spans="1:21">
      <c r="A10" s="7"/>
      <c r="B10" s="7"/>
      <c r="C10" s="7"/>
      <c r="D10" s="7"/>
      <c r="E10" s="7"/>
      <c r="F10" s="6">
        <f>RANK(R10,$R$4:$R$12)</f>
        <v>7</v>
      </c>
      <c r="G10" s="6" t="s">
        <v>48</v>
      </c>
      <c r="H10" s="6" t="s">
        <v>28</v>
      </c>
      <c r="I10" s="12" t="s">
        <v>49</v>
      </c>
      <c r="J10" s="13">
        <v>60.8</v>
      </c>
      <c r="K10" s="13">
        <v>60</v>
      </c>
      <c r="L10" s="13">
        <v>0</v>
      </c>
      <c r="M10" s="6">
        <v>0</v>
      </c>
      <c r="N10" s="6">
        <v>0</v>
      </c>
      <c r="O10" s="13">
        <v>30.22</v>
      </c>
      <c r="P10" s="6"/>
      <c r="Q10" s="13">
        <v>79</v>
      </c>
      <c r="R10" s="13">
        <f t="shared" si="0"/>
        <v>69.72</v>
      </c>
      <c r="S10" s="13" t="s">
        <v>50</v>
      </c>
      <c r="T10" s="15" t="s">
        <v>31</v>
      </c>
      <c r="U10" s="6"/>
    </row>
    <row r="11" ht="21.5" customHeight="1" spans="1:21">
      <c r="A11" s="7"/>
      <c r="B11" s="7"/>
      <c r="C11" s="7"/>
      <c r="D11" s="7"/>
      <c r="E11" s="7"/>
      <c r="F11" s="6">
        <f>RANK(R11,$R$4:$R$12)</f>
        <v>8</v>
      </c>
      <c r="G11" s="6" t="s">
        <v>51</v>
      </c>
      <c r="H11" s="6" t="s">
        <v>28</v>
      </c>
      <c r="I11" s="12" t="s">
        <v>52</v>
      </c>
      <c r="J11" s="13">
        <v>56</v>
      </c>
      <c r="K11" s="13">
        <v>66.5</v>
      </c>
      <c r="L11" s="13">
        <v>0</v>
      </c>
      <c r="M11" s="6">
        <v>0</v>
      </c>
      <c r="N11" s="6">
        <v>0</v>
      </c>
      <c r="O11" s="13">
        <v>30.3625</v>
      </c>
      <c r="P11" s="6"/>
      <c r="Q11" s="13">
        <v>78</v>
      </c>
      <c r="R11" s="13">
        <f t="shared" si="0"/>
        <v>69.3625</v>
      </c>
      <c r="S11" s="13" t="s">
        <v>53</v>
      </c>
      <c r="T11" s="15" t="s">
        <v>31</v>
      </c>
      <c r="U11" s="6"/>
    </row>
    <row r="12" ht="21.5" customHeight="1" spans="1:21">
      <c r="A12" s="8"/>
      <c r="B12" s="8"/>
      <c r="C12" s="8"/>
      <c r="D12" s="8"/>
      <c r="E12" s="8"/>
      <c r="F12" s="6">
        <f>RANK(R12,$R$4:$R$12)</f>
        <v>9</v>
      </c>
      <c r="G12" s="6" t="s">
        <v>54</v>
      </c>
      <c r="H12" s="6" t="s">
        <v>28</v>
      </c>
      <c r="I12" s="12" t="s">
        <v>55</v>
      </c>
      <c r="J12" s="13">
        <v>64.8</v>
      </c>
      <c r="K12" s="13">
        <v>75.5</v>
      </c>
      <c r="L12" s="13">
        <v>0</v>
      </c>
      <c r="M12" s="6">
        <v>0</v>
      </c>
      <c r="N12" s="6">
        <v>0</v>
      </c>
      <c r="O12" s="13">
        <v>34.8075</v>
      </c>
      <c r="P12" s="6"/>
      <c r="Q12" s="13">
        <v>0</v>
      </c>
      <c r="R12" s="13">
        <f t="shared" si="0"/>
        <v>34.8075</v>
      </c>
      <c r="S12" s="13" t="s">
        <v>56</v>
      </c>
      <c r="T12" s="15" t="s">
        <v>31</v>
      </c>
      <c r="U12" s="6"/>
    </row>
    <row r="13" ht="21.5" customHeight="1" spans="1:21">
      <c r="A13" s="5" t="s">
        <v>23</v>
      </c>
      <c r="B13" s="5" t="s">
        <v>57</v>
      </c>
      <c r="C13" s="5" t="s">
        <v>58</v>
      </c>
      <c r="D13" s="5" t="s">
        <v>59</v>
      </c>
      <c r="E13" s="5">
        <v>1</v>
      </c>
      <c r="F13" s="6">
        <f t="shared" ref="F13:F15" si="1">RANK(R13,$R$13:$R$15)</f>
        <v>1</v>
      </c>
      <c r="G13" s="6" t="s">
        <v>60</v>
      </c>
      <c r="H13" s="6" t="s">
        <v>33</v>
      </c>
      <c r="I13" s="12" t="s">
        <v>61</v>
      </c>
      <c r="J13" s="13">
        <v>71.2</v>
      </c>
      <c r="K13" s="13">
        <v>72.5</v>
      </c>
      <c r="L13" s="13">
        <v>0</v>
      </c>
      <c r="M13" s="6">
        <v>0</v>
      </c>
      <c r="N13" s="6">
        <v>0</v>
      </c>
      <c r="O13" s="13">
        <v>35.8925</v>
      </c>
      <c r="P13" s="6"/>
      <c r="Q13" s="13">
        <v>80.9</v>
      </c>
      <c r="R13" s="13">
        <f t="shared" si="0"/>
        <v>76.3425</v>
      </c>
      <c r="S13" s="13" t="s">
        <v>62</v>
      </c>
      <c r="T13" s="15" t="s">
        <v>31</v>
      </c>
      <c r="U13" s="6"/>
    </row>
    <row r="14" ht="21.5" customHeight="1" spans="1:21">
      <c r="A14" s="7"/>
      <c r="B14" s="7"/>
      <c r="C14" s="7"/>
      <c r="D14" s="7"/>
      <c r="E14" s="7"/>
      <c r="F14" s="6">
        <f t="shared" si="1"/>
        <v>2</v>
      </c>
      <c r="G14" s="6" t="s">
        <v>63</v>
      </c>
      <c r="H14" s="6" t="s">
        <v>28</v>
      </c>
      <c r="I14" s="12" t="s">
        <v>64</v>
      </c>
      <c r="J14" s="13">
        <v>61.6</v>
      </c>
      <c r="K14" s="13">
        <v>70</v>
      </c>
      <c r="L14" s="13">
        <v>0</v>
      </c>
      <c r="M14" s="6">
        <v>0</v>
      </c>
      <c r="N14" s="6">
        <v>0</v>
      </c>
      <c r="O14" s="13">
        <v>32.69</v>
      </c>
      <c r="P14" s="6"/>
      <c r="Q14" s="13">
        <v>76.2</v>
      </c>
      <c r="R14" s="13">
        <f t="shared" si="0"/>
        <v>70.79</v>
      </c>
      <c r="S14" s="13" t="s">
        <v>65</v>
      </c>
      <c r="T14" s="15" t="s">
        <v>66</v>
      </c>
      <c r="U14" s="6"/>
    </row>
    <row r="15" ht="21.5" customHeight="1" spans="1:21">
      <c r="A15" s="8"/>
      <c r="B15" s="8"/>
      <c r="C15" s="8"/>
      <c r="D15" s="8"/>
      <c r="E15" s="8"/>
      <c r="F15" s="6">
        <f t="shared" si="1"/>
        <v>3</v>
      </c>
      <c r="G15" s="6" t="s">
        <v>67</v>
      </c>
      <c r="H15" s="6" t="s">
        <v>33</v>
      </c>
      <c r="I15" s="12" t="s">
        <v>68</v>
      </c>
      <c r="J15" s="13">
        <v>49.6</v>
      </c>
      <c r="K15" s="13">
        <v>75</v>
      </c>
      <c r="L15" s="13">
        <v>0</v>
      </c>
      <c r="M15" s="6">
        <v>0</v>
      </c>
      <c r="N15" s="6">
        <v>0</v>
      </c>
      <c r="O15" s="13">
        <v>30.515</v>
      </c>
      <c r="P15" s="6"/>
      <c r="Q15" s="13">
        <v>77.4</v>
      </c>
      <c r="R15" s="13">
        <f t="shared" si="0"/>
        <v>69.215</v>
      </c>
      <c r="S15" s="13" t="s">
        <v>69</v>
      </c>
      <c r="T15" s="15" t="s">
        <v>70</v>
      </c>
      <c r="U15" s="6"/>
    </row>
    <row r="16" ht="21.5" customHeight="1" spans="1:21">
      <c r="A16" s="5" t="s">
        <v>23</v>
      </c>
      <c r="B16" s="5" t="s">
        <v>57</v>
      </c>
      <c r="C16" s="5" t="s">
        <v>71</v>
      </c>
      <c r="D16" s="5" t="s">
        <v>72</v>
      </c>
      <c r="E16" s="5">
        <v>4</v>
      </c>
      <c r="F16" s="6">
        <f t="shared" ref="F16:F27" si="2">RANK(R16,$R$16:$R$27)</f>
        <v>1</v>
      </c>
      <c r="G16" s="6" t="s">
        <v>73</v>
      </c>
      <c r="H16" s="6" t="s">
        <v>33</v>
      </c>
      <c r="I16" s="12" t="s">
        <v>74</v>
      </c>
      <c r="J16" s="13">
        <v>72.8</v>
      </c>
      <c r="K16" s="13">
        <v>73</v>
      </c>
      <c r="L16" s="13">
        <v>0</v>
      </c>
      <c r="M16" s="6">
        <v>0</v>
      </c>
      <c r="N16" s="6">
        <v>0</v>
      </c>
      <c r="O16" s="13">
        <v>36.445</v>
      </c>
      <c r="P16" s="6"/>
      <c r="Q16" s="13">
        <v>82.6</v>
      </c>
      <c r="R16" s="13">
        <f t="shared" si="0"/>
        <v>77.745</v>
      </c>
      <c r="S16" s="13" t="s">
        <v>75</v>
      </c>
      <c r="T16" s="15" t="s">
        <v>75</v>
      </c>
      <c r="U16" s="6"/>
    </row>
    <row r="17" ht="21.5" customHeight="1" spans="1:21">
      <c r="A17" s="7"/>
      <c r="B17" s="7"/>
      <c r="C17" s="7"/>
      <c r="D17" s="7"/>
      <c r="E17" s="7"/>
      <c r="F17" s="6">
        <f t="shared" si="2"/>
        <v>2</v>
      </c>
      <c r="G17" s="6" t="s">
        <v>76</v>
      </c>
      <c r="H17" s="6" t="s">
        <v>33</v>
      </c>
      <c r="I17" s="12" t="s">
        <v>77</v>
      </c>
      <c r="J17" s="13">
        <v>64</v>
      </c>
      <c r="K17" s="13">
        <v>73.5</v>
      </c>
      <c r="L17" s="13">
        <v>0</v>
      </c>
      <c r="M17" s="6">
        <v>0</v>
      </c>
      <c r="N17" s="6">
        <v>0</v>
      </c>
      <c r="O17" s="13">
        <v>34.1375</v>
      </c>
      <c r="P17" s="6"/>
      <c r="Q17" s="13">
        <v>84</v>
      </c>
      <c r="R17" s="13">
        <f t="shared" si="0"/>
        <v>76.1375</v>
      </c>
      <c r="S17" s="13" t="s">
        <v>78</v>
      </c>
      <c r="T17" s="15" t="s">
        <v>31</v>
      </c>
      <c r="U17" s="6"/>
    </row>
    <row r="18" ht="21.5" customHeight="1" spans="1:21">
      <c r="A18" s="7"/>
      <c r="B18" s="7"/>
      <c r="C18" s="7"/>
      <c r="D18" s="7"/>
      <c r="E18" s="7"/>
      <c r="F18" s="6">
        <f t="shared" si="2"/>
        <v>3</v>
      </c>
      <c r="G18" s="6" t="s">
        <v>79</v>
      </c>
      <c r="H18" s="6" t="s">
        <v>28</v>
      </c>
      <c r="I18" s="12" t="s">
        <v>80</v>
      </c>
      <c r="J18" s="13">
        <v>65.6</v>
      </c>
      <c r="K18" s="13">
        <v>70</v>
      </c>
      <c r="L18" s="13">
        <v>0</v>
      </c>
      <c r="M18" s="6">
        <v>0</v>
      </c>
      <c r="N18" s="6">
        <v>0</v>
      </c>
      <c r="O18" s="13">
        <v>33.79</v>
      </c>
      <c r="P18" s="6"/>
      <c r="Q18" s="13">
        <v>83.4</v>
      </c>
      <c r="R18" s="13">
        <f t="shared" si="0"/>
        <v>75.49</v>
      </c>
      <c r="S18" s="13" t="s">
        <v>56</v>
      </c>
      <c r="T18" s="15" t="s">
        <v>31</v>
      </c>
      <c r="U18" s="6"/>
    </row>
    <row r="19" ht="21.5" customHeight="1" spans="1:21">
      <c r="A19" s="7"/>
      <c r="B19" s="7"/>
      <c r="C19" s="7"/>
      <c r="D19" s="7"/>
      <c r="E19" s="7"/>
      <c r="F19" s="6">
        <f t="shared" si="2"/>
        <v>4</v>
      </c>
      <c r="G19" s="6" t="s">
        <v>81</v>
      </c>
      <c r="H19" s="6" t="s">
        <v>28</v>
      </c>
      <c r="I19" s="12" t="s">
        <v>82</v>
      </c>
      <c r="J19" s="13">
        <v>64</v>
      </c>
      <c r="K19" s="13">
        <v>72</v>
      </c>
      <c r="L19" s="13">
        <v>0</v>
      </c>
      <c r="M19" s="6">
        <v>0</v>
      </c>
      <c r="N19" s="6">
        <v>0</v>
      </c>
      <c r="O19" s="13">
        <v>33.8</v>
      </c>
      <c r="P19" s="6"/>
      <c r="Q19" s="13">
        <v>83.1</v>
      </c>
      <c r="R19" s="13">
        <f t="shared" si="0"/>
        <v>75.35</v>
      </c>
      <c r="S19" s="13" t="s">
        <v>83</v>
      </c>
      <c r="T19" s="15" t="s">
        <v>31</v>
      </c>
      <c r="U19" s="6"/>
    </row>
    <row r="20" ht="21.5" customHeight="1" spans="1:21">
      <c r="A20" s="7"/>
      <c r="B20" s="7"/>
      <c r="C20" s="7"/>
      <c r="D20" s="7"/>
      <c r="E20" s="7"/>
      <c r="F20" s="6">
        <f t="shared" si="2"/>
        <v>5</v>
      </c>
      <c r="G20" s="6" t="s">
        <v>84</v>
      </c>
      <c r="H20" s="6" t="s">
        <v>28</v>
      </c>
      <c r="I20" s="12" t="s">
        <v>85</v>
      </c>
      <c r="J20" s="13">
        <v>67.2</v>
      </c>
      <c r="K20" s="13">
        <v>74.5</v>
      </c>
      <c r="L20" s="13">
        <v>0</v>
      </c>
      <c r="M20" s="6">
        <v>0</v>
      </c>
      <c r="N20" s="6">
        <v>0</v>
      </c>
      <c r="O20" s="13">
        <v>35.2425</v>
      </c>
      <c r="P20" s="6"/>
      <c r="Q20" s="13">
        <v>80.2</v>
      </c>
      <c r="R20" s="13">
        <f t="shared" si="0"/>
        <v>75.3425</v>
      </c>
      <c r="S20" s="13" t="s">
        <v>86</v>
      </c>
      <c r="T20" s="15" t="s">
        <v>31</v>
      </c>
      <c r="U20" s="6"/>
    </row>
    <row r="21" ht="21.5" customHeight="1" spans="1:21">
      <c r="A21" s="7"/>
      <c r="B21" s="7"/>
      <c r="C21" s="7"/>
      <c r="D21" s="7"/>
      <c r="E21" s="7"/>
      <c r="F21" s="6">
        <f t="shared" si="2"/>
        <v>6</v>
      </c>
      <c r="G21" s="6" t="s">
        <v>87</v>
      </c>
      <c r="H21" s="6" t="s">
        <v>33</v>
      </c>
      <c r="I21" s="12" t="s">
        <v>88</v>
      </c>
      <c r="J21" s="13">
        <v>65.6</v>
      </c>
      <c r="K21" s="13">
        <v>72</v>
      </c>
      <c r="L21" s="13">
        <v>0</v>
      </c>
      <c r="M21" s="6">
        <v>0</v>
      </c>
      <c r="N21" s="6">
        <v>0</v>
      </c>
      <c r="O21" s="13">
        <v>34.24</v>
      </c>
      <c r="P21" s="6"/>
      <c r="Q21" s="13">
        <v>81.2</v>
      </c>
      <c r="R21" s="13">
        <f t="shared" si="0"/>
        <v>74.84</v>
      </c>
      <c r="S21" s="13" t="s">
        <v>89</v>
      </c>
      <c r="T21" s="15" t="s">
        <v>31</v>
      </c>
      <c r="U21" s="6"/>
    </row>
    <row r="22" ht="21.5" customHeight="1" spans="1:21">
      <c r="A22" s="7"/>
      <c r="B22" s="7"/>
      <c r="C22" s="7"/>
      <c r="D22" s="7"/>
      <c r="E22" s="7"/>
      <c r="F22" s="6">
        <f t="shared" si="2"/>
        <v>7</v>
      </c>
      <c r="G22" s="6" t="s">
        <v>90</v>
      </c>
      <c r="H22" s="6" t="s">
        <v>33</v>
      </c>
      <c r="I22" s="12" t="s">
        <v>91</v>
      </c>
      <c r="J22" s="13">
        <v>64</v>
      </c>
      <c r="K22" s="13">
        <v>69.5</v>
      </c>
      <c r="L22" s="13">
        <v>0</v>
      </c>
      <c r="M22" s="6">
        <v>0</v>
      </c>
      <c r="N22" s="6">
        <v>0</v>
      </c>
      <c r="O22" s="13">
        <v>33.2375</v>
      </c>
      <c r="P22" s="6"/>
      <c r="Q22" s="13">
        <v>83</v>
      </c>
      <c r="R22" s="13">
        <f t="shared" si="0"/>
        <v>74.7375</v>
      </c>
      <c r="S22" s="13" t="s">
        <v>35</v>
      </c>
      <c r="T22" s="15" t="s">
        <v>31</v>
      </c>
      <c r="U22" s="6"/>
    </row>
    <row r="23" ht="21.5" customHeight="1" spans="1:21">
      <c r="A23" s="7"/>
      <c r="B23" s="7"/>
      <c r="C23" s="7"/>
      <c r="D23" s="7"/>
      <c r="E23" s="7"/>
      <c r="F23" s="6">
        <f t="shared" si="2"/>
        <v>8</v>
      </c>
      <c r="G23" s="6" t="s">
        <v>92</v>
      </c>
      <c r="H23" s="6" t="s">
        <v>33</v>
      </c>
      <c r="I23" s="12" t="s">
        <v>93</v>
      </c>
      <c r="J23" s="13">
        <v>67.2</v>
      </c>
      <c r="K23" s="13">
        <v>70.5</v>
      </c>
      <c r="L23" s="13">
        <v>0</v>
      </c>
      <c r="M23" s="6">
        <v>0</v>
      </c>
      <c r="N23" s="6">
        <v>0</v>
      </c>
      <c r="O23" s="13">
        <v>34.3425</v>
      </c>
      <c r="P23" s="6"/>
      <c r="Q23" s="13">
        <v>80.6</v>
      </c>
      <c r="R23" s="13">
        <f t="shared" si="0"/>
        <v>74.6425</v>
      </c>
      <c r="S23" s="13" t="s">
        <v>30</v>
      </c>
      <c r="T23" s="15" t="s">
        <v>31</v>
      </c>
      <c r="U23" s="6"/>
    </row>
    <row r="24" ht="21.5" customHeight="1" spans="1:21">
      <c r="A24" s="7"/>
      <c r="B24" s="7"/>
      <c r="C24" s="7"/>
      <c r="D24" s="7"/>
      <c r="E24" s="7"/>
      <c r="F24" s="6">
        <f t="shared" si="2"/>
        <v>9</v>
      </c>
      <c r="G24" s="6" t="s">
        <v>94</v>
      </c>
      <c r="H24" s="6" t="s">
        <v>33</v>
      </c>
      <c r="I24" s="12" t="s">
        <v>95</v>
      </c>
      <c r="J24" s="13">
        <v>67.2</v>
      </c>
      <c r="K24" s="13">
        <v>69.5</v>
      </c>
      <c r="L24" s="13">
        <v>0</v>
      </c>
      <c r="M24" s="6">
        <v>0</v>
      </c>
      <c r="N24" s="6">
        <v>0</v>
      </c>
      <c r="O24" s="13">
        <v>34.1175</v>
      </c>
      <c r="P24" s="6"/>
      <c r="Q24" s="13">
        <v>80.5</v>
      </c>
      <c r="R24" s="13">
        <f t="shared" si="0"/>
        <v>74.3675</v>
      </c>
      <c r="S24" s="13" t="s">
        <v>96</v>
      </c>
      <c r="T24" s="15" t="s">
        <v>31</v>
      </c>
      <c r="U24" s="6"/>
    </row>
    <row r="25" ht="21.5" customHeight="1" spans="1:21">
      <c r="A25" s="7"/>
      <c r="B25" s="7"/>
      <c r="C25" s="7"/>
      <c r="D25" s="7"/>
      <c r="E25" s="7"/>
      <c r="F25" s="6">
        <f t="shared" si="2"/>
        <v>10</v>
      </c>
      <c r="G25" s="6" t="s">
        <v>97</v>
      </c>
      <c r="H25" s="6" t="s">
        <v>33</v>
      </c>
      <c r="I25" s="12" t="s">
        <v>98</v>
      </c>
      <c r="J25" s="13">
        <v>69.6</v>
      </c>
      <c r="K25" s="13">
        <v>65</v>
      </c>
      <c r="L25" s="13">
        <v>0</v>
      </c>
      <c r="M25" s="6">
        <v>0</v>
      </c>
      <c r="N25" s="6">
        <v>0</v>
      </c>
      <c r="O25" s="13">
        <v>33.765</v>
      </c>
      <c r="P25" s="6"/>
      <c r="Q25" s="13">
        <v>80.8</v>
      </c>
      <c r="R25" s="13">
        <f t="shared" si="0"/>
        <v>74.165</v>
      </c>
      <c r="S25" s="13" t="s">
        <v>99</v>
      </c>
      <c r="T25" s="15" t="s">
        <v>31</v>
      </c>
      <c r="U25" s="6"/>
    </row>
    <row r="26" ht="21.5" customHeight="1" spans="1:21">
      <c r="A26" s="7"/>
      <c r="B26" s="7"/>
      <c r="C26" s="7"/>
      <c r="D26" s="7"/>
      <c r="E26" s="7"/>
      <c r="F26" s="6">
        <f t="shared" si="2"/>
        <v>11</v>
      </c>
      <c r="G26" s="6" t="s">
        <v>100</v>
      </c>
      <c r="H26" s="6" t="s">
        <v>33</v>
      </c>
      <c r="I26" s="12" t="s">
        <v>101</v>
      </c>
      <c r="J26" s="13">
        <v>60.8</v>
      </c>
      <c r="K26" s="13">
        <v>78</v>
      </c>
      <c r="L26" s="13">
        <v>0</v>
      </c>
      <c r="M26" s="6">
        <v>0</v>
      </c>
      <c r="N26" s="6">
        <v>0</v>
      </c>
      <c r="O26" s="13">
        <v>34.27</v>
      </c>
      <c r="P26" s="6"/>
      <c r="Q26" s="13">
        <v>79.6</v>
      </c>
      <c r="R26" s="13">
        <f t="shared" si="0"/>
        <v>74.07</v>
      </c>
      <c r="S26" s="13" t="s">
        <v>38</v>
      </c>
      <c r="T26" s="15" t="s">
        <v>102</v>
      </c>
      <c r="U26" s="6"/>
    </row>
    <row r="27" ht="21.5" customHeight="1" spans="1:21">
      <c r="A27" s="8"/>
      <c r="B27" s="8"/>
      <c r="C27" s="8"/>
      <c r="D27" s="8"/>
      <c r="E27" s="8"/>
      <c r="F27" s="6">
        <f t="shared" si="2"/>
        <v>12</v>
      </c>
      <c r="G27" s="6" t="s">
        <v>103</v>
      </c>
      <c r="H27" s="6" t="s">
        <v>33</v>
      </c>
      <c r="I27" s="12" t="s">
        <v>104</v>
      </c>
      <c r="J27" s="13">
        <v>64.8</v>
      </c>
      <c r="K27" s="13">
        <v>70</v>
      </c>
      <c r="L27" s="13">
        <v>0</v>
      </c>
      <c r="M27" s="6">
        <v>0</v>
      </c>
      <c r="N27" s="6">
        <v>0</v>
      </c>
      <c r="O27" s="13">
        <v>33.57</v>
      </c>
      <c r="P27" s="6"/>
      <c r="Q27" s="13">
        <v>74</v>
      </c>
      <c r="R27" s="13">
        <f t="shared" si="0"/>
        <v>70.57</v>
      </c>
      <c r="S27" s="13" t="s">
        <v>38</v>
      </c>
      <c r="T27" s="15" t="s">
        <v>31</v>
      </c>
      <c r="U27" s="6"/>
    </row>
    <row r="28" ht="21.5" customHeight="1" spans="1:21">
      <c r="A28" s="5" t="s">
        <v>23</v>
      </c>
      <c r="B28" s="5" t="s">
        <v>105</v>
      </c>
      <c r="C28" s="5" t="s">
        <v>106</v>
      </c>
      <c r="D28" s="5" t="s">
        <v>107</v>
      </c>
      <c r="E28" s="5">
        <v>1</v>
      </c>
      <c r="F28" s="6">
        <f t="shared" ref="F28:F30" si="3">RANK(R28,$R$28:$R$30)</f>
        <v>1</v>
      </c>
      <c r="G28" s="6" t="s">
        <v>108</v>
      </c>
      <c r="H28" s="6" t="s">
        <v>33</v>
      </c>
      <c r="I28" s="12" t="s">
        <v>109</v>
      </c>
      <c r="J28" s="13">
        <v>57.6</v>
      </c>
      <c r="K28" s="13">
        <v>53.5</v>
      </c>
      <c r="L28" s="13">
        <v>0</v>
      </c>
      <c r="M28" s="6">
        <v>0</v>
      </c>
      <c r="N28" s="6">
        <v>0</v>
      </c>
      <c r="O28" s="13">
        <v>27.8775</v>
      </c>
      <c r="P28" s="6"/>
      <c r="Q28" s="13">
        <v>81</v>
      </c>
      <c r="R28" s="13">
        <f t="shared" si="0"/>
        <v>68.3775</v>
      </c>
      <c r="S28" s="13" t="s">
        <v>35</v>
      </c>
      <c r="T28" s="15" t="s">
        <v>31</v>
      </c>
      <c r="U28" s="6"/>
    </row>
    <row r="29" ht="21.5" customHeight="1" spans="1:21">
      <c r="A29" s="7"/>
      <c r="B29" s="7"/>
      <c r="C29" s="7"/>
      <c r="D29" s="7"/>
      <c r="E29" s="7"/>
      <c r="F29" s="6">
        <f t="shared" si="3"/>
        <v>2</v>
      </c>
      <c r="G29" s="6" t="s">
        <v>110</v>
      </c>
      <c r="H29" s="6" t="s">
        <v>28</v>
      </c>
      <c r="I29" s="12" t="s">
        <v>111</v>
      </c>
      <c r="J29" s="13">
        <v>46.4</v>
      </c>
      <c r="K29" s="13">
        <v>63</v>
      </c>
      <c r="L29" s="13">
        <v>0</v>
      </c>
      <c r="M29" s="6">
        <v>0</v>
      </c>
      <c r="N29" s="6">
        <v>0</v>
      </c>
      <c r="O29" s="13">
        <v>26.935</v>
      </c>
      <c r="P29" s="6"/>
      <c r="Q29" s="13">
        <v>82.3</v>
      </c>
      <c r="R29" s="13">
        <f t="shared" si="0"/>
        <v>68.085</v>
      </c>
      <c r="S29" s="13" t="s">
        <v>35</v>
      </c>
      <c r="T29" s="15" t="s">
        <v>31</v>
      </c>
      <c r="U29" s="6"/>
    </row>
    <row r="30" ht="21.5" customHeight="1" spans="1:21">
      <c r="A30" s="8"/>
      <c r="B30" s="8"/>
      <c r="C30" s="8"/>
      <c r="D30" s="8"/>
      <c r="E30" s="8"/>
      <c r="F30" s="6">
        <f t="shared" si="3"/>
        <v>3</v>
      </c>
      <c r="G30" s="6" t="s">
        <v>112</v>
      </c>
      <c r="H30" s="6" t="s">
        <v>28</v>
      </c>
      <c r="I30" s="12" t="s">
        <v>113</v>
      </c>
      <c r="J30" s="13">
        <v>48.8</v>
      </c>
      <c r="K30" s="13">
        <v>56</v>
      </c>
      <c r="L30" s="13">
        <v>0</v>
      </c>
      <c r="M30" s="6">
        <v>0</v>
      </c>
      <c r="N30" s="6">
        <v>0</v>
      </c>
      <c r="O30" s="13">
        <v>26.02</v>
      </c>
      <c r="P30" s="6"/>
      <c r="Q30" s="13">
        <v>73.8</v>
      </c>
      <c r="R30" s="13">
        <f t="shared" si="0"/>
        <v>62.92</v>
      </c>
      <c r="S30" s="13" t="s">
        <v>35</v>
      </c>
      <c r="T30" s="15" t="s">
        <v>35</v>
      </c>
      <c r="U30" s="6"/>
    </row>
    <row r="31" ht="21.5" customHeight="1" spans="1:21">
      <c r="A31" s="5" t="s">
        <v>23</v>
      </c>
      <c r="B31" s="5" t="s">
        <v>105</v>
      </c>
      <c r="C31" s="5" t="s">
        <v>114</v>
      </c>
      <c r="D31" s="5" t="s">
        <v>115</v>
      </c>
      <c r="E31" s="5">
        <v>1</v>
      </c>
      <c r="F31" s="6">
        <f t="shared" ref="F31:F33" si="4">RANK(R31,$R$31:$R$33)</f>
        <v>1</v>
      </c>
      <c r="G31" s="6" t="s">
        <v>116</v>
      </c>
      <c r="H31" s="6" t="s">
        <v>28</v>
      </c>
      <c r="I31" s="12" t="s">
        <v>117</v>
      </c>
      <c r="J31" s="13">
        <v>61.6</v>
      </c>
      <c r="K31" s="13">
        <v>78.5</v>
      </c>
      <c r="L31" s="13">
        <v>0</v>
      </c>
      <c r="M31" s="6">
        <v>0</v>
      </c>
      <c r="N31" s="6">
        <v>0</v>
      </c>
      <c r="O31" s="13">
        <v>34.6025</v>
      </c>
      <c r="P31" s="6"/>
      <c r="Q31" s="13">
        <v>79.1</v>
      </c>
      <c r="R31" s="13">
        <f t="shared" si="0"/>
        <v>74.1525</v>
      </c>
      <c r="S31" s="13" t="s">
        <v>118</v>
      </c>
      <c r="T31" s="15" t="s">
        <v>119</v>
      </c>
      <c r="U31" s="6"/>
    </row>
    <row r="32" ht="21.5" customHeight="1" spans="1:21">
      <c r="A32" s="7"/>
      <c r="B32" s="7"/>
      <c r="C32" s="7"/>
      <c r="D32" s="7"/>
      <c r="E32" s="7"/>
      <c r="F32" s="6">
        <f t="shared" si="4"/>
        <v>2</v>
      </c>
      <c r="G32" s="6" t="s">
        <v>120</v>
      </c>
      <c r="H32" s="6" t="s">
        <v>33</v>
      </c>
      <c r="I32" s="12" t="s">
        <v>121</v>
      </c>
      <c r="J32" s="13">
        <v>62.4</v>
      </c>
      <c r="K32" s="13">
        <v>67.5</v>
      </c>
      <c r="L32" s="13">
        <v>0</v>
      </c>
      <c r="M32" s="6">
        <v>0</v>
      </c>
      <c r="N32" s="6">
        <v>0</v>
      </c>
      <c r="O32" s="13">
        <v>32.3475</v>
      </c>
      <c r="P32" s="6"/>
      <c r="Q32" s="13">
        <v>81</v>
      </c>
      <c r="R32" s="13">
        <f t="shared" si="0"/>
        <v>72.8475</v>
      </c>
      <c r="S32" s="13" t="s">
        <v>122</v>
      </c>
      <c r="T32" s="15" t="s">
        <v>31</v>
      </c>
      <c r="U32" s="6"/>
    </row>
    <row r="33" ht="21.5" customHeight="1" spans="1:21">
      <c r="A33" s="8"/>
      <c r="B33" s="8"/>
      <c r="C33" s="8"/>
      <c r="D33" s="8"/>
      <c r="E33" s="8"/>
      <c r="F33" s="6">
        <f t="shared" si="4"/>
        <v>3</v>
      </c>
      <c r="G33" s="6" t="s">
        <v>123</v>
      </c>
      <c r="H33" s="6" t="s">
        <v>33</v>
      </c>
      <c r="I33" s="12" t="s">
        <v>124</v>
      </c>
      <c r="J33" s="13">
        <v>67.2</v>
      </c>
      <c r="K33" s="13">
        <v>75</v>
      </c>
      <c r="L33" s="13">
        <v>0</v>
      </c>
      <c r="M33" s="6">
        <v>0</v>
      </c>
      <c r="N33" s="6">
        <v>0</v>
      </c>
      <c r="O33" s="13">
        <v>35.355</v>
      </c>
      <c r="P33" s="6"/>
      <c r="Q33" s="13">
        <v>0</v>
      </c>
      <c r="R33" s="13">
        <f t="shared" si="0"/>
        <v>35.355</v>
      </c>
      <c r="S33" s="13" t="s">
        <v>125</v>
      </c>
      <c r="T33" s="15" t="s">
        <v>31</v>
      </c>
      <c r="U33" s="6"/>
    </row>
    <row r="34" ht="21.5" customHeight="1" spans="1:21">
      <c r="A34" s="5" t="s">
        <v>23</v>
      </c>
      <c r="B34" s="5" t="s">
        <v>126</v>
      </c>
      <c r="C34" s="5" t="s">
        <v>25</v>
      </c>
      <c r="D34" s="5" t="s">
        <v>127</v>
      </c>
      <c r="E34" s="5">
        <v>1</v>
      </c>
      <c r="F34" s="6">
        <f t="shared" ref="F34:F36" si="5">RANK(R34,$R$34:$R$36)</f>
        <v>1</v>
      </c>
      <c r="G34" s="6" t="s">
        <v>128</v>
      </c>
      <c r="H34" s="6" t="s">
        <v>33</v>
      </c>
      <c r="I34" s="12" t="s">
        <v>129</v>
      </c>
      <c r="J34" s="13">
        <v>61.6</v>
      </c>
      <c r="K34" s="13">
        <v>71</v>
      </c>
      <c r="L34" s="13">
        <v>0</v>
      </c>
      <c r="M34" s="6">
        <v>0</v>
      </c>
      <c r="N34" s="6">
        <v>0</v>
      </c>
      <c r="O34" s="13">
        <v>32.915</v>
      </c>
      <c r="P34" s="6"/>
      <c r="Q34" s="13">
        <v>82.1</v>
      </c>
      <c r="R34" s="13">
        <f t="shared" si="0"/>
        <v>73.965</v>
      </c>
      <c r="S34" s="13" t="s">
        <v>130</v>
      </c>
      <c r="T34" s="15" t="s">
        <v>131</v>
      </c>
      <c r="U34" s="6"/>
    </row>
    <row r="35" ht="21.5" customHeight="1" spans="1:21">
      <c r="A35" s="7"/>
      <c r="B35" s="7"/>
      <c r="C35" s="7"/>
      <c r="D35" s="7"/>
      <c r="E35" s="7"/>
      <c r="F35" s="6">
        <f t="shared" si="5"/>
        <v>2</v>
      </c>
      <c r="G35" s="6" t="s">
        <v>132</v>
      </c>
      <c r="H35" s="6" t="s">
        <v>33</v>
      </c>
      <c r="I35" s="12" t="s">
        <v>133</v>
      </c>
      <c r="J35" s="13">
        <v>60</v>
      </c>
      <c r="K35" s="13">
        <v>66.5</v>
      </c>
      <c r="L35" s="13">
        <v>0</v>
      </c>
      <c r="M35" s="6">
        <v>0</v>
      </c>
      <c r="N35" s="6">
        <v>0</v>
      </c>
      <c r="O35" s="13">
        <v>31.4625</v>
      </c>
      <c r="P35" s="6"/>
      <c r="Q35" s="13">
        <v>81.9</v>
      </c>
      <c r="R35" s="13">
        <f t="shared" si="0"/>
        <v>72.4125</v>
      </c>
      <c r="S35" s="13" t="s">
        <v>65</v>
      </c>
      <c r="T35" s="15" t="s">
        <v>31</v>
      </c>
      <c r="U35" s="6"/>
    </row>
    <row r="36" ht="21.5" customHeight="1" spans="1:21">
      <c r="A36" s="8"/>
      <c r="B36" s="8"/>
      <c r="C36" s="8"/>
      <c r="D36" s="8"/>
      <c r="E36" s="8"/>
      <c r="F36" s="6">
        <f t="shared" si="5"/>
        <v>3</v>
      </c>
      <c r="G36" s="6" t="s">
        <v>134</v>
      </c>
      <c r="H36" s="6" t="s">
        <v>33</v>
      </c>
      <c r="I36" s="12" t="s">
        <v>135</v>
      </c>
      <c r="J36" s="13">
        <v>55.2</v>
      </c>
      <c r="K36" s="13">
        <v>61</v>
      </c>
      <c r="L36" s="13">
        <v>0</v>
      </c>
      <c r="M36" s="6">
        <v>0</v>
      </c>
      <c r="N36" s="6">
        <v>0</v>
      </c>
      <c r="O36" s="13">
        <v>28.905</v>
      </c>
      <c r="P36" s="6"/>
      <c r="Q36" s="13">
        <v>80.9</v>
      </c>
      <c r="R36" s="13">
        <f t="shared" si="0"/>
        <v>69.355</v>
      </c>
      <c r="S36" s="13" t="s">
        <v>136</v>
      </c>
      <c r="T36" s="15" t="s">
        <v>137</v>
      </c>
      <c r="U36" s="6"/>
    </row>
    <row r="37" ht="21.5" customHeight="1" spans="1:21">
      <c r="A37" s="5" t="s">
        <v>23</v>
      </c>
      <c r="B37" s="5" t="s">
        <v>138</v>
      </c>
      <c r="C37" s="5" t="s">
        <v>139</v>
      </c>
      <c r="D37" s="5" t="s">
        <v>140</v>
      </c>
      <c r="E37" s="5">
        <v>1</v>
      </c>
      <c r="F37" s="6">
        <f t="shared" ref="F37:F39" si="6">RANK(R37,$R$37:$R$39)</f>
        <v>1</v>
      </c>
      <c r="G37" s="6" t="s">
        <v>141</v>
      </c>
      <c r="H37" s="6" t="s">
        <v>28</v>
      </c>
      <c r="I37" s="12" t="s">
        <v>142</v>
      </c>
      <c r="J37" s="13">
        <v>64.8</v>
      </c>
      <c r="K37" s="13">
        <v>69.5</v>
      </c>
      <c r="L37" s="13">
        <v>0</v>
      </c>
      <c r="M37" s="6">
        <v>0</v>
      </c>
      <c r="N37" s="6">
        <v>0</v>
      </c>
      <c r="O37" s="13">
        <v>33.4575</v>
      </c>
      <c r="P37" s="6"/>
      <c r="Q37" s="13">
        <v>82.2</v>
      </c>
      <c r="R37" s="13">
        <f t="shared" si="0"/>
        <v>74.5575</v>
      </c>
      <c r="S37" s="13" t="s">
        <v>143</v>
      </c>
      <c r="T37" s="15" t="s">
        <v>144</v>
      </c>
      <c r="U37" s="6"/>
    </row>
    <row r="38" ht="21.5" customHeight="1" spans="1:21">
      <c r="A38" s="7"/>
      <c r="B38" s="7"/>
      <c r="C38" s="7"/>
      <c r="D38" s="7"/>
      <c r="E38" s="7"/>
      <c r="F38" s="6">
        <f t="shared" si="6"/>
        <v>2</v>
      </c>
      <c r="G38" s="6" t="s">
        <v>145</v>
      </c>
      <c r="H38" s="6" t="s">
        <v>28</v>
      </c>
      <c r="I38" s="12" t="s">
        <v>146</v>
      </c>
      <c r="J38" s="13">
        <v>63.2</v>
      </c>
      <c r="K38" s="13">
        <v>75.5</v>
      </c>
      <c r="L38" s="13">
        <v>0</v>
      </c>
      <c r="M38" s="6">
        <v>0</v>
      </c>
      <c r="N38" s="6">
        <v>0</v>
      </c>
      <c r="O38" s="13">
        <v>34.3675</v>
      </c>
      <c r="P38" s="6"/>
      <c r="Q38" s="13">
        <v>79.9</v>
      </c>
      <c r="R38" s="13">
        <f t="shared" si="0"/>
        <v>74.3175</v>
      </c>
      <c r="S38" s="13" t="s">
        <v>38</v>
      </c>
      <c r="T38" s="15" t="s">
        <v>31</v>
      </c>
      <c r="U38" s="6"/>
    </row>
    <row r="39" ht="21.5" customHeight="1" spans="1:21">
      <c r="A39" s="8"/>
      <c r="B39" s="8"/>
      <c r="C39" s="8"/>
      <c r="D39" s="8"/>
      <c r="E39" s="8"/>
      <c r="F39" s="6">
        <f t="shared" si="6"/>
        <v>3</v>
      </c>
      <c r="G39" s="6" t="s">
        <v>147</v>
      </c>
      <c r="H39" s="6" t="s">
        <v>28</v>
      </c>
      <c r="I39" s="12" t="s">
        <v>148</v>
      </c>
      <c r="J39" s="13">
        <v>68.8</v>
      </c>
      <c r="K39" s="13">
        <v>66.5</v>
      </c>
      <c r="L39" s="13">
        <v>0</v>
      </c>
      <c r="M39" s="6">
        <v>0</v>
      </c>
      <c r="N39" s="6">
        <v>0</v>
      </c>
      <c r="O39" s="13">
        <v>33.8825</v>
      </c>
      <c r="P39" s="6"/>
      <c r="Q39" s="13">
        <v>79.8</v>
      </c>
      <c r="R39" s="13">
        <f t="shared" si="0"/>
        <v>73.7825</v>
      </c>
      <c r="S39" s="13" t="s">
        <v>89</v>
      </c>
      <c r="T39" s="15" t="s">
        <v>149</v>
      </c>
      <c r="U39" s="6"/>
    </row>
    <row r="40" ht="21.5" customHeight="1" spans="1:21">
      <c r="A40" s="5" t="s">
        <v>23</v>
      </c>
      <c r="B40" s="5" t="s">
        <v>150</v>
      </c>
      <c r="C40" s="5" t="s">
        <v>25</v>
      </c>
      <c r="D40" s="5" t="s">
        <v>151</v>
      </c>
      <c r="E40" s="5">
        <v>1</v>
      </c>
      <c r="F40" s="6">
        <f t="shared" ref="F40:F42" si="7">RANK(R40,$R$40:$R$42)</f>
        <v>1</v>
      </c>
      <c r="G40" s="6" t="s">
        <v>152</v>
      </c>
      <c r="H40" s="6" t="s">
        <v>28</v>
      </c>
      <c r="I40" s="12" t="s">
        <v>153</v>
      </c>
      <c r="J40" s="13">
        <v>68.8</v>
      </c>
      <c r="K40" s="13">
        <v>68</v>
      </c>
      <c r="L40" s="13">
        <v>0</v>
      </c>
      <c r="M40" s="6">
        <v>0</v>
      </c>
      <c r="N40" s="6">
        <v>0</v>
      </c>
      <c r="O40" s="13">
        <v>34.22</v>
      </c>
      <c r="P40" s="6"/>
      <c r="Q40" s="13">
        <v>82.5</v>
      </c>
      <c r="R40" s="13">
        <f t="shared" si="0"/>
        <v>75.47</v>
      </c>
      <c r="S40" s="13" t="s">
        <v>35</v>
      </c>
      <c r="T40" s="15" t="s">
        <v>31</v>
      </c>
      <c r="U40" s="6"/>
    </row>
    <row r="41" ht="21.5" customHeight="1" spans="1:21">
      <c r="A41" s="7"/>
      <c r="B41" s="7"/>
      <c r="C41" s="7"/>
      <c r="D41" s="7"/>
      <c r="E41" s="7"/>
      <c r="F41" s="6">
        <f t="shared" si="7"/>
        <v>2</v>
      </c>
      <c r="G41" s="6" t="s">
        <v>154</v>
      </c>
      <c r="H41" s="6" t="s">
        <v>33</v>
      </c>
      <c r="I41" s="12" t="s">
        <v>155</v>
      </c>
      <c r="J41" s="13">
        <v>56</v>
      </c>
      <c r="K41" s="13">
        <v>70.5</v>
      </c>
      <c r="L41" s="13">
        <v>0</v>
      </c>
      <c r="M41" s="6">
        <v>0</v>
      </c>
      <c r="N41" s="6">
        <v>0</v>
      </c>
      <c r="O41" s="13">
        <v>31.2625</v>
      </c>
      <c r="P41" s="6"/>
      <c r="Q41" s="13">
        <v>79.8</v>
      </c>
      <c r="R41" s="13">
        <f t="shared" si="0"/>
        <v>71.1625</v>
      </c>
      <c r="S41" s="13" t="s">
        <v>38</v>
      </c>
      <c r="T41" s="15" t="s">
        <v>31</v>
      </c>
      <c r="U41" s="6"/>
    </row>
    <row r="42" ht="21.5" customHeight="1" spans="1:21">
      <c r="A42" s="8"/>
      <c r="B42" s="8"/>
      <c r="C42" s="8"/>
      <c r="D42" s="8"/>
      <c r="E42" s="8"/>
      <c r="F42" s="6">
        <f t="shared" si="7"/>
        <v>3</v>
      </c>
      <c r="G42" s="6" t="s">
        <v>156</v>
      </c>
      <c r="H42" s="6" t="s">
        <v>28</v>
      </c>
      <c r="I42" s="12" t="s">
        <v>157</v>
      </c>
      <c r="J42" s="13">
        <v>56</v>
      </c>
      <c r="K42" s="13">
        <v>63</v>
      </c>
      <c r="L42" s="13">
        <v>0</v>
      </c>
      <c r="M42" s="6">
        <v>0</v>
      </c>
      <c r="N42" s="6">
        <v>0</v>
      </c>
      <c r="O42" s="13">
        <v>29.575</v>
      </c>
      <c r="P42" s="6"/>
      <c r="Q42" s="13">
        <v>82.9</v>
      </c>
      <c r="R42" s="13">
        <f t="shared" si="0"/>
        <v>71.025</v>
      </c>
      <c r="S42" s="13" t="s">
        <v>158</v>
      </c>
      <c r="T42" s="15" t="s">
        <v>31</v>
      </c>
      <c r="U42" s="6"/>
    </row>
    <row r="43" ht="21.5" customHeight="1" spans="1:21">
      <c r="A43" s="5" t="s">
        <v>23</v>
      </c>
      <c r="B43" s="5" t="s">
        <v>159</v>
      </c>
      <c r="C43" s="5" t="s">
        <v>25</v>
      </c>
      <c r="D43" s="5" t="s">
        <v>160</v>
      </c>
      <c r="E43" s="5">
        <v>1</v>
      </c>
      <c r="F43" s="6">
        <f t="shared" ref="F43:F45" si="8">RANK(R43,$R$43:$R$45)</f>
        <v>1</v>
      </c>
      <c r="G43" s="6" t="s">
        <v>161</v>
      </c>
      <c r="H43" s="6" t="s">
        <v>28</v>
      </c>
      <c r="I43" s="12" t="s">
        <v>162</v>
      </c>
      <c r="J43" s="13">
        <v>68.8</v>
      </c>
      <c r="K43" s="13">
        <v>70.5</v>
      </c>
      <c r="L43" s="13">
        <v>0</v>
      </c>
      <c r="M43" s="6">
        <v>0</v>
      </c>
      <c r="N43" s="6">
        <v>0</v>
      </c>
      <c r="O43" s="13">
        <v>34.7825</v>
      </c>
      <c r="P43" s="6"/>
      <c r="Q43" s="13">
        <v>87.6</v>
      </c>
      <c r="R43" s="13">
        <f t="shared" si="0"/>
        <v>78.5825</v>
      </c>
      <c r="S43" s="13" t="s">
        <v>83</v>
      </c>
      <c r="T43" s="15" t="s">
        <v>31</v>
      </c>
      <c r="U43" s="6"/>
    </row>
    <row r="44" ht="21.5" customHeight="1" spans="1:21">
      <c r="A44" s="7"/>
      <c r="B44" s="7"/>
      <c r="C44" s="7"/>
      <c r="D44" s="7"/>
      <c r="E44" s="7"/>
      <c r="F44" s="6">
        <f t="shared" si="8"/>
        <v>2</v>
      </c>
      <c r="G44" s="6" t="s">
        <v>163</v>
      </c>
      <c r="H44" s="6" t="s">
        <v>28</v>
      </c>
      <c r="I44" s="12" t="s">
        <v>164</v>
      </c>
      <c r="J44" s="13">
        <v>62.4</v>
      </c>
      <c r="K44" s="13">
        <v>75</v>
      </c>
      <c r="L44" s="13">
        <v>0</v>
      </c>
      <c r="M44" s="6">
        <v>0</v>
      </c>
      <c r="N44" s="6">
        <v>0</v>
      </c>
      <c r="O44" s="13">
        <v>34.035</v>
      </c>
      <c r="P44" s="6"/>
      <c r="Q44" s="13">
        <v>84.8</v>
      </c>
      <c r="R44" s="13">
        <f t="shared" si="0"/>
        <v>76.435</v>
      </c>
      <c r="S44" s="13" t="s">
        <v>122</v>
      </c>
      <c r="T44" s="15" t="s">
        <v>165</v>
      </c>
      <c r="U44" s="6"/>
    </row>
    <row r="45" ht="21.5" customHeight="1" spans="1:21">
      <c r="A45" s="8"/>
      <c r="B45" s="8"/>
      <c r="C45" s="8"/>
      <c r="D45" s="8"/>
      <c r="E45" s="8"/>
      <c r="F45" s="6">
        <f t="shared" si="8"/>
        <v>3</v>
      </c>
      <c r="G45" s="6" t="s">
        <v>166</v>
      </c>
      <c r="H45" s="6" t="s">
        <v>28</v>
      </c>
      <c r="I45" s="12" t="s">
        <v>167</v>
      </c>
      <c r="J45" s="13">
        <v>60.8</v>
      </c>
      <c r="K45" s="13">
        <v>77.5</v>
      </c>
      <c r="L45" s="13">
        <v>0</v>
      </c>
      <c r="M45" s="6">
        <v>0</v>
      </c>
      <c r="N45" s="6">
        <v>0</v>
      </c>
      <c r="O45" s="13">
        <v>34.1575</v>
      </c>
      <c r="P45" s="6"/>
      <c r="Q45" s="13">
        <v>81.8</v>
      </c>
      <c r="R45" s="13">
        <f t="shared" si="0"/>
        <v>75.0575</v>
      </c>
      <c r="S45" s="13" t="s">
        <v>168</v>
      </c>
      <c r="T45" s="15" t="s">
        <v>31</v>
      </c>
      <c r="U45" s="6"/>
    </row>
    <row r="46" ht="21.5" customHeight="1" spans="1:21">
      <c r="A46" s="5" t="s">
        <v>23</v>
      </c>
      <c r="B46" s="5" t="s">
        <v>169</v>
      </c>
      <c r="C46" s="5" t="s">
        <v>25</v>
      </c>
      <c r="D46" s="5" t="s">
        <v>170</v>
      </c>
      <c r="E46" s="5">
        <v>1</v>
      </c>
      <c r="F46" s="6">
        <f t="shared" ref="F46:F48" si="9">RANK(R46,$R$46:$R$48)</f>
        <v>1</v>
      </c>
      <c r="G46" s="6" t="s">
        <v>171</v>
      </c>
      <c r="H46" s="6" t="s">
        <v>33</v>
      </c>
      <c r="I46" s="12" t="s">
        <v>172</v>
      </c>
      <c r="J46" s="13">
        <v>73.6</v>
      </c>
      <c r="K46" s="13">
        <v>72</v>
      </c>
      <c r="L46" s="13">
        <v>0</v>
      </c>
      <c r="M46" s="6">
        <v>0</v>
      </c>
      <c r="N46" s="6">
        <v>0</v>
      </c>
      <c r="O46" s="13">
        <v>36.44</v>
      </c>
      <c r="P46" s="6"/>
      <c r="Q46" s="13">
        <v>80.4</v>
      </c>
      <c r="R46" s="13">
        <f t="shared" si="0"/>
        <v>76.64</v>
      </c>
      <c r="S46" s="13" t="s">
        <v>173</v>
      </c>
      <c r="T46" s="15" t="s">
        <v>174</v>
      </c>
      <c r="U46" s="6"/>
    </row>
    <row r="47" ht="21.5" customHeight="1" spans="1:21">
      <c r="A47" s="7"/>
      <c r="B47" s="7"/>
      <c r="C47" s="7"/>
      <c r="D47" s="7"/>
      <c r="E47" s="7"/>
      <c r="F47" s="6">
        <f t="shared" si="9"/>
        <v>2</v>
      </c>
      <c r="G47" s="6" t="s">
        <v>175</v>
      </c>
      <c r="H47" s="6" t="s">
        <v>28</v>
      </c>
      <c r="I47" s="12" t="s">
        <v>176</v>
      </c>
      <c r="J47" s="13">
        <v>72.8</v>
      </c>
      <c r="K47" s="13">
        <v>67</v>
      </c>
      <c r="L47" s="13">
        <v>0</v>
      </c>
      <c r="M47" s="6">
        <v>0</v>
      </c>
      <c r="N47" s="6">
        <v>0</v>
      </c>
      <c r="O47" s="13">
        <v>35.095</v>
      </c>
      <c r="P47" s="6"/>
      <c r="Q47" s="13">
        <v>81.8</v>
      </c>
      <c r="R47" s="13">
        <f t="shared" si="0"/>
        <v>75.995</v>
      </c>
      <c r="S47" s="13" t="s">
        <v>65</v>
      </c>
      <c r="T47" s="15" t="s">
        <v>31</v>
      </c>
      <c r="U47" s="6"/>
    </row>
    <row r="48" ht="21.5" customHeight="1" spans="1:21">
      <c r="A48" s="8"/>
      <c r="B48" s="8"/>
      <c r="C48" s="8"/>
      <c r="D48" s="8"/>
      <c r="E48" s="8"/>
      <c r="F48" s="6">
        <f t="shared" si="9"/>
        <v>3</v>
      </c>
      <c r="G48" s="6" t="s">
        <v>177</v>
      </c>
      <c r="H48" s="6" t="s">
        <v>33</v>
      </c>
      <c r="I48" s="12" t="s">
        <v>178</v>
      </c>
      <c r="J48" s="13">
        <v>66.4</v>
      </c>
      <c r="K48" s="13">
        <v>72.5</v>
      </c>
      <c r="L48" s="13">
        <v>0</v>
      </c>
      <c r="M48" s="6">
        <v>0</v>
      </c>
      <c r="N48" s="6">
        <v>0</v>
      </c>
      <c r="O48" s="13">
        <v>34.5725</v>
      </c>
      <c r="P48" s="6"/>
      <c r="Q48" s="13">
        <v>81.4</v>
      </c>
      <c r="R48" s="13">
        <f t="shared" si="0"/>
        <v>75.2725</v>
      </c>
      <c r="S48" s="13" t="s">
        <v>179</v>
      </c>
      <c r="T48" s="15" t="s">
        <v>180</v>
      </c>
      <c r="U48" s="6"/>
    </row>
    <row r="49" ht="21.5" customHeight="1" spans="1:21">
      <c r="A49" s="5" t="s">
        <v>23</v>
      </c>
      <c r="B49" s="5" t="s">
        <v>181</v>
      </c>
      <c r="C49" s="5" t="s">
        <v>182</v>
      </c>
      <c r="D49" s="5" t="s">
        <v>183</v>
      </c>
      <c r="E49" s="5">
        <v>1</v>
      </c>
      <c r="F49" s="6">
        <f t="shared" ref="F49:F51" si="10">RANK(R49,$R$49:$R$51)</f>
        <v>1</v>
      </c>
      <c r="G49" s="6" t="s">
        <v>184</v>
      </c>
      <c r="H49" s="6" t="s">
        <v>33</v>
      </c>
      <c r="I49" s="12" t="s">
        <v>185</v>
      </c>
      <c r="J49" s="13">
        <v>60</v>
      </c>
      <c r="K49" s="13">
        <v>55.5</v>
      </c>
      <c r="L49" s="13">
        <v>0</v>
      </c>
      <c r="M49" s="6">
        <v>0</v>
      </c>
      <c r="N49" s="6">
        <v>0</v>
      </c>
      <c r="O49" s="13">
        <v>28.9875</v>
      </c>
      <c r="P49" s="6"/>
      <c r="Q49" s="13">
        <v>83.4</v>
      </c>
      <c r="R49" s="13">
        <f t="shared" si="0"/>
        <v>70.6875</v>
      </c>
      <c r="S49" s="13" t="s">
        <v>35</v>
      </c>
      <c r="T49" s="15" t="s">
        <v>186</v>
      </c>
      <c r="U49" s="6"/>
    </row>
    <row r="50" ht="21.5" customHeight="1" spans="1:21">
      <c r="A50" s="7"/>
      <c r="B50" s="7"/>
      <c r="C50" s="7"/>
      <c r="D50" s="7"/>
      <c r="E50" s="7"/>
      <c r="F50" s="6">
        <f t="shared" si="10"/>
        <v>2</v>
      </c>
      <c r="G50" s="6" t="s">
        <v>187</v>
      </c>
      <c r="H50" s="6" t="s">
        <v>33</v>
      </c>
      <c r="I50" s="12" t="s">
        <v>188</v>
      </c>
      <c r="J50" s="13">
        <v>60</v>
      </c>
      <c r="K50" s="13">
        <v>58</v>
      </c>
      <c r="L50" s="13">
        <v>0</v>
      </c>
      <c r="M50" s="6">
        <v>0</v>
      </c>
      <c r="N50" s="6">
        <v>0</v>
      </c>
      <c r="O50" s="13">
        <v>29.55</v>
      </c>
      <c r="P50" s="6"/>
      <c r="Q50" s="13">
        <v>81.4</v>
      </c>
      <c r="R50" s="13">
        <f t="shared" si="0"/>
        <v>70.25</v>
      </c>
      <c r="S50" s="13" t="s">
        <v>35</v>
      </c>
      <c r="T50" s="15" t="s">
        <v>189</v>
      </c>
      <c r="U50" s="6"/>
    </row>
    <row r="51" ht="21.5" customHeight="1" spans="1:21">
      <c r="A51" s="8"/>
      <c r="B51" s="8"/>
      <c r="C51" s="8"/>
      <c r="D51" s="8"/>
      <c r="E51" s="8"/>
      <c r="F51" s="6">
        <f t="shared" si="10"/>
        <v>3</v>
      </c>
      <c r="G51" s="6" t="s">
        <v>190</v>
      </c>
      <c r="H51" s="6" t="s">
        <v>33</v>
      </c>
      <c r="I51" s="12" t="s">
        <v>191</v>
      </c>
      <c r="J51" s="13">
        <v>56.8</v>
      </c>
      <c r="K51" s="13">
        <v>57</v>
      </c>
      <c r="L51" s="13">
        <v>0</v>
      </c>
      <c r="M51" s="6">
        <v>0</v>
      </c>
      <c r="N51" s="6">
        <v>0</v>
      </c>
      <c r="O51" s="13">
        <v>28.445</v>
      </c>
      <c r="P51" s="6"/>
      <c r="Q51" s="13">
        <v>79.2</v>
      </c>
      <c r="R51" s="13">
        <f t="shared" si="0"/>
        <v>68.045</v>
      </c>
      <c r="S51" s="13" t="s">
        <v>192</v>
      </c>
      <c r="T51" s="15" t="s">
        <v>193</v>
      </c>
      <c r="U51" s="6"/>
    </row>
    <row r="52" ht="21.5" customHeight="1" spans="1:21">
      <c r="A52" s="5" t="s">
        <v>23</v>
      </c>
      <c r="B52" s="5" t="s">
        <v>181</v>
      </c>
      <c r="C52" s="5" t="s">
        <v>194</v>
      </c>
      <c r="D52" s="5" t="s">
        <v>195</v>
      </c>
      <c r="E52" s="5">
        <v>2</v>
      </c>
      <c r="F52" s="6">
        <f t="shared" ref="F52:F57" si="11">RANK(R52,$R$52:$R$57)</f>
        <v>1</v>
      </c>
      <c r="G52" s="6" t="s">
        <v>196</v>
      </c>
      <c r="H52" s="6" t="s">
        <v>33</v>
      </c>
      <c r="I52" s="12" t="s">
        <v>197</v>
      </c>
      <c r="J52" s="13">
        <v>61.6</v>
      </c>
      <c r="K52" s="13">
        <v>70.5</v>
      </c>
      <c r="L52" s="13">
        <v>0</v>
      </c>
      <c r="M52" s="6">
        <v>0</v>
      </c>
      <c r="N52" s="6">
        <v>0</v>
      </c>
      <c r="O52" s="13">
        <v>32.8025</v>
      </c>
      <c r="P52" s="6"/>
      <c r="Q52" s="13">
        <v>83</v>
      </c>
      <c r="R52" s="13">
        <f t="shared" si="0"/>
        <v>74.3025</v>
      </c>
      <c r="S52" s="13" t="s">
        <v>35</v>
      </c>
      <c r="T52" s="15" t="s">
        <v>198</v>
      </c>
      <c r="U52" s="6"/>
    </row>
    <row r="53" ht="21.5" customHeight="1" spans="1:21">
      <c r="A53" s="7"/>
      <c r="B53" s="7"/>
      <c r="C53" s="7"/>
      <c r="D53" s="7"/>
      <c r="E53" s="7"/>
      <c r="F53" s="6">
        <f t="shared" si="11"/>
        <v>2</v>
      </c>
      <c r="G53" s="6" t="s">
        <v>199</v>
      </c>
      <c r="H53" s="6" t="s">
        <v>33</v>
      </c>
      <c r="I53" s="12" t="s">
        <v>200</v>
      </c>
      <c r="J53" s="13">
        <v>60</v>
      </c>
      <c r="K53" s="13">
        <v>67.5</v>
      </c>
      <c r="L53" s="13">
        <v>0</v>
      </c>
      <c r="M53" s="6">
        <v>0</v>
      </c>
      <c r="N53" s="6">
        <v>0</v>
      </c>
      <c r="O53" s="13">
        <v>31.6875</v>
      </c>
      <c r="P53" s="6"/>
      <c r="Q53" s="13">
        <v>79.4</v>
      </c>
      <c r="R53" s="13">
        <f t="shared" si="0"/>
        <v>71.3875</v>
      </c>
      <c r="S53" s="13" t="s">
        <v>201</v>
      </c>
      <c r="T53" s="15" t="s">
        <v>202</v>
      </c>
      <c r="U53" s="6"/>
    </row>
    <row r="54" ht="21.5" customHeight="1" spans="1:21">
      <c r="A54" s="7"/>
      <c r="B54" s="7"/>
      <c r="C54" s="7"/>
      <c r="D54" s="7"/>
      <c r="E54" s="7"/>
      <c r="F54" s="6">
        <f t="shared" si="11"/>
        <v>3</v>
      </c>
      <c r="G54" s="6" t="s">
        <v>203</v>
      </c>
      <c r="H54" s="6" t="s">
        <v>28</v>
      </c>
      <c r="I54" s="12" t="s">
        <v>204</v>
      </c>
      <c r="J54" s="13">
        <v>56.8</v>
      </c>
      <c r="K54" s="13">
        <v>65</v>
      </c>
      <c r="L54" s="13">
        <v>0</v>
      </c>
      <c r="M54" s="6">
        <v>0</v>
      </c>
      <c r="N54" s="6">
        <v>0</v>
      </c>
      <c r="O54" s="13">
        <v>30.245</v>
      </c>
      <c r="P54" s="6"/>
      <c r="Q54" s="13">
        <v>80</v>
      </c>
      <c r="R54" s="13">
        <f t="shared" si="0"/>
        <v>70.245</v>
      </c>
      <c r="S54" s="13" t="s">
        <v>205</v>
      </c>
      <c r="T54" s="15" t="s">
        <v>31</v>
      </c>
      <c r="U54" s="6"/>
    </row>
    <row r="55" ht="21.5" customHeight="1" spans="1:21">
      <c r="A55" s="7"/>
      <c r="B55" s="7"/>
      <c r="C55" s="7"/>
      <c r="D55" s="7"/>
      <c r="E55" s="7"/>
      <c r="F55" s="6">
        <f t="shared" si="11"/>
        <v>4</v>
      </c>
      <c r="G55" s="6" t="s">
        <v>206</v>
      </c>
      <c r="H55" s="6" t="s">
        <v>33</v>
      </c>
      <c r="I55" s="12" t="s">
        <v>207</v>
      </c>
      <c r="J55" s="13">
        <v>50.4</v>
      </c>
      <c r="K55" s="13">
        <v>74</v>
      </c>
      <c r="L55" s="13">
        <v>0</v>
      </c>
      <c r="M55" s="6">
        <v>0</v>
      </c>
      <c r="N55" s="6">
        <v>0</v>
      </c>
      <c r="O55" s="13">
        <v>30.51</v>
      </c>
      <c r="P55" s="6"/>
      <c r="Q55" s="13">
        <v>79.4</v>
      </c>
      <c r="R55" s="13">
        <f t="shared" si="0"/>
        <v>70.21</v>
      </c>
      <c r="S55" s="13" t="s">
        <v>208</v>
      </c>
      <c r="T55" s="15" t="s">
        <v>31</v>
      </c>
      <c r="U55" s="6"/>
    </row>
    <row r="56" ht="21.5" customHeight="1" spans="1:21">
      <c r="A56" s="7"/>
      <c r="B56" s="7"/>
      <c r="C56" s="7"/>
      <c r="D56" s="7"/>
      <c r="E56" s="7"/>
      <c r="F56" s="6">
        <f t="shared" si="11"/>
        <v>5</v>
      </c>
      <c r="G56" s="6" t="s">
        <v>209</v>
      </c>
      <c r="H56" s="6" t="s">
        <v>28</v>
      </c>
      <c r="I56" s="12" t="s">
        <v>210</v>
      </c>
      <c r="J56" s="13">
        <v>56</v>
      </c>
      <c r="K56" s="13">
        <v>68.5</v>
      </c>
      <c r="L56" s="13">
        <v>0</v>
      </c>
      <c r="M56" s="6">
        <v>0</v>
      </c>
      <c r="N56" s="6">
        <v>0</v>
      </c>
      <c r="O56" s="13">
        <v>30.8125</v>
      </c>
      <c r="P56" s="6"/>
      <c r="Q56" s="13">
        <v>77.6</v>
      </c>
      <c r="R56" s="13">
        <f t="shared" si="0"/>
        <v>69.6125</v>
      </c>
      <c r="S56" s="13" t="s">
        <v>211</v>
      </c>
      <c r="T56" s="15" t="s">
        <v>31</v>
      </c>
      <c r="U56" s="6"/>
    </row>
    <row r="57" ht="21.5" customHeight="1" spans="1:21">
      <c r="A57" s="8"/>
      <c r="B57" s="8"/>
      <c r="C57" s="8"/>
      <c r="D57" s="8"/>
      <c r="E57" s="8"/>
      <c r="F57" s="6">
        <f t="shared" si="11"/>
        <v>6</v>
      </c>
      <c r="G57" s="6" t="s">
        <v>212</v>
      </c>
      <c r="H57" s="6" t="s">
        <v>28</v>
      </c>
      <c r="I57" s="12" t="s">
        <v>213</v>
      </c>
      <c r="J57" s="13">
        <v>55.2</v>
      </c>
      <c r="K57" s="13">
        <v>68</v>
      </c>
      <c r="L57" s="13">
        <v>0</v>
      </c>
      <c r="M57" s="6">
        <v>0</v>
      </c>
      <c r="N57" s="6">
        <v>0</v>
      </c>
      <c r="O57" s="13">
        <v>30.48</v>
      </c>
      <c r="P57" s="6"/>
      <c r="Q57" s="13">
        <v>73.4</v>
      </c>
      <c r="R57" s="13">
        <f t="shared" si="0"/>
        <v>67.18</v>
      </c>
      <c r="S57" s="13" t="s">
        <v>201</v>
      </c>
      <c r="T57" s="15" t="s">
        <v>31</v>
      </c>
      <c r="U57" s="6"/>
    </row>
    <row r="58" ht="21.5" customHeight="1" spans="1:21">
      <c r="A58" s="5" t="s">
        <v>23</v>
      </c>
      <c r="B58" s="5" t="s">
        <v>214</v>
      </c>
      <c r="C58" s="5" t="s">
        <v>25</v>
      </c>
      <c r="D58" s="5" t="s">
        <v>215</v>
      </c>
      <c r="E58" s="5">
        <v>1</v>
      </c>
      <c r="F58" s="6">
        <f t="shared" ref="F58:F60" si="12">RANK(R58,$R$58:$R$60)</f>
        <v>1</v>
      </c>
      <c r="G58" s="6" t="s">
        <v>216</v>
      </c>
      <c r="H58" s="6" t="s">
        <v>28</v>
      </c>
      <c r="I58" s="12" t="s">
        <v>217</v>
      </c>
      <c r="J58" s="13">
        <v>68</v>
      </c>
      <c r="K58" s="13">
        <v>71</v>
      </c>
      <c r="L58" s="13">
        <v>0</v>
      </c>
      <c r="M58" s="6">
        <v>0</v>
      </c>
      <c r="N58" s="6">
        <v>0</v>
      </c>
      <c r="O58" s="13">
        <v>34.675</v>
      </c>
      <c r="P58" s="6"/>
      <c r="Q58" s="13">
        <v>80.2</v>
      </c>
      <c r="R58" s="13">
        <f t="shared" si="0"/>
        <v>74.775</v>
      </c>
      <c r="S58" s="13" t="s">
        <v>218</v>
      </c>
      <c r="T58" s="15" t="s">
        <v>219</v>
      </c>
      <c r="U58" s="6"/>
    </row>
    <row r="59" ht="21.5" customHeight="1" spans="1:21">
      <c r="A59" s="7"/>
      <c r="B59" s="7"/>
      <c r="C59" s="7"/>
      <c r="D59" s="7"/>
      <c r="E59" s="7"/>
      <c r="F59" s="6">
        <f t="shared" si="12"/>
        <v>2</v>
      </c>
      <c r="G59" s="6" t="s">
        <v>220</v>
      </c>
      <c r="H59" s="6" t="s">
        <v>33</v>
      </c>
      <c r="I59" s="12" t="s">
        <v>221</v>
      </c>
      <c r="J59" s="13">
        <v>58.4</v>
      </c>
      <c r="K59" s="13">
        <v>69</v>
      </c>
      <c r="L59" s="13">
        <v>0</v>
      </c>
      <c r="M59" s="6">
        <v>0</v>
      </c>
      <c r="N59" s="6">
        <v>0</v>
      </c>
      <c r="O59" s="13">
        <v>31.585</v>
      </c>
      <c r="P59" s="6"/>
      <c r="Q59" s="13">
        <v>79.8</v>
      </c>
      <c r="R59" s="13">
        <f t="shared" si="0"/>
        <v>71.485</v>
      </c>
      <c r="S59" s="13" t="s">
        <v>222</v>
      </c>
      <c r="T59" s="15" t="s">
        <v>31</v>
      </c>
      <c r="U59" s="6"/>
    </row>
    <row r="60" ht="21.5" customHeight="1" spans="1:21">
      <c r="A60" s="8"/>
      <c r="B60" s="8"/>
      <c r="C60" s="8"/>
      <c r="D60" s="8"/>
      <c r="E60" s="8"/>
      <c r="F60" s="6">
        <f t="shared" si="12"/>
        <v>3</v>
      </c>
      <c r="G60" s="6" t="s">
        <v>223</v>
      </c>
      <c r="H60" s="6" t="s">
        <v>33</v>
      </c>
      <c r="I60" s="12" t="s">
        <v>224</v>
      </c>
      <c r="J60" s="13">
        <v>66.4</v>
      </c>
      <c r="K60" s="13">
        <v>66</v>
      </c>
      <c r="L60" s="13">
        <v>0</v>
      </c>
      <c r="M60" s="6">
        <v>0</v>
      </c>
      <c r="N60" s="6">
        <v>0</v>
      </c>
      <c r="O60" s="13">
        <v>33.11</v>
      </c>
      <c r="P60" s="6"/>
      <c r="Q60" s="13">
        <v>0</v>
      </c>
      <c r="R60" s="13">
        <f t="shared" si="0"/>
        <v>33.11</v>
      </c>
      <c r="S60" s="13" t="s">
        <v>41</v>
      </c>
      <c r="T60" s="15" t="s">
        <v>225</v>
      </c>
      <c r="U60" s="6"/>
    </row>
    <row r="61" ht="21.5" customHeight="1" spans="1:21">
      <c r="A61" s="5" t="s">
        <v>23</v>
      </c>
      <c r="B61" s="5" t="s">
        <v>226</v>
      </c>
      <c r="C61" s="5" t="s">
        <v>25</v>
      </c>
      <c r="D61" s="5" t="s">
        <v>227</v>
      </c>
      <c r="E61" s="5">
        <v>1</v>
      </c>
      <c r="F61" s="6">
        <f t="shared" ref="F61:F63" si="13">RANK(R61,$R$61:$R$63)</f>
        <v>1</v>
      </c>
      <c r="G61" s="6" t="s">
        <v>228</v>
      </c>
      <c r="H61" s="6" t="s">
        <v>28</v>
      </c>
      <c r="I61" s="12" t="s">
        <v>229</v>
      </c>
      <c r="J61" s="13">
        <v>66.4</v>
      </c>
      <c r="K61" s="13">
        <v>76.5</v>
      </c>
      <c r="L61" s="13">
        <v>0</v>
      </c>
      <c r="M61" s="6">
        <v>0</v>
      </c>
      <c r="N61" s="6">
        <v>0</v>
      </c>
      <c r="O61" s="13">
        <v>35.4725</v>
      </c>
      <c r="P61" s="6"/>
      <c r="Q61" s="13">
        <v>75</v>
      </c>
      <c r="R61" s="13">
        <f t="shared" si="0"/>
        <v>72.9725</v>
      </c>
      <c r="S61" s="13" t="s">
        <v>56</v>
      </c>
      <c r="T61" s="15" t="s">
        <v>230</v>
      </c>
      <c r="U61" s="6"/>
    </row>
    <row r="62" ht="21.5" customHeight="1" spans="1:21">
      <c r="A62" s="7"/>
      <c r="B62" s="7"/>
      <c r="C62" s="7"/>
      <c r="D62" s="7"/>
      <c r="E62" s="7"/>
      <c r="F62" s="6">
        <f t="shared" si="13"/>
        <v>2</v>
      </c>
      <c r="G62" s="6" t="s">
        <v>231</v>
      </c>
      <c r="H62" s="6" t="s">
        <v>28</v>
      </c>
      <c r="I62" s="12" t="s">
        <v>232</v>
      </c>
      <c r="J62" s="13">
        <v>54.4</v>
      </c>
      <c r="K62" s="13">
        <v>75</v>
      </c>
      <c r="L62" s="13">
        <v>0</v>
      </c>
      <c r="M62" s="6">
        <v>0</v>
      </c>
      <c r="N62" s="6">
        <v>0</v>
      </c>
      <c r="O62" s="13">
        <v>31.835</v>
      </c>
      <c r="P62" s="6"/>
      <c r="Q62" s="13">
        <v>80.3</v>
      </c>
      <c r="R62" s="13">
        <f t="shared" si="0"/>
        <v>71.985</v>
      </c>
      <c r="S62" s="13" t="s">
        <v>41</v>
      </c>
      <c r="T62" s="15" t="s">
        <v>233</v>
      </c>
      <c r="U62" s="6"/>
    </row>
    <row r="63" ht="21.5" customHeight="1" spans="1:21">
      <c r="A63" s="8"/>
      <c r="B63" s="8"/>
      <c r="C63" s="8"/>
      <c r="D63" s="8"/>
      <c r="E63" s="8"/>
      <c r="F63" s="6">
        <f t="shared" si="13"/>
        <v>3</v>
      </c>
      <c r="G63" s="6" t="s">
        <v>234</v>
      </c>
      <c r="H63" s="6" t="s">
        <v>28</v>
      </c>
      <c r="I63" s="12" t="s">
        <v>235</v>
      </c>
      <c r="J63" s="13">
        <v>56</v>
      </c>
      <c r="K63" s="13">
        <v>71</v>
      </c>
      <c r="L63" s="13">
        <v>0</v>
      </c>
      <c r="M63" s="6">
        <v>0</v>
      </c>
      <c r="N63" s="6">
        <v>0</v>
      </c>
      <c r="O63" s="13">
        <v>31.375</v>
      </c>
      <c r="P63" s="6"/>
      <c r="Q63" s="13">
        <v>0</v>
      </c>
      <c r="R63" s="13">
        <f t="shared" si="0"/>
        <v>31.375</v>
      </c>
      <c r="S63" s="13" t="s">
        <v>41</v>
      </c>
      <c r="T63" s="15" t="s">
        <v>236</v>
      </c>
      <c r="U63" s="6"/>
    </row>
    <row r="64" ht="21.5" customHeight="1" spans="1:21">
      <c r="A64" s="5" t="s">
        <v>23</v>
      </c>
      <c r="B64" s="5" t="s">
        <v>237</v>
      </c>
      <c r="C64" s="5" t="s">
        <v>238</v>
      </c>
      <c r="D64" s="5" t="s">
        <v>239</v>
      </c>
      <c r="E64" s="5">
        <v>1</v>
      </c>
      <c r="F64" s="6">
        <f t="shared" ref="F64:F66" si="14">RANK(R64,$R$64:$R$66)</f>
        <v>1</v>
      </c>
      <c r="G64" s="6" t="s">
        <v>240</v>
      </c>
      <c r="H64" s="6" t="s">
        <v>28</v>
      </c>
      <c r="I64" s="12" t="s">
        <v>241</v>
      </c>
      <c r="J64" s="13">
        <v>64.8</v>
      </c>
      <c r="K64" s="13">
        <v>79.5</v>
      </c>
      <c r="L64" s="13">
        <v>0</v>
      </c>
      <c r="M64" s="6">
        <v>0</v>
      </c>
      <c r="N64" s="6">
        <v>0</v>
      </c>
      <c r="O64" s="13">
        <v>35.7075</v>
      </c>
      <c r="P64" s="6"/>
      <c r="Q64" s="13">
        <v>82.5</v>
      </c>
      <c r="R64" s="13">
        <f t="shared" si="0"/>
        <v>76.9575</v>
      </c>
      <c r="S64" s="13" t="s">
        <v>75</v>
      </c>
      <c r="T64" s="15" t="s">
        <v>31</v>
      </c>
      <c r="U64" s="6"/>
    </row>
    <row r="65" ht="21.5" customHeight="1" spans="1:21">
      <c r="A65" s="7"/>
      <c r="B65" s="7"/>
      <c r="C65" s="7"/>
      <c r="D65" s="7"/>
      <c r="E65" s="7"/>
      <c r="F65" s="6">
        <f t="shared" si="14"/>
        <v>2</v>
      </c>
      <c r="G65" s="6" t="s">
        <v>242</v>
      </c>
      <c r="H65" s="6" t="s">
        <v>33</v>
      </c>
      <c r="I65" s="12" t="s">
        <v>243</v>
      </c>
      <c r="J65" s="13">
        <v>56.8</v>
      </c>
      <c r="K65" s="13">
        <v>79</v>
      </c>
      <c r="L65" s="13">
        <v>0</v>
      </c>
      <c r="M65" s="6">
        <v>0</v>
      </c>
      <c r="N65" s="6">
        <v>0</v>
      </c>
      <c r="O65" s="13">
        <v>33.395</v>
      </c>
      <c r="P65" s="6"/>
      <c r="Q65" s="13">
        <v>82.8</v>
      </c>
      <c r="R65" s="13">
        <f t="shared" si="0"/>
        <v>74.795</v>
      </c>
      <c r="S65" s="13" t="s">
        <v>244</v>
      </c>
      <c r="T65" s="15" t="s">
        <v>245</v>
      </c>
      <c r="U65" s="6"/>
    </row>
    <row r="66" ht="21.5" customHeight="1" spans="1:21">
      <c r="A66" s="8"/>
      <c r="B66" s="8"/>
      <c r="C66" s="8"/>
      <c r="D66" s="8"/>
      <c r="E66" s="8"/>
      <c r="F66" s="6">
        <f t="shared" si="14"/>
        <v>3</v>
      </c>
      <c r="G66" s="6" t="s">
        <v>246</v>
      </c>
      <c r="H66" s="6" t="s">
        <v>33</v>
      </c>
      <c r="I66" s="12" t="s">
        <v>247</v>
      </c>
      <c r="J66" s="13">
        <v>72.8</v>
      </c>
      <c r="K66" s="13">
        <v>57</v>
      </c>
      <c r="L66" s="13">
        <v>0</v>
      </c>
      <c r="M66" s="6">
        <v>0</v>
      </c>
      <c r="N66" s="6">
        <v>0</v>
      </c>
      <c r="O66" s="13">
        <v>32.845</v>
      </c>
      <c r="P66" s="6"/>
      <c r="Q66" s="13">
        <v>81</v>
      </c>
      <c r="R66" s="13">
        <f t="shared" si="0"/>
        <v>73.345</v>
      </c>
      <c r="S66" s="13" t="s">
        <v>248</v>
      </c>
      <c r="T66" s="15" t="s">
        <v>31</v>
      </c>
      <c r="U66" s="6"/>
    </row>
    <row r="67" ht="23" customHeight="1" spans="1:21">
      <c r="A67" s="5" t="s">
        <v>23</v>
      </c>
      <c r="B67" s="5" t="s">
        <v>249</v>
      </c>
      <c r="C67" s="5" t="s">
        <v>106</v>
      </c>
      <c r="D67" s="5" t="s">
        <v>250</v>
      </c>
      <c r="E67" s="5">
        <v>1</v>
      </c>
      <c r="F67" s="6">
        <f t="shared" ref="F67:F69" si="15">RANK(R67,$R$67:$R$69)</f>
        <v>1</v>
      </c>
      <c r="G67" s="6" t="s">
        <v>251</v>
      </c>
      <c r="H67" s="6" t="s">
        <v>28</v>
      </c>
      <c r="I67" s="12" t="s">
        <v>252</v>
      </c>
      <c r="J67" s="13">
        <v>74.4</v>
      </c>
      <c r="K67" s="13">
        <v>78.5</v>
      </c>
      <c r="L67" s="13">
        <v>0</v>
      </c>
      <c r="M67" s="6">
        <v>0</v>
      </c>
      <c r="N67" s="6">
        <v>0</v>
      </c>
      <c r="O67" s="13">
        <v>38.1225</v>
      </c>
      <c r="P67" s="6"/>
      <c r="Q67" s="13">
        <v>82.6</v>
      </c>
      <c r="R67" s="13">
        <f t="shared" si="0"/>
        <v>79.4225</v>
      </c>
      <c r="S67" s="13" t="s">
        <v>253</v>
      </c>
      <c r="T67" s="15" t="s">
        <v>31</v>
      </c>
      <c r="U67" s="6"/>
    </row>
    <row r="68" ht="23" customHeight="1" spans="1:21">
      <c r="A68" s="7"/>
      <c r="B68" s="7"/>
      <c r="C68" s="7"/>
      <c r="D68" s="7"/>
      <c r="E68" s="7"/>
      <c r="F68" s="6">
        <f t="shared" si="15"/>
        <v>2</v>
      </c>
      <c r="G68" s="6" t="s">
        <v>254</v>
      </c>
      <c r="H68" s="6" t="s">
        <v>28</v>
      </c>
      <c r="I68" s="12" t="s">
        <v>255</v>
      </c>
      <c r="J68" s="13">
        <v>64.8</v>
      </c>
      <c r="K68" s="13">
        <v>74</v>
      </c>
      <c r="L68" s="13">
        <v>0</v>
      </c>
      <c r="M68" s="6">
        <v>0</v>
      </c>
      <c r="N68" s="6">
        <v>0</v>
      </c>
      <c r="O68" s="13">
        <v>34.47</v>
      </c>
      <c r="P68" s="6"/>
      <c r="Q68" s="13">
        <v>86</v>
      </c>
      <c r="R68" s="13">
        <f t="shared" ref="R68:R131" si="16">O68+Q68*0.5</f>
        <v>77.47</v>
      </c>
      <c r="S68" s="13" t="s">
        <v>125</v>
      </c>
      <c r="T68" s="15" t="s">
        <v>256</v>
      </c>
      <c r="U68" s="6"/>
    </row>
    <row r="69" ht="23" customHeight="1" spans="1:21">
      <c r="A69" s="8"/>
      <c r="B69" s="8"/>
      <c r="C69" s="8"/>
      <c r="D69" s="8"/>
      <c r="E69" s="8"/>
      <c r="F69" s="6">
        <f t="shared" si="15"/>
        <v>3</v>
      </c>
      <c r="G69" s="6" t="s">
        <v>257</v>
      </c>
      <c r="H69" s="6" t="s">
        <v>33</v>
      </c>
      <c r="I69" s="12" t="s">
        <v>258</v>
      </c>
      <c r="J69" s="13">
        <v>66.4</v>
      </c>
      <c r="K69" s="13">
        <v>70.5</v>
      </c>
      <c r="L69" s="13">
        <v>0</v>
      </c>
      <c r="M69" s="6">
        <v>0</v>
      </c>
      <c r="N69" s="6">
        <v>0</v>
      </c>
      <c r="O69" s="13">
        <v>34.1225</v>
      </c>
      <c r="P69" s="6"/>
      <c r="Q69" s="13">
        <v>79.6</v>
      </c>
      <c r="R69" s="13">
        <f t="shared" si="16"/>
        <v>73.9225</v>
      </c>
      <c r="S69" s="13" t="s">
        <v>86</v>
      </c>
      <c r="T69" s="15" t="s">
        <v>31</v>
      </c>
      <c r="U69" s="6"/>
    </row>
    <row r="70" ht="23" customHeight="1" spans="1:21">
      <c r="A70" s="5" t="s">
        <v>23</v>
      </c>
      <c r="B70" s="5" t="s">
        <v>249</v>
      </c>
      <c r="C70" s="5" t="s">
        <v>114</v>
      </c>
      <c r="D70" s="5" t="s">
        <v>259</v>
      </c>
      <c r="E70" s="5">
        <v>1</v>
      </c>
      <c r="F70" s="6">
        <f t="shared" ref="F70:F72" si="17">RANK(R70,$R$70:$R$72)</f>
        <v>1</v>
      </c>
      <c r="G70" s="6" t="s">
        <v>260</v>
      </c>
      <c r="H70" s="6" t="s">
        <v>33</v>
      </c>
      <c r="I70" s="12" t="s">
        <v>261</v>
      </c>
      <c r="J70" s="13">
        <v>67.2</v>
      </c>
      <c r="K70" s="13">
        <v>79.5</v>
      </c>
      <c r="L70" s="13">
        <v>0</v>
      </c>
      <c r="M70" s="6">
        <v>0</v>
      </c>
      <c r="N70" s="6">
        <v>0</v>
      </c>
      <c r="O70" s="13">
        <v>36.3675</v>
      </c>
      <c r="P70" s="6"/>
      <c r="Q70" s="13">
        <v>79.8</v>
      </c>
      <c r="R70" s="13">
        <f t="shared" si="16"/>
        <v>76.2675</v>
      </c>
      <c r="S70" s="13" t="s">
        <v>262</v>
      </c>
      <c r="T70" s="15" t="s">
        <v>263</v>
      </c>
      <c r="U70" s="6"/>
    </row>
    <row r="71" ht="23" customHeight="1" spans="1:21">
      <c r="A71" s="7"/>
      <c r="B71" s="7"/>
      <c r="C71" s="7"/>
      <c r="D71" s="7"/>
      <c r="E71" s="7"/>
      <c r="F71" s="6">
        <f t="shared" si="17"/>
        <v>2</v>
      </c>
      <c r="G71" s="6" t="s">
        <v>264</v>
      </c>
      <c r="H71" s="6" t="s">
        <v>28</v>
      </c>
      <c r="I71" s="12" t="s">
        <v>265</v>
      </c>
      <c r="J71" s="13">
        <v>56.8</v>
      </c>
      <c r="K71" s="13">
        <v>72.5</v>
      </c>
      <c r="L71" s="13">
        <v>0</v>
      </c>
      <c r="M71" s="6">
        <v>0</v>
      </c>
      <c r="N71" s="6">
        <v>0</v>
      </c>
      <c r="O71" s="13">
        <v>31.9325</v>
      </c>
      <c r="P71" s="6"/>
      <c r="Q71" s="13">
        <v>81.8</v>
      </c>
      <c r="R71" s="13">
        <f t="shared" si="16"/>
        <v>72.8325</v>
      </c>
      <c r="S71" s="13" t="s">
        <v>56</v>
      </c>
      <c r="T71" s="15" t="s">
        <v>266</v>
      </c>
      <c r="U71" s="6"/>
    </row>
    <row r="72" ht="23" customHeight="1" spans="1:21">
      <c r="A72" s="8"/>
      <c r="B72" s="8"/>
      <c r="C72" s="8"/>
      <c r="D72" s="8"/>
      <c r="E72" s="8"/>
      <c r="F72" s="6">
        <f t="shared" si="17"/>
        <v>3</v>
      </c>
      <c r="G72" s="6" t="s">
        <v>267</v>
      </c>
      <c r="H72" s="6" t="s">
        <v>33</v>
      </c>
      <c r="I72" s="12" t="s">
        <v>268</v>
      </c>
      <c r="J72" s="13">
        <v>58.4</v>
      </c>
      <c r="K72" s="13">
        <v>72</v>
      </c>
      <c r="L72" s="13">
        <v>0</v>
      </c>
      <c r="M72" s="6">
        <v>0</v>
      </c>
      <c r="N72" s="6">
        <v>0</v>
      </c>
      <c r="O72" s="13">
        <v>32.26</v>
      </c>
      <c r="P72" s="6"/>
      <c r="Q72" s="13">
        <v>69.8</v>
      </c>
      <c r="R72" s="13">
        <f t="shared" si="16"/>
        <v>67.16</v>
      </c>
      <c r="S72" s="13" t="s">
        <v>143</v>
      </c>
      <c r="T72" s="15" t="s">
        <v>31</v>
      </c>
      <c r="U72" s="6"/>
    </row>
    <row r="73" ht="23" customHeight="1" spans="1:21">
      <c r="A73" s="5" t="s">
        <v>23</v>
      </c>
      <c r="B73" s="5" t="s">
        <v>269</v>
      </c>
      <c r="C73" s="5" t="s">
        <v>270</v>
      </c>
      <c r="D73" s="5" t="s">
        <v>271</v>
      </c>
      <c r="E73" s="5">
        <v>2</v>
      </c>
      <c r="F73" s="6">
        <f t="shared" ref="F73:F78" si="18">RANK(R73,$R$73:$R$78)</f>
        <v>1</v>
      </c>
      <c r="G73" s="6" t="s">
        <v>272</v>
      </c>
      <c r="H73" s="6" t="s">
        <v>33</v>
      </c>
      <c r="I73" s="12" t="s">
        <v>273</v>
      </c>
      <c r="J73" s="13">
        <v>71.2</v>
      </c>
      <c r="K73" s="13">
        <v>71</v>
      </c>
      <c r="L73" s="13">
        <v>0</v>
      </c>
      <c r="M73" s="6">
        <v>0</v>
      </c>
      <c r="N73" s="6">
        <v>0</v>
      </c>
      <c r="O73" s="13">
        <v>35.555</v>
      </c>
      <c r="P73" s="6"/>
      <c r="Q73" s="13">
        <v>81</v>
      </c>
      <c r="R73" s="13">
        <f t="shared" si="16"/>
        <v>76.055</v>
      </c>
      <c r="S73" s="13" t="s">
        <v>274</v>
      </c>
      <c r="T73" s="15" t="s">
        <v>275</v>
      </c>
      <c r="U73" s="6"/>
    </row>
    <row r="74" ht="23" customHeight="1" spans="1:21">
      <c r="A74" s="7"/>
      <c r="B74" s="7"/>
      <c r="C74" s="7"/>
      <c r="D74" s="7"/>
      <c r="E74" s="7"/>
      <c r="F74" s="6">
        <f t="shared" si="18"/>
        <v>2</v>
      </c>
      <c r="G74" s="6" t="s">
        <v>276</v>
      </c>
      <c r="H74" s="6" t="s">
        <v>33</v>
      </c>
      <c r="I74" s="12" t="s">
        <v>277</v>
      </c>
      <c r="J74" s="13">
        <v>61.6</v>
      </c>
      <c r="K74" s="13">
        <v>76.5</v>
      </c>
      <c r="L74" s="13">
        <v>0</v>
      </c>
      <c r="M74" s="6">
        <v>0</v>
      </c>
      <c r="N74" s="6">
        <v>0</v>
      </c>
      <c r="O74" s="13">
        <v>34.1525</v>
      </c>
      <c r="P74" s="6"/>
      <c r="Q74" s="13">
        <v>83.2</v>
      </c>
      <c r="R74" s="13">
        <f t="shared" si="16"/>
        <v>75.7525</v>
      </c>
      <c r="S74" s="13" t="s">
        <v>278</v>
      </c>
      <c r="T74" s="15" t="s">
        <v>279</v>
      </c>
      <c r="U74" s="6"/>
    </row>
    <row r="75" ht="23" customHeight="1" spans="1:21">
      <c r="A75" s="7"/>
      <c r="B75" s="7"/>
      <c r="C75" s="7"/>
      <c r="D75" s="7"/>
      <c r="E75" s="7"/>
      <c r="F75" s="6">
        <f t="shared" si="18"/>
        <v>3</v>
      </c>
      <c r="G75" s="6" t="s">
        <v>280</v>
      </c>
      <c r="H75" s="6" t="s">
        <v>28</v>
      </c>
      <c r="I75" s="12" t="s">
        <v>281</v>
      </c>
      <c r="J75" s="13">
        <v>72</v>
      </c>
      <c r="K75" s="13">
        <v>64.5</v>
      </c>
      <c r="L75" s="13">
        <v>0</v>
      </c>
      <c r="M75" s="6">
        <v>0</v>
      </c>
      <c r="N75" s="6">
        <v>0</v>
      </c>
      <c r="O75" s="13">
        <v>34.3125</v>
      </c>
      <c r="P75" s="6"/>
      <c r="Q75" s="13">
        <v>82.6</v>
      </c>
      <c r="R75" s="13">
        <f t="shared" si="16"/>
        <v>75.6125</v>
      </c>
      <c r="S75" s="13" t="s">
        <v>282</v>
      </c>
      <c r="T75" s="15" t="s">
        <v>283</v>
      </c>
      <c r="U75" s="6"/>
    </row>
    <row r="76" ht="23" customHeight="1" spans="1:21">
      <c r="A76" s="7"/>
      <c r="B76" s="7"/>
      <c r="C76" s="7"/>
      <c r="D76" s="7"/>
      <c r="E76" s="7"/>
      <c r="F76" s="6">
        <f t="shared" si="18"/>
        <v>4</v>
      </c>
      <c r="G76" s="6" t="s">
        <v>284</v>
      </c>
      <c r="H76" s="6" t="s">
        <v>28</v>
      </c>
      <c r="I76" s="12" t="s">
        <v>285</v>
      </c>
      <c r="J76" s="13">
        <v>58.4</v>
      </c>
      <c r="K76" s="13">
        <v>81.5</v>
      </c>
      <c r="L76" s="13">
        <v>0</v>
      </c>
      <c r="M76" s="6">
        <v>0</v>
      </c>
      <c r="N76" s="6">
        <v>0</v>
      </c>
      <c r="O76" s="13">
        <v>34.3975</v>
      </c>
      <c r="P76" s="6"/>
      <c r="Q76" s="13">
        <v>81.8</v>
      </c>
      <c r="R76" s="13">
        <f t="shared" si="16"/>
        <v>75.2975</v>
      </c>
      <c r="S76" s="13" t="s">
        <v>192</v>
      </c>
      <c r="T76" s="15" t="s">
        <v>263</v>
      </c>
      <c r="U76" s="6"/>
    </row>
    <row r="77" ht="23" customHeight="1" spans="1:21">
      <c r="A77" s="7"/>
      <c r="B77" s="7"/>
      <c r="C77" s="7"/>
      <c r="D77" s="7"/>
      <c r="E77" s="7"/>
      <c r="F77" s="6">
        <f t="shared" si="18"/>
        <v>5</v>
      </c>
      <c r="G77" s="6" t="s">
        <v>286</v>
      </c>
      <c r="H77" s="6" t="s">
        <v>33</v>
      </c>
      <c r="I77" s="12" t="s">
        <v>287</v>
      </c>
      <c r="J77" s="13">
        <v>72.8</v>
      </c>
      <c r="K77" s="13">
        <v>62</v>
      </c>
      <c r="L77" s="13">
        <v>0</v>
      </c>
      <c r="M77" s="6">
        <v>0</v>
      </c>
      <c r="N77" s="6">
        <v>0</v>
      </c>
      <c r="O77" s="13">
        <v>33.97</v>
      </c>
      <c r="P77" s="6"/>
      <c r="Q77" s="13">
        <v>81.6</v>
      </c>
      <c r="R77" s="13">
        <f t="shared" si="16"/>
        <v>74.77</v>
      </c>
      <c r="S77" s="13" t="s">
        <v>99</v>
      </c>
      <c r="T77" s="15" t="s">
        <v>288</v>
      </c>
      <c r="U77" s="6"/>
    </row>
    <row r="78" ht="23" customHeight="1" spans="1:21">
      <c r="A78" s="8"/>
      <c r="B78" s="8"/>
      <c r="C78" s="8"/>
      <c r="D78" s="8"/>
      <c r="E78" s="8"/>
      <c r="F78" s="6">
        <f t="shared" si="18"/>
        <v>6</v>
      </c>
      <c r="G78" s="6" t="s">
        <v>289</v>
      </c>
      <c r="H78" s="6" t="s">
        <v>28</v>
      </c>
      <c r="I78" s="12" t="s">
        <v>290</v>
      </c>
      <c r="J78" s="13">
        <v>68.8</v>
      </c>
      <c r="K78" s="13">
        <v>67</v>
      </c>
      <c r="L78" s="13">
        <v>0</v>
      </c>
      <c r="M78" s="6">
        <v>0</v>
      </c>
      <c r="N78" s="6">
        <v>0</v>
      </c>
      <c r="O78" s="13">
        <v>33.995</v>
      </c>
      <c r="P78" s="6"/>
      <c r="Q78" s="13">
        <v>79.4</v>
      </c>
      <c r="R78" s="13">
        <f t="shared" si="16"/>
        <v>73.695</v>
      </c>
      <c r="S78" s="13" t="s">
        <v>291</v>
      </c>
      <c r="T78" s="15" t="s">
        <v>31</v>
      </c>
      <c r="U78" s="6"/>
    </row>
    <row r="79" ht="23" customHeight="1" spans="1:21">
      <c r="A79" s="5" t="s">
        <v>23</v>
      </c>
      <c r="B79" s="5" t="s">
        <v>292</v>
      </c>
      <c r="C79" s="5" t="s">
        <v>114</v>
      </c>
      <c r="D79" s="5" t="s">
        <v>293</v>
      </c>
      <c r="E79" s="5">
        <v>1</v>
      </c>
      <c r="F79" s="6">
        <f t="shared" ref="F79:F81" si="19">RANK(R79,$R$79:$R$81)</f>
        <v>1</v>
      </c>
      <c r="G79" s="6" t="s">
        <v>294</v>
      </c>
      <c r="H79" s="6" t="s">
        <v>33</v>
      </c>
      <c r="I79" s="12" t="s">
        <v>295</v>
      </c>
      <c r="J79" s="13">
        <v>75.2</v>
      </c>
      <c r="K79" s="13">
        <v>65.5</v>
      </c>
      <c r="L79" s="13">
        <v>0</v>
      </c>
      <c r="M79" s="6">
        <v>0</v>
      </c>
      <c r="N79" s="6">
        <v>0</v>
      </c>
      <c r="O79" s="13">
        <v>35.4175</v>
      </c>
      <c r="P79" s="6"/>
      <c r="Q79" s="13">
        <v>84.8</v>
      </c>
      <c r="R79" s="13">
        <f t="shared" si="16"/>
        <v>77.8175</v>
      </c>
      <c r="S79" s="13" t="s">
        <v>296</v>
      </c>
      <c r="T79" s="15" t="s">
        <v>297</v>
      </c>
      <c r="U79" s="6"/>
    </row>
    <row r="80" ht="23" customHeight="1" spans="1:21">
      <c r="A80" s="7"/>
      <c r="B80" s="7"/>
      <c r="C80" s="7"/>
      <c r="D80" s="7"/>
      <c r="E80" s="7"/>
      <c r="F80" s="6">
        <f t="shared" si="19"/>
        <v>2</v>
      </c>
      <c r="G80" s="6" t="s">
        <v>298</v>
      </c>
      <c r="H80" s="6" t="s">
        <v>28</v>
      </c>
      <c r="I80" s="12" t="s">
        <v>299</v>
      </c>
      <c r="J80" s="13">
        <v>65.6</v>
      </c>
      <c r="K80" s="13">
        <v>80.5</v>
      </c>
      <c r="L80" s="13">
        <v>0</v>
      </c>
      <c r="M80" s="6">
        <v>0</v>
      </c>
      <c r="N80" s="6">
        <v>0</v>
      </c>
      <c r="O80" s="13">
        <v>36.1525</v>
      </c>
      <c r="P80" s="6"/>
      <c r="Q80" s="13">
        <v>79.4</v>
      </c>
      <c r="R80" s="13">
        <f t="shared" si="16"/>
        <v>75.8525</v>
      </c>
      <c r="S80" s="13" t="s">
        <v>300</v>
      </c>
      <c r="T80" s="15" t="s">
        <v>31</v>
      </c>
      <c r="U80" s="6"/>
    </row>
    <row r="81" ht="23" customHeight="1" spans="1:21">
      <c r="A81" s="8"/>
      <c r="B81" s="8"/>
      <c r="C81" s="8"/>
      <c r="D81" s="8"/>
      <c r="E81" s="8"/>
      <c r="F81" s="6">
        <f t="shared" si="19"/>
        <v>3</v>
      </c>
      <c r="G81" s="6" t="s">
        <v>301</v>
      </c>
      <c r="H81" s="6" t="s">
        <v>33</v>
      </c>
      <c r="I81" s="12" t="s">
        <v>302</v>
      </c>
      <c r="J81" s="13">
        <v>64.8</v>
      </c>
      <c r="K81" s="13">
        <v>68.5</v>
      </c>
      <c r="L81" s="13">
        <v>0</v>
      </c>
      <c r="M81" s="6">
        <v>0</v>
      </c>
      <c r="N81" s="6">
        <v>0</v>
      </c>
      <c r="O81" s="13">
        <v>33.2325</v>
      </c>
      <c r="P81" s="6"/>
      <c r="Q81" s="13">
        <v>77.4</v>
      </c>
      <c r="R81" s="13">
        <f t="shared" si="16"/>
        <v>71.9325</v>
      </c>
      <c r="S81" s="13" t="s">
        <v>96</v>
      </c>
      <c r="T81" s="15" t="s">
        <v>31</v>
      </c>
      <c r="U81" s="6"/>
    </row>
    <row r="82" ht="23" customHeight="1" spans="1:21">
      <c r="A82" s="5" t="s">
        <v>23</v>
      </c>
      <c r="B82" s="5" t="s">
        <v>263</v>
      </c>
      <c r="C82" s="5" t="s">
        <v>303</v>
      </c>
      <c r="D82" s="5" t="s">
        <v>304</v>
      </c>
      <c r="E82" s="5">
        <v>2</v>
      </c>
      <c r="F82" s="6">
        <f t="shared" ref="F82:F87" si="20">RANK(R82,$R$82:$R$87)</f>
        <v>1</v>
      </c>
      <c r="G82" s="6" t="s">
        <v>305</v>
      </c>
      <c r="H82" s="6" t="s">
        <v>33</v>
      </c>
      <c r="I82" s="12" t="s">
        <v>306</v>
      </c>
      <c r="J82" s="13">
        <v>69.6</v>
      </c>
      <c r="K82" s="13">
        <v>77.5</v>
      </c>
      <c r="L82" s="13">
        <v>0</v>
      </c>
      <c r="M82" s="6">
        <v>0</v>
      </c>
      <c r="N82" s="6">
        <v>0</v>
      </c>
      <c r="O82" s="13">
        <v>36.5775</v>
      </c>
      <c r="P82" s="6"/>
      <c r="Q82" s="13">
        <v>81.8</v>
      </c>
      <c r="R82" s="13">
        <f t="shared" si="16"/>
        <v>77.4775</v>
      </c>
      <c r="S82" s="13" t="s">
        <v>122</v>
      </c>
      <c r="T82" s="15" t="s">
        <v>307</v>
      </c>
      <c r="U82" s="6"/>
    </row>
    <row r="83" ht="23" customHeight="1" spans="1:21">
      <c r="A83" s="7"/>
      <c r="B83" s="7"/>
      <c r="C83" s="7"/>
      <c r="D83" s="7"/>
      <c r="E83" s="7"/>
      <c r="F83" s="6">
        <f t="shared" si="20"/>
        <v>2</v>
      </c>
      <c r="G83" s="6" t="s">
        <v>308</v>
      </c>
      <c r="H83" s="6" t="s">
        <v>28</v>
      </c>
      <c r="I83" s="12" t="s">
        <v>309</v>
      </c>
      <c r="J83" s="13">
        <v>60</v>
      </c>
      <c r="K83" s="13">
        <v>80</v>
      </c>
      <c r="L83" s="13">
        <v>0</v>
      </c>
      <c r="M83" s="6">
        <v>0</v>
      </c>
      <c r="N83" s="6">
        <v>0</v>
      </c>
      <c r="O83" s="13">
        <v>34.5</v>
      </c>
      <c r="P83" s="6"/>
      <c r="Q83" s="13">
        <v>85.6</v>
      </c>
      <c r="R83" s="13">
        <f t="shared" si="16"/>
        <v>77.3</v>
      </c>
      <c r="S83" s="13" t="s">
        <v>50</v>
      </c>
      <c r="T83" s="15" t="s">
        <v>31</v>
      </c>
      <c r="U83" s="6"/>
    </row>
    <row r="84" ht="23" customHeight="1" spans="1:21">
      <c r="A84" s="7"/>
      <c r="B84" s="7"/>
      <c r="C84" s="7"/>
      <c r="D84" s="7"/>
      <c r="E84" s="7"/>
      <c r="F84" s="6">
        <f t="shared" si="20"/>
        <v>3</v>
      </c>
      <c r="G84" s="6" t="s">
        <v>310</v>
      </c>
      <c r="H84" s="6" t="s">
        <v>33</v>
      </c>
      <c r="I84" s="12" t="s">
        <v>311</v>
      </c>
      <c r="J84" s="13">
        <v>68.8</v>
      </c>
      <c r="K84" s="13">
        <v>75</v>
      </c>
      <c r="L84" s="13">
        <v>0</v>
      </c>
      <c r="M84" s="6">
        <v>0</v>
      </c>
      <c r="N84" s="6">
        <v>0</v>
      </c>
      <c r="O84" s="13">
        <v>35.795</v>
      </c>
      <c r="P84" s="6"/>
      <c r="Q84" s="13">
        <v>81.4</v>
      </c>
      <c r="R84" s="13">
        <f t="shared" si="16"/>
        <v>76.495</v>
      </c>
      <c r="S84" s="13" t="s">
        <v>312</v>
      </c>
      <c r="T84" s="15" t="s">
        <v>31</v>
      </c>
      <c r="U84" s="6"/>
    </row>
    <row r="85" ht="23" customHeight="1" spans="1:21">
      <c r="A85" s="7"/>
      <c r="B85" s="7"/>
      <c r="C85" s="7"/>
      <c r="D85" s="7"/>
      <c r="E85" s="7"/>
      <c r="F85" s="6">
        <f t="shared" si="20"/>
        <v>4</v>
      </c>
      <c r="G85" s="6" t="s">
        <v>313</v>
      </c>
      <c r="H85" s="6" t="s">
        <v>33</v>
      </c>
      <c r="I85" s="12" t="s">
        <v>314</v>
      </c>
      <c r="J85" s="13">
        <v>72.8</v>
      </c>
      <c r="K85" s="13">
        <v>70</v>
      </c>
      <c r="L85" s="13">
        <v>0</v>
      </c>
      <c r="M85" s="6">
        <v>0</v>
      </c>
      <c r="N85" s="6">
        <v>0</v>
      </c>
      <c r="O85" s="13">
        <v>35.77</v>
      </c>
      <c r="P85" s="6"/>
      <c r="Q85" s="13">
        <v>79</v>
      </c>
      <c r="R85" s="13">
        <f t="shared" si="16"/>
        <v>75.27</v>
      </c>
      <c r="S85" s="13" t="s">
        <v>315</v>
      </c>
      <c r="T85" s="15" t="s">
        <v>31</v>
      </c>
      <c r="U85" s="6"/>
    </row>
    <row r="86" ht="23" customHeight="1" spans="1:21">
      <c r="A86" s="7"/>
      <c r="B86" s="7"/>
      <c r="C86" s="7"/>
      <c r="D86" s="7"/>
      <c r="E86" s="7"/>
      <c r="F86" s="6">
        <f t="shared" si="20"/>
        <v>5</v>
      </c>
      <c r="G86" s="6" t="s">
        <v>316</v>
      </c>
      <c r="H86" s="6" t="s">
        <v>33</v>
      </c>
      <c r="I86" s="12" t="s">
        <v>317</v>
      </c>
      <c r="J86" s="13">
        <v>72</v>
      </c>
      <c r="K86" s="13">
        <v>76.5</v>
      </c>
      <c r="L86" s="13">
        <v>0</v>
      </c>
      <c r="M86" s="6">
        <v>0</v>
      </c>
      <c r="N86" s="6">
        <v>0</v>
      </c>
      <c r="O86" s="13">
        <v>37.0125</v>
      </c>
      <c r="P86" s="6"/>
      <c r="Q86" s="13">
        <v>76</v>
      </c>
      <c r="R86" s="13">
        <f t="shared" si="16"/>
        <v>75.0125</v>
      </c>
      <c r="S86" s="13" t="s">
        <v>65</v>
      </c>
      <c r="T86" s="15" t="s">
        <v>31</v>
      </c>
      <c r="U86" s="6"/>
    </row>
    <row r="87" ht="23" customHeight="1" spans="1:21">
      <c r="A87" s="8"/>
      <c r="B87" s="8"/>
      <c r="C87" s="8"/>
      <c r="D87" s="8"/>
      <c r="E87" s="8"/>
      <c r="F87" s="6">
        <f t="shared" si="20"/>
        <v>6</v>
      </c>
      <c r="G87" s="6" t="s">
        <v>318</v>
      </c>
      <c r="H87" s="6" t="s">
        <v>33</v>
      </c>
      <c r="I87" s="12" t="s">
        <v>319</v>
      </c>
      <c r="J87" s="13">
        <v>68.8</v>
      </c>
      <c r="K87" s="13">
        <v>73</v>
      </c>
      <c r="L87" s="13">
        <v>0</v>
      </c>
      <c r="M87" s="6">
        <v>0</v>
      </c>
      <c r="N87" s="6">
        <v>0</v>
      </c>
      <c r="O87" s="13">
        <v>35.345</v>
      </c>
      <c r="P87" s="6"/>
      <c r="Q87" s="13">
        <v>0</v>
      </c>
      <c r="R87" s="13">
        <f t="shared" si="16"/>
        <v>35.345</v>
      </c>
      <c r="S87" s="13" t="s">
        <v>320</v>
      </c>
      <c r="T87" s="15" t="s">
        <v>321</v>
      </c>
      <c r="U87" s="6"/>
    </row>
    <row r="88" ht="23" customHeight="1" spans="1:21">
      <c r="A88" s="5" t="s">
        <v>23</v>
      </c>
      <c r="B88" s="5" t="s">
        <v>263</v>
      </c>
      <c r="C88" s="5" t="s">
        <v>322</v>
      </c>
      <c r="D88" s="5" t="s">
        <v>323</v>
      </c>
      <c r="E88" s="5">
        <v>2</v>
      </c>
      <c r="F88" s="6">
        <f t="shared" ref="F88:F93" si="21">RANK(R88,$R$88:$R$93)</f>
        <v>1</v>
      </c>
      <c r="G88" s="6" t="s">
        <v>324</v>
      </c>
      <c r="H88" s="6" t="s">
        <v>28</v>
      </c>
      <c r="I88" s="12" t="s">
        <v>325</v>
      </c>
      <c r="J88" s="13">
        <v>69.6</v>
      </c>
      <c r="K88" s="13">
        <v>75</v>
      </c>
      <c r="L88" s="13">
        <v>0</v>
      </c>
      <c r="M88" s="6">
        <v>0</v>
      </c>
      <c r="N88" s="6">
        <v>0</v>
      </c>
      <c r="O88" s="13">
        <v>36.015</v>
      </c>
      <c r="P88" s="6"/>
      <c r="Q88" s="13">
        <v>84.8</v>
      </c>
      <c r="R88" s="13">
        <f t="shared" si="16"/>
        <v>78.415</v>
      </c>
      <c r="S88" s="13" t="s">
        <v>253</v>
      </c>
      <c r="T88" s="15" t="s">
        <v>326</v>
      </c>
      <c r="U88" s="6"/>
    </row>
    <row r="89" ht="23" customHeight="1" spans="1:21">
      <c r="A89" s="7"/>
      <c r="B89" s="7"/>
      <c r="C89" s="7"/>
      <c r="D89" s="7"/>
      <c r="E89" s="7"/>
      <c r="F89" s="6">
        <f t="shared" si="21"/>
        <v>2</v>
      </c>
      <c r="G89" s="6" t="s">
        <v>327</v>
      </c>
      <c r="H89" s="6" t="s">
        <v>33</v>
      </c>
      <c r="I89" s="12" t="s">
        <v>328</v>
      </c>
      <c r="J89" s="13">
        <v>71.2</v>
      </c>
      <c r="K89" s="13">
        <v>77</v>
      </c>
      <c r="L89" s="13">
        <v>0</v>
      </c>
      <c r="M89" s="6">
        <v>0</v>
      </c>
      <c r="N89" s="6">
        <v>0</v>
      </c>
      <c r="O89" s="13">
        <v>36.905</v>
      </c>
      <c r="P89" s="6"/>
      <c r="Q89" s="13">
        <v>81.2</v>
      </c>
      <c r="R89" s="13">
        <f t="shared" si="16"/>
        <v>77.505</v>
      </c>
      <c r="S89" s="13" t="s">
        <v>35</v>
      </c>
      <c r="T89" s="15" t="s">
        <v>31</v>
      </c>
      <c r="U89" s="6"/>
    </row>
    <row r="90" ht="23" customHeight="1" spans="1:21">
      <c r="A90" s="7"/>
      <c r="B90" s="7"/>
      <c r="C90" s="7"/>
      <c r="D90" s="7"/>
      <c r="E90" s="7"/>
      <c r="F90" s="6">
        <f t="shared" si="21"/>
        <v>3</v>
      </c>
      <c r="G90" s="6" t="s">
        <v>329</v>
      </c>
      <c r="H90" s="6" t="s">
        <v>28</v>
      </c>
      <c r="I90" s="12" t="s">
        <v>330</v>
      </c>
      <c r="J90" s="13">
        <v>63.2</v>
      </c>
      <c r="K90" s="13">
        <v>76</v>
      </c>
      <c r="L90" s="13">
        <v>0</v>
      </c>
      <c r="M90" s="6">
        <v>0</v>
      </c>
      <c r="N90" s="6">
        <v>0</v>
      </c>
      <c r="O90" s="13">
        <v>34.48</v>
      </c>
      <c r="P90" s="6"/>
      <c r="Q90" s="13">
        <v>81.5</v>
      </c>
      <c r="R90" s="13">
        <f t="shared" si="16"/>
        <v>75.23</v>
      </c>
      <c r="S90" s="13" t="s">
        <v>331</v>
      </c>
      <c r="T90" s="15" t="s">
        <v>102</v>
      </c>
      <c r="U90" s="6"/>
    </row>
    <row r="91" ht="23" customHeight="1" spans="1:21">
      <c r="A91" s="7"/>
      <c r="B91" s="7"/>
      <c r="C91" s="7"/>
      <c r="D91" s="7"/>
      <c r="E91" s="7"/>
      <c r="F91" s="6">
        <f t="shared" si="21"/>
        <v>4</v>
      </c>
      <c r="G91" s="6" t="s">
        <v>332</v>
      </c>
      <c r="H91" s="6" t="s">
        <v>28</v>
      </c>
      <c r="I91" s="12" t="s">
        <v>333</v>
      </c>
      <c r="J91" s="13">
        <v>66.4</v>
      </c>
      <c r="K91" s="13">
        <v>73</v>
      </c>
      <c r="L91" s="13">
        <v>0</v>
      </c>
      <c r="M91" s="6">
        <v>0</v>
      </c>
      <c r="N91" s="6">
        <v>0</v>
      </c>
      <c r="O91" s="13">
        <v>34.685</v>
      </c>
      <c r="P91" s="6"/>
      <c r="Q91" s="13">
        <v>79.6</v>
      </c>
      <c r="R91" s="13">
        <f t="shared" si="16"/>
        <v>74.485</v>
      </c>
      <c r="S91" s="13" t="s">
        <v>262</v>
      </c>
      <c r="T91" s="15" t="s">
        <v>31</v>
      </c>
      <c r="U91" s="6"/>
    </row>
    <row r="92" ht="23" customHeight="1" spans="1:21">
      <c r="A92" s="7"/>
      <c r="B92" s="7"/>
      <c r="C92" s="7"/>
      <c r="D92" s="7"/>
      <c r="E92" s="7"/>
      <c r="F92" s="6">
        <f t="shared" si="21"/>
        <v>5</v>
      </c>
      <c r="G92" s="6" t="s">
        <v>334</v>
      </c>
      <c r="H92" s="6" t="s">
        <v>28</v>
      </c>
      <c r="I92" s="12" t="s">
        <v>335</v>
      </c>
      <c r="J92" s="13">
        <v>68.8</v>
      </c>
      <c r="K92" s="13">
        <v>62.5</v>
      </c>
      <c r="L92" s="13">
        <v>0</v>
      </c>
      <c r="M92" s="6">
        <v>0</v>
      </c>
      <c r="N92" s="6">
        <v>0</v>
      </c>
      <c r="O92" s="13">
        <v>32.9825</v>
      </c>
      <c r="P92" s="6"/>
      <c r="Q92" s="13">
        <v>78.8</v>
      </c>
      <c r="R92" s="13">
        <f t="shared" si="16"/>
        <v>72.3825</v>
      </c>
      <c r="S92" s="13" t="s">
        <v>336</v>
      </c>
      <c r="T92" s="15" t="s">
        <v>337</v>
      </c>
      <c r="U92" s="6"/>
    </row>
    <row r="93" ht="23" customHeight="1" spans="1:21">
      <c r="A93" s="8"/>
      <c r="B93" s="8"/>
      <c r="C93" s="8"/>
      <c r="D93" s="8"/>
      <c r="E93" s="8"/>
      <c r="F93" s="6">
        <f t="shared" si="21"/>
        <v>6</v>
      </c>
      <c r="G93" s="6" t="s">
        <v>338</v>
      </c>
      <c r="H93" s="6" t="s">
        <v>28</v>
      </c>
      <c r="I93" s="12" t="s">
        <v>339</v>
      </c>
      <c r="J93" s="13">
        <v>62.4</v>
      </c>
      <c r="K93" s="13">
        <v>69.5</v>
      </c>
      <c r="L93" s="13">
        <v>0</v>
      </c>
      <c r="M93" s="6">
        <v>0</v>
      </c>
      <c r="N93" s="6">
        <v>0</v>
      </c>
      <c r="O93" s="13">
        <v>32.7975</v>
      </c>
      <c r="P93" s="6"/>
      <c r="Q93" s="13">
        <v>0</v>
      </c>
      <c r="R93" s="13">
        <f t="shared" si="16"/>
        <v>32.7975</v>
      </c>
      <c r="S93" s="13" t="s">
        <v>300</v>
      </c>
      <c r="T93" s="15" t="s">
        <v>31</v>
      </c>
      <c r="U93" s="6"/>
    </row>
    <row r="94" ht="23" customHeight="1" spans="1:21">
      <c r="A94" s="5" t="s">
        <v>23</v>
      </c>
      <c r="B94" s="5" t="s">
        <v>340</v>
      </c>
      <c r="C94" s="5" t="s">
        <v>341</v>
      </c>
      <c r="D94" s="5" t="s">
        <v>342</v>
      </c>
      <c r="E94" s="5">
        <v>2</v>
      </c>
      <c r="F94" s="6">
        <f t="shared" ref="F94:F99" si="22">RANK(R94,$R$94:$R$99)</f>
        <v>1</v>
      </c>
      <c r="G94" s="6" t="s">
        <v>343</v>
      </c>
      <c r="H94" s="6" t="s">
        <v>33</v>
      </c>
      <c r="I94" s="12" t="s">
        <v>344</v>
      </c>
      <c r="J94" s="13">
        <v>68.8</v>
      </c>
      <c r="K94" s="13">
        <v>76.5</v>
      </c>
      <c r="L94" s="13">
        <v>0</v>
      </c>
      <c r="M94" s="6">
        <v>0</v>
      </c>
      <c r="N94" s="6">
        <v>0</v>
      </c>
      <c r="O94" s="13">
        <v>36.1325</v>
      </c>
      <c r="P94" s="6"/>
      <c r="Q94" s="13">
        <v>80.7</v>
      </c>
      <c r="R94" s="13">
        <f t="shared" si="16"/>
        <v>76.4825</v>
      </c>
      <c r="S94" s="13" t="s">
        <v>65</v>
      </c>
      <c r="T94" s="15" t="s">
        <v>31</v>
      </c>
      <c r="U94" s="6"/>
    </row>
    <row r="95" ht="23" customHeight="1" spans="1:21">
      <c r="A95" s="7"/>
      <c r="B95" s="7"/>
      <c r="C95" s="7"/>
      <c r="D95" s="7"/>
      <c r="E95" s="7"/>
      <c r="F95" s="6">
        <f t="shared" si="22"/>
        <v>2</v>
      </c>
      <c r="G95" s="6" t="s">
        <v>345</v>
      </c>
      <c r="H95" s="6" t="s">
        <v>33</v>
      </c>
      <c r="I95" s="12" t="s">
        <v>346</v>
      </c>
      <c r="J95" s="13">
        <v>58.4</v>
      </c>
      <c r="K95" s="13">
        <v>74</v>
      </c>
      <c r="L95" s="13">
        <v>0</v>
      </c>
      <c r="M95" s="6">
        <v>0</v>
      </c>
      <c r="N95" s="6">
        <v>0</v>
      </c>
      <c r="O95" s="13">
        <v>32.71</v>
      </c>
      <c r="P95" s="6"/>
      <c r="Q95" s="13">
        <v>82.5</v>
      </c>
      <c r="R95" s="13">
        <f t="shared" si="16"/>
        <v>73.96</v>
      </c>
      <c r="S95" s="13" t="s">
        <v>30</v>
      </c>
      <c r="T95" s="15" t="s">
        <v>31</v>
      </c>
      <c r="U95" s="6"/>
    </row>
    <row r="96" ht="23" customHeight="1" spans="1:21">
      <c r="A96" s="7"/>
      <c r="B96" s="7"/>
      <c r="C96" s="7"/>
      <c r="D96" s="7"/>
      <c r="E96" s="7"/>
      <c r="F96" s="6">
        <f t="shared" si="22"/>
        <v>3</v>
      </c>
      <c r="G96" s="6" t="s">
        <v>347</v>
      </c>
      <c r="H96" s="6" t="s">
        <v>33</v>
      </c>
      <c r="I96" s="12" t="s">
        <v>348</v>
      </c>
      <c r="J96" s="13">
        <v>60.8</v>
      </c>
      <c r="K96" s="13">
        <v>72.5</v>
      </c>
      <c r="L96" s="13">
        <v>0</v>
      </c>
      <c r="M96" s="6">
        <v>0</v>
      </c>
      <c r="N96" s="6">
        <v>0</v>
      </c>
      <c r="O96" s="13">
        <v>33.0325</v>
      </c>
      <c r="P96" s="6"/>
      <c r="Q96" s="13">
        <v>81.4</v>
      </c>
      <c r="R96" s="13">
        <f t="shared" si="16"/>
        <v>73.7325</v>
      </c>
      <c r="S96" s="13" t="s">
        <v>349</v>
      </c>
      <c r="T96" s="15" t="s">
        <v>31</v>
      </c>
      <c r="U96" s="6"/>
    </row>
    <row r="97" ht="23" customHeight="1" spans="1:21">
      <c r="A97" s="7"/>
      <c r="B97" s="7"/>
      <c r="C97" s="7"/>
      <c r="D97" s="7"/>
      <c r="E97" s="7"/>
      <c r="F97" s="6">
        <f t="shared" si="22"/>
        <v>4</v>
      </c>
      <c r="G97" s="6" t="s">
        <v>350</v>
      </c>
      <c r="H97" s="6" t="s">
        <v>33</v>
      </c>
      <c r="I97" s="12" t="s">
        <v>351</v>
      </c>
      <c r="J97" s="13">
        <v>65.6</v>
      </c>
      <c r="K97" s="13">
        <v>64.5</v>
      </c>
      <c r="L97" s="13">
        <v>0</v>
      </c>
      <c r="M97" s="6">
        <v>0</v>
      </c>
      <c r="N97" s="6">
        <v>0</v>
      </c>
      <c r="O97" s="13">
        <v>32.5525</v>
      </c>
      <c r="P97" s="6"/>
      <c r="Q97" s="13">
        <v>80.4</v>
      </c>
      <c r="R97" s="13">
        <f t="shared" si="16"/>
        <v>72.7525</v>
      </c>
      <c r="S97" s="13" t="s">
        <v>352</v>
      </c>
      <c r="T97" s="15" t="s">
        <v>31</v>
      </c>
      <c r="U97" s="6"/>
    </row>
    <row r="98" ht="23" customHeight="1" spans="1:21">
      <c r="A98" s="7"/>
      <c r="B98" s="7"/>
      <c r="C98" s="7"/>
      <c r="D98" s="7"/>
      <c r="E98" s="7"/>
      <c r="F98" s="6">
        <f t="shared" si="22"/>
        <v>5</v>
      </c>
      <c r="G98" s="6" t="s">
        <v>353</v>
      </c>
      <c r="H98" s="6" t="s">
        <v>33</v>
      </c>
      <c r="I98" s="12" t="s">
        <v>354</v>
      </c>
      <c r="J98" s="13">
        <v>62.4</v>
      </c>
      <c r="K98" s="13">
        <v>69</v>
      </c>
      <c r="L98" s="13">
        <v>0</v>
      </c>
      <c r="M98" s="6">
        <v>0</v>
      </c>
      <c r="N98" s="6">
        <v>0</v>
      </c>
      <c r="O98" s="13">
        <v>32.685</v>
      </c>
      <c r="P98" s="6"/>
      <c r="Q98" s="13">
        <v>74.7</v>
      </c>
      <c r="R98" s="13">
        <f t="shared" si="16"/>
        <v>70.035</v>
      </c>
      <c r="S98" s="13" t="s">
        <v>355</v>
      </c>
      <c r="T98" s="15" t="s">
        <v>31</v>
      </c>
      <c r="U98" s="6"/>
    </row>
    <row r="99" ht="23" customHeight="1" spans="1:21">
      <c r="A99" s="8"/>
      <c r="B99" s="8"/>
      <c r="C99" s="8"/>
      <c r="D99" s="8"/>
      <c r="E99" s="8"/>
      <c r="F99" s="6">
        <f t="shared" si="22"/>
        <v>6</v>
      </c>
      <c r="G99" s="6" t="s">
        <v>356</v>
      </c>
      <c r="H99" s="6" t="s">
        <v>33</v>
      </c>
      <c r="I99" s="12" t="s">
        <v>357</v>
      </c>
      <c r="J99" s="13">
        <v>64</v>
      </c>
      <c r="K99" s="13">
        <v>66.5</v>
      </c>
      <c r="L99" s="13">
        <v>0</v>
      </c>
      <c r="M99" s="6">
        <v>0</v>
      </c>
      <c r="N99" s="6">
        <v>0</v>
      </c>
      <c r="O99" s="13">
        <v>32.5625</v>
      </c>
      <c r="P99" s="6"/>
      <c r="Q99" s="13">
        <v>68.6</v>
      </c>
      <c r="R99" s="13">
        <f t="shared" si="16"/>
        <v>66.8625</v>
      </c>
      <c r="S99" s="13" t="s">
        <v>201</v>
      </c>
      <c r="T99" s="15" t="s">
        <v>31</v>
      </c>
      <c r="U99" s="6"/>
    </row>
    <row r="100" ht="23" customHeight="1" spans="1:21">
      <c r="A100" s="5" t="s">
        <v>23</v>
      </c>
      <c r="B100" s="5" t="s">
        <v>340</v>
      </c>
      <c r="C100" s="5" t="s">
        <v>358</v>
      </c>
      <c r="D100" s="5" t="s">
        <v>359</v>
      </c>
      <c r="E100" s="5">
        <v>1</v>
      </c>
      <c r="F100" s="6">
        <f t="shared" ref="F100:F102" si="23">RANK(R100,$R$100:$R$102)</f>
        <v>1</v>
      </c>
      <c r="G100" s="6" t="s">
        <v>360</v>
      </c>
      <c r="H100" s="6" t="s">
        <v>33</v>
      </c>
      <c r="I100" s="12" t="s">
        <v>361</v>
      </c>
      <c r="J100" s="13">
        <v>76</v>
      </c>
      <c r="K100" s="13">
        <v>77</v>
      </c>
      <c r="L100" s="13">
        <v>0</v>
      </c>
      <c r="M100" s="6">
        <v>0</v>
      </c>
      <c r="N100" s="6">
        <v>0</v>
      </c>
      <c r="O100" s="13">
        <v>38.225</v>
      </c>
      <c r="P100" s="6"/>
      <c r="Q100" s="13">
        <v>77.2</v>
      </c>
      <c r="R100" s="13">
        <f t="shared" si="16"/>
        <v>76.825</v>
      </c>
      <c r="S100" s="13" t="s">
        <v>362</v>
      </c>
      <c r="T100" s="15" t="s">
        <v>363</v>
      </c>
      <c r="U100" s="6"/>
    </row>
    <row r="101" ht="23" customHeight="1" spans="1:21">
      <c r="A101" s="7"/>
      <c r="B101" s="7"/>
      <c r="C101" s="7"/>
      <c r="D101" s="7"/>
      <c r="E101" s="7"/>
      <c r="F101" s="6">
        <f t="shared" si="23"/>
        <v>2</v>
      </c>
      <c r="G101" s="6" t="s">
        <v>364</v>
      </c>
      <c r="H101" s="6" t="s">
        <v>33</v>
      </c>
      <c r="I101" s="12" t="s">
        <v>365</v>
      </c>
      <c r="J101" s="13">
        <v>60.8</v>
      </c>
      <c r="K101" s="13">
        <v>74</v>
      </c>
      <c r="L101" s="13">
        <v>0</v>
      </c>
      <c r="M101" s="6">
        <v>0</v>
      </c>
      <c r="N101" s="6">
        <v>0</v>
      </c>
      <c r="O101" s="13">
        <v>33.37</v>
      </c>
      <c r="P101" s="6"/>
      <c r="Q101" s="13">
        <v>81.8</v>
      </c>
      <c r="R101" s="13">
        <f t="shared" si="16"/>
        <v>74.27</v>
      </c>
      <c r="S101" s="13" t="s">
        <v>366</v>
      </c>
      <c r="T101" s="15" t="s">
        <v>367</v>
      </c>
      <c r="U101" s="6"/>
    </row>
    <row r="102" ht="23" customHeight="1" spans="1:21">
      <c r="A102" s="8"/>
      <c r="B102" s="8"/>
      <c r="C102" s="8"/>
      <c r="D102" s="8"/>
      <c r="E102" s="8"/>
      <c r="F102" s="6">
        <f t="shared" si="23"/>
        <v>3</v>
      </c>
      <c r="G102" s="6" t="s">
        <v>368</v>
      </c>
      <c r="H102" s="6" t="s">
        <v>33</v>
      </c>
      <c r="I102" s="12" t="s">
        <v>369</v>
      </c>
      <c r="J102" s="13">
        <v>71.2</v>
      </c>
      <c r="K102" s="13">
        <v>63</v>
      </c>
      <c r="L102" s="13">
        <v>0</v>
      </c>
      <c r="M102" s="6">
        <v>0</v>
      </c>
      <c r="N102" s="6">
        <v>0</v>
      </c>
      <c r="O102" s="13">
        <v>33.755</v>
      </c>
      <c r="P102" s="6"/>
      <c r="Q102" s="13">
        <v>0</v>
      </c>
      <c r="R102" s="13">
        <f t="shared" si="16"/>
        <v>33.755</v>
      </c>
      <c r="S102" s="13" t="s">
        <v>370</v>
      </c>
      <c r="T102" s="15" t="s">
        <v>371</v>
      </c>
      <c r="U102" s="6"/>
    </row>
    <row r="103" ht="23" customHeight="1" spans="1:21">
      <c r="A103" s="5" t="s">
        <v>23</v>
      </c>
      <c r="B103" s="5" t="s">
        <v>340</v>
      </c>
      <c r="C103" s="5" t="s">
        <v>372</v>
      </c>
      <c r="D103" s="5" t="s">
        <v>373</v>
      </c>
      <c r="E103" s="5">
        <v>1</v>
      </c>
      <c r="F103" s="6">
        <f t="shared" ref="F103:F105" si="24">RANK(R103,$R$103:$R$105)</f>
        <v>1</v>
      </c>
      <c r="G103" s="6" t="s">
        <v>374</v>
      </c>
      <c r="H103" s="6" t="s">
        <v>28</v>
      </c>
      <c r="I103" s="12" t="s">
        <v>375</v>
      </c>
      <c r="J103" s="13">
        <v>68.8</v>
      </c>
      <c r="K103" s="13">
        <v>76.5</v>
      </c>
      <c r="L103" s="13">
        <v>0</v>
      </c>
      <c r="M103" s="6">
        <v>0</v>
      </c>
      <c r="N103" s="6">
        <v>0</v>
      </c>
      <c r="O103" s="13">
        <v>36.1325</v>
      </c>
      <c r="P103" s="6"/>
      <c r="Q103" s="13">
        <v>84.8</v>
      </c>
      <c r="R103" s="13">
        <f t="shared" si="16"/>
        <v>78.5325</v>
      </c>
      <c r="S103" s="13" t="s">
        <v>376</v>
      </c>
      <c r="T103" s="15" t="s">
        <v>377</v>
      </c>
      <c r="U103" s="6"/>
    </row>
    <row r="104" ht="23" customHeight="1" spans="1:21">
      <c r="A104" s="7"/>
      <c r="B104" s="7"/>
      <c r="C104" s="7"/>
      <c r="D104" s="7"/>
      <c r="E104" s="7"/>
      <c r="F104" s="6">
        <f t="shared" si="24"/>
        <v>2</v>
      </c>
      <c r="G104" s="6" t="s">
        <v>378</v>
      </c>
      <c r="H104" s="6" t="s">
        <v>28</v>
      </c>
      <c r="I104" s="12" t="s">
        <v>379</v>
      </c>
      <c r="J104" s="13">
        <v>71.2</v>
      </c>
      <c r="K104" s="13">
        <v>71.5</v>
      </c>
      <c r="L104" s="13">
        <v>0</v>
      </c>
      <c r="M104" s="6">
        <v>0</v>
      </c>
      <c r="N104" s="6">
        <v>0</v>
      </c>
      <c r="O104" s="13">
        <v>35.6675</v>
      </c>
      <c r="P104" s="6"/>
      <c r="Q104" s="13">
        <v>85.2</v>
      </c>
      <c r="R104" s="13">
        <f t="shared" si="16"/>
        <v>78.2675</v>
      </c>
      <c r="S104" s="13" t="s">
        <v>35</v>
      </c>
      <c r="T104" s="15" t="s">
        <v>266</v>
      </c>
      <c r="U104" s="6"/>
    </row>
    <row r="105" ht="23" customHeight="1" spans="1:21">
      <c r="A105" s="8"/>
      <c r="B105" s="8"/>
      <c r="C105" s="8"/>
      <c r="D105" s="8"/>
      <c r="E105" s="8"/>
      <c r="F105" s="6">
        <f t="shared" si="24"/>
        <v>3</v>
      </c>
      <c r="G105" s="6" t="s">
        <v>380</v>
      </c>
      <c r="H105" s="6" t="s">
        <v>28</v>
      </c>
      <c r="I105" s="12" t="s">
        <v>381</v>
      </c>
      <c r="J105" s="13">
        <v>68.8</v>
      </c>
      <c r="K105" s="13">
        <v>71</v>
      </c>
      <c r="L105" s="13">
        <v>0</v>
      </c>
      <c r="M105" s="6">
        <v>0</v>
      </c>
      <c r="N105" s="6">
        <v>0</v>
      </c>
      <c r="O105" s="13">
        <v>34.895</v>
      </c>
      <c r="P105" s="6"/>
      <c r="Q105" s="13">
        <v>84.8</v>
      </c>
      <c r="R105" s="13">
        <f t="shared" si="16"/>
        <v>77.295</v>
      </c>
      <c r="S105" s="13" t="s">
        <v>192</v>
      </c>
      <c r="T105" s="15" t="s">
        <v>382</v>
      </c>
      <c r="U105" s="6"/>
    </row>
    <row r="106" ht="23" customHeight="1" spans="1:21">
      <c r="A106" s="5" t="s">
        <v>23</v>
      </c>
      <c r="B106" s="5" t="s">
        <v>383</v>
      </c>
      <c r="C106" s="5" t="s">
        <v>384</v>
      </c>
      <c r="D106" s="5" t="s">
        <v>385</v>
      </c>
      <c r="E106" s="5">
        <v>4</v>
      </c>
      <c r="F106" s="6">
        <f t="shared" ref="F106:F117" si="25">RANK(R106,$R$106:$R$117)</f>
        <v>1</v>
      </c>
      <c r="G106" s="6" t="s">
        <v>386</v>
      </c>
      <c r="H106" s="6" t="s">
        <v>33</v>
      </c>
      <c r="I106" s="12" t="s">
        <v>387</v>
      </c>
      <c r="J106" s="13">
        <v>68.8</v>
      </c>
      <c r="K106" s="13">
        <v>0</v>
      </c>
      <c r="L106" s="13">
        <v>74</v>
      </c>
      <c r="M106" s="6">
        <v>0</v>
      </c>
      <c r="N106" s="6">
        <v>0</v>
      </c>
      <c r="O106" s="13">
        <v>35.57</v>
      </c>
      <c r="P106" s="6"/>
      <c r="Q106" s="13">
        <v>84.7</v>
      </c>
      <c r="R106" s="13">
        <f t="shared" si="16"/>
        <v>77.92</v>
      </c>
      <c r="S106" s="13" t="s">
        <v>388</v>
      </c>
      <c r="T106" s="15" t="s">
        <v>389</v>
      </c>
      <c r="U106" s="6"/>
    </row>
    <row r="107" ht="23" customHeight="1" spans="1:21">
      <c r="A107" s="7"/>
      <c r="B107" s="7"/>
      <c r="C107" s="7"/>
      <c r="D107" s="7"/>
      <c r="E107" s="7"/>
      <c r="F107" s="6">
        <f t="shared" si="25"/>
        <v>2</v>
      </c>
      <c r="G107" s="6" t="s">
        <v>390</v>
      </c>
      <c r="H107" s="6" t="s">
        <v>33</v>
      </c>
      <c r="I107" s="12" t="s">
        <v>391</v>
      </c>
      <c r="J107" s="13">
        <v>68.8</v>
      </c>
      <c r="K107" s="13">
        <v>0</v>
      </c>
      <c r="L107" s="13">
        <v>70</v>
      </c>
      <c r="M107" s="6">
        <v>0</v>
      </c>
      <c r="N107" s="6">
        <v>0</v>
      </c>
      <c r="O107" s="13">
        <v>34.67</v>
      </c>
      <c r="P107" s="6"/>
      <c r="Q107" s="13">
        <v>84.8</v>
      </c>
      <c r="R107" s="13">
        <f t="shared" si="16"/>
        <v>77.07</v>
      </c>
      <c r="S107" s="13" t="s">
        <v>392</v>
      </c>
      <c r="T107" s="15" t="s">
        <v>393</v>
      </c>
      <c r="U107" s="6"/>
    </row>
    <row r="108" ht="23" customHeight="1" spans="1:21">
      <c r="A108" s="7"/>
      <c r="B108" s="7"/>
      <c r="C108" s="7"/>
      <c r="D108" s="7"/>
      <c r="E108" s="7"/>
      <c r="F108" s="6">
        <f t="shared" si="25"/>
        <v>3</v>
      </c>
      <c r="G108" s="6" t="s">
        <v>394</v>
      </c>
      <c r="H108" s="6" t="s">
        <v>33</v>
      </c>
      <c r="I108" s="12" t="s">
        <v>395</v>
      </c>
      <c r="J108" s="13">
        <v>63.2</v>
      </c>
      <c r="K108" s="13">
        <v>0</v>
      </c>
      <c r="L108" s="13">
        <v>74.5</v>
      </c>
      <c r="M108" s="6">
        <v>0</v>
      </c>
      <c r="N108" s="6">
        <v>0</v>
      </c>
      <c r="O108" s="13">
        <v>34.1425</v>
      </c>
      <c r="P108" s="6"/>
      <c r="Q108" s="13">
        <v>84.4</v>
      </c>
      <c r="R108" s="13">
        <f t="shared" si="16"/>
        <v>76.3425</v>
      </c>
      <c r="S108" s="13" t="s">
        <v>396</v>
      </c>
      <c r="T108" s="15" t="s">
        <v>397</v>
      </c>
      <c r="U108" s="6"/>
    </row>
    <row r="109" ht="23" customHeight="1" spans="1:21">
      <c r="A109" s="7"/>
      <c r="B109" s="7"/>
      <c r="C109" s="7"/>
      <c r="D109" s="7"/>
      <c r="E109" s="7"/>
      <c r="F109" s="6">
        <f t="shared" si="25"/>
        <v>4</v>
      </c>
      <c r="G109" s="6" t="s">
        <v>398</v>
      </c>
      <c r="H109" s="6" t="s">
        <v>28</v>
      </c>
      <c r="I109" s="12" t="s">
        <v>399</v>
      </c>
      <c r="J109" s="13">
        <v>73.6</v>
      </c>
      <c r="K109" s="13">
        <v>0</v>
      </c>
      <c r="L109" s="13">
        <v>70.5</v>
      </c>
      <c r="M109" s="6">
        <v>0</v>
      </c>
      <c r="N109" s="6">
        <v>0</v>
      </c>
      <c r="O109" s="13">
        <v>36.1025</v>
      </c>
      <c r="P109" s="6"/>
      <c r="Q109" s="13">
        <v>78.2</v>
      </c>
      <c r="R109" s="13">
        <f t="shared" si="16"/>
        <v>75.2025</v>
      </c>
      <c r="S109" s="13" t="s">
        <v>248</v>
      </c>
      <c r="T109" s="15" t="s">
        <v>400</v>
      </c>
      <c r="U109" s="6"/>
    </row>
    <row r="110" ht="23" customHeight="1" spans="1:21">
      <c r="A110" s="7"/>
      <c r="B110" s="7"/>
      <c r="C110" s="7"/>
      <c r="D110" s="7"/>
      <c r="E110" s="7"/>
      <c r="F110" s="6">
        <f t="shared" si="25"/>
        <v>5</v>
      </c>
      <c r="G110" s="6" t="s">
        <v>401</v>
      </c>
      <c r="H110" s="6" t="s">
        <v>33</v>
      </c>
      <c r="I110" s="12" t="s">
        <v>402</v>
      </c>
      <c r="J110" s="13">
        <v>64</v>
      </c>
      <c r="K110" s="13">
        <v>0</v>
      </c>
      <c r="L110" s="13">
        <v>74.5</v>
      </c>
      <c r="M110" s="6">
        <v>0</v>
      </c>
      <c r="N110" s="6">
        <v>0</v>
      </c>
      <c r="O110" s="13">
        <v>34.3625</v>
      </c>
      <c r="P110" s="6"/>
      <c r="Q110" s="13">
        <v>81.6</v>
      </c>
      <c r="R110" s="13">
        <f t="shared" si="16"/>
        <v>75.1625</v>
      </c>
      <c r="S110" s="13" t="s">
        <v>192</v>
      </c>
      <c r="T110" s="15" t="s">
        <v>403</v>
      </c>
      <c r="U110" s="6"/>
    </row>
    <row r="111" ht="23" customHeight="1" spans="1:21">
      <c r="A111" s="7"/>
      <c r="B111" s="7"/>
      <c r="C111" s="7"/>
      <c r="D111" s="7"/>
      <c r="E111" s="7"/>
      <c r="F111" s="6">
        <f t="shared" si="25"/>
        <v>6</v>
      </c>
      <c r="G111" s="6" t="s">
        <v>404</v>
      </c>
      <c r="H111" s="6" t="s">
        <v>33</v>
      </c>
      <c r="I111" s="12" t="s">
        <v>405</v>
      </c>
      <c r="J111" s="13">
        <v>61.6</v>
      </c>
      <c r="K111" s="13">
        <v>0</v>
      </c>
      <c r="L111" s="13">
        <v>77</v>
      </c>
      <c r="M111" s="6">
        <v>0</v>
      </c>
      <c r="N111" s="6">
        <v>0</v>
      </c>
      <c r="O111" s="13">
        <v>34.265</v>
      </c>
      <c r="P111" s="6"/>
      <c r="Q111" s="13">
        <v>79.5</v>
      </c>
      <c r="R111" s="13">
        <f t="shared" si="16"/>
        <v>74.015</v>
      </c>
      <c r="S111" s="13" t="s">
        <v>208</v>
      </c>
      <c r="T111" s="15" t="s">
        <v>31</v>
      </c>
      <c r="U111" s="6"/>
    </row>
    <row r="112" ht="23" customHeight="1" spans="1:21">
      <c r="A112" s="7"/>
      <c r="B112" s="7"/>
      <c r="C112" s="7"/>
      <c r="D112" s="7"/>
      <c r="E112" s="7"/>
      <c r="F112" s="6">
        <f t="shared" si="25"/>
        <v>7</v>
      </c>
      <c r="G112" s="6" t="s">
        <v>406</v>
      </c>
      <c r="H112" s="6" t="s">
        <v>33</v>
      </c>
      <c r="I112" s="12" t="s">
        <v>407</v>
      </c>
      <c r="J112" s="13">
        <v>68.8</v>
      </c>
      <c r="K112" s="13">
        <v>0</v>
      </c>
      <c r="L112" s="13">
        <v>64</v>
      </c>
      <c r="M112" s="6">
        <v>0</v>
      </c>
      <c r="N112" s="6">
        <v>0</v>
      </c>
      <c r="O112" s="13">
        <v>33.32</v>
      </c>
      <c r="P112" s="6"/>
      <c r="Q112" s="13">
        <v>81.2</v>
      </c>
      <c r="R112" s="13">
        <f t="shared" si="16"/>
        <v>73.92</v>
      </c>
      <c r="S112" s="13" t="s">
        <v>35</v>
      </c>
      <c r="T112" s="15" t="s">
        <v>408</v>
      </c>
      <c r="U112" s="6"/>
    </row>
    <row r="113" ht="23" customHeight="1" spans="1:21">
      <c r="A113" s="7"/>
      <c r="B113" s="7"/>
      <c r="C113" s="7"/>
      <c r="D113" s="7"/>
      <c r="E113" s="7"/>
      <c r="F113" s="6">
        <f t="shared" si="25"/>
        <v>8</v>
      </c>
      <c r="G113" s="6" t="s">
        <v>409</v>
      </c>
      <c r="H113" s="6" t="s">
        <v>28</v>
      </c>
      <c r="I113" s="12" t="s">
        <v>410</v>
      </c>
      <c r="J113" s="13">
        <v>57.6</v>
      </c>
      <c r="K113" s="13">
        <v>0</v>
      </c>
      <c r="L113" s="13">
        <v>75.5</v>
      </c>
      <c r="M113" s="6">
        <v>0</v>
      </c>
      <c r="N113" s="6">
        <v>0</v>
      </c>
      <c r="O113" s="13">
        <v>32.8275</v>
      </c>
      <c r="P113" s="6"/>
      <c r="Q113" s="13">
        <v>80.4</v>
      </c>
      <c r="R113" s="13">
        <f t="shared" si="16"/>
        <v>73.0275</v>
      </c>
      <c r="S113" s="13" t="s">
        <v>411</v>
      </c>
      <c r="T113" s="15" t="s">
        <v>412</v>
      </c>
      <c r="U113" s="6"/>
    </row>
    <row r="114" ht="23" customHeight="1" spans="1:21">
      <c r="A114" s="7"/>
      <c r="B114" s="7"/>
      <c r="C114" s="7"/>
      <c r="D114" s="7"/>
      <c r="E114" s="7"/>
      <c r="F114" s="6">
        <f t="shared" si="25"/>
        <v>9</v>
      </c>
      <c r="G114" s="6" t="s">
        <v>413</v>
      </c>
      <c r="H114" s="6" t="s">
        <v>33</v>
      </c>
      <c r="I114" s="12" t="s">
        <v>414</v>
      </c>
      <c r="J114" s="13">
        <v>66.4</v>
      </c>
      <c r="K114" s="13">
        <v>0</v>
      </c>
      <c r="L114" s="13">
        <v>65.5</v>
      </c>
      <c r="M114" s="6">
        <v>0</v>
      </c>
      <c r="N114" s="6">
        <v>0</v>
      </c>
      <c r="O114" s="13">
        <v>32.9975</v>
      </c>
      <c r="P114" s="6"/>
      <c r="Q114" s="13">
        <v>79.5</v>
      </c>
      <c r="R114" s="13">
        <f t="shared" si="16"/>
        <v>72.7475</v>
      </c>
      <c r="S114" s="13" t="s">
        <v>35</v>
      </c>
      <c r="T114" s="15" t="s">
        <v>415</v>
      </c>
      <c r="U114" s="6"/>
    </row>
    <row r="115" ht="23" customHeight="1" spans="1:21">
      <c r="A115" s="7"/>
      <c r="B115" s="7"/>
      <c r="C115" s="7"/>
      <c r="D115" s="7"/>
      <c r="E115" s="7"/>
      <c r="F115" s="6">
        <f t="shared" si="25"/>
        <v>10</v>
      </c>
      <c r="G115" s="6" t="s">
        <v>416</v>
      </c>
      <c r="H115" s="6" t="s">
        <v>33</v>
      </c>
      <c r="I115" s="12" t="s">
        <v>417</v>
      </c>
      <c r="J115" s="13">
        <v>60</v>
      </c>
      <c r="K115" s="13">
        <v>0</v>
      </c>
      <c r="L115" s="13">
        <v>70.5</v>
      </c>
      <c r="M115" s="6">
        <v>0</v>
      </c>
      <c r="N115" s="6">
        <v>0</v>
      </c>
      <c r="O115" s="13">
        <v>32.3625</v>
      </c>
      <c r="P115" s="6"/>
      <c r="Q115" s="13">
        <v>79.5</v>
      </c>
      <c r="R115" s="13">
        <f t="shared" si="16"/>
        <v>72.1125</v>
      </c>
      <c r="S115" s="13" t="s">
        <v>418</v>
      </c>
      <c r="T115" s="15" t="s">
        <v>419</v>
      </c>
      <c r="U115" s="6"/>
    </row>
    <row r="116" ht="23" customHeight="1" spans="1:21">
      <c r="A116" s="7"/>
      <c r="B116" s="7"/>
      <c r="C116" s="7"/>
      <c r="D116" s="7"/>
      <c r="E116" s="7"/>
      <c r="F116" s="6">
        <f t="shared" si="25"/>
        <v>11</v>
      </c>
      <c r="G116" s="6" t="s">
        <v>420</v>
      </c>
      <c r="H116" s="6" t="s">
        <v>33</v>
      </c>
      <c r="I116" s="12" t="s">
        <v>421</v>
      </c>
      <c r="J116" s="13">
        <v>60.8</v>
      </c>
      <c r="K116" s="13">
        <v>0</v>
      </c>
      <c r="L116" s="13">
        <v>72.5</v>
      </c>
      <c r="M116" s="6">
        <v>0</v>
      </c>
      <c r="N116" s="6">
        <v>0</v>
      </c>
      <c r="O116" s="13">
        <v>33.0325</v>
      </c>
      <c r="P116" s="6"/>
      <c r="Q116" s="13">
        <v>77.3</v>
      </c>
      <c r="R116" s="13">
        <f t="shared" si="16"/>
        <v>71.6825</v>
      </c>
      <c r="S116" s="13" t="s">
        <v>422</v>
      </c>
      <c r="T116" s="15" t="s">
        <v>423</v>
      </c>
      <c r="U116" s="6"/>
    </row>
    <row r="117" ht="23" customHeight="1" spans="1:21">
      <c r="A117" s="8"/>
      <c r="B117" s="8"/>
      <c r="C117" s="8"/>
      <c r="D117" s="8"/>
      <c r="E117" s="8"/>
      <c r="F117" s="6">
        <f t="shared" si="25"/>
        <v>12</v>
      </c>
      <c r="G117" s="6" t="s">
        <v>424</v>
      </c>
      <c r="H117" s="6" t="s">
        <v>33</v>
      </c>
      <c r="I117" s="12" t="s">
        <v>425</v>
      </c>
      <c r="J117" s="13">
        <v>55.2</v>
      </c>
      <c r="K117" s="13">
        <v>0</v>
      </c>
      <c r="L117" s="13">
        <v>77</v>
      </c>
      <c r="M117" s="6">
        <v>0</v>
      </c>
      <c r="N117" s="6">
        <v>0</v>
      </c>
      <c r="O117" s="13">
        <v>32.505</v>
      </c>
      <c r="P117" s="6"/>
      <c r="Q117" s="13">
        <v>77.6</v>
      </c>
      <c r="R117" s="13">
        <f t="shared" si="16"/>
        <v>71.305</v>
      </c>
      <c r="S117" s="13" t="s">
        <v>44</v>
      </c>
      <c r="T117" s="15" t="s">
        <v>426</v>
      </c>
      <c r="U117" s="6"/>
    </row>
    <row r="118" ht="23" customHeight="1" spans="1:21">
      <c r="A118" s="5" t="s">
        <v>23</v>
      </c>
      <c r="B118" s="5" t="s">
        <v>383</v>
      </c>
      <c r="C118" s="5" t="s">
        <v>427</v>
      </c>
      <c r="D118" s="5" t="s">
        <v>428</v>
      </c>
      <c r="E118" s="5">
        <v>4</v>
      </c>
      <c r="F118" s="6">
        <f t="shared" ref="F118:F129" si="26">RANK(R118,$R$118:$R$129)</f>
        <v>1</v>
      </c>
      <c r="G118" s="6" t="s">
        <v>429</v>
      </c>
      <c r="H118" s="6" t="s">
        <v>33</v>
      </c>
      <c r="I118" s="12" t="s">
        <v>430</v>
      </c>
      <c r="J118" s="13">
        <v>72.8</v>
      </c>
      <c r="K118" s="13">
        <v>0</v>
      </c>
      <c r="L118" s="13">
        <v>73.5</v>
      </c>
      <c r="M118" s="6">
        <v>0</v>
      </c>
      <c r="N118" s="6">
        <v>0</v>
      </c>
      <c r="O118" s="13">
        <v>36.5575</v>
      </c>
      <c r="P118" s="6"/>
      <c r="Q118" s="13">
        <v>81.7</v>
      </c>
      <c r="R118" s="13">
        <f t="shared" si="16"/>
        <v>77.4075</v>
      </c>
      <c r="S118" s="13" t="s">
        <v>376</v>
      </c>
      <c r="T118" s="15" t="s">
        <v>431</v>
      </c>
      <c r="U118" s="6"/>
    </row>
    <row r="119" ht="23" customHeight="1" spans="1:21">
      <c r="A119" s="7"/>
      <c r="B119" s="7"/>
      <c r="C119" s="7"/>
      <c r="D119" s="7"/>
      <c r="E119" s="7"/>
      <c r="F119" s="6">
        <f t="shared" si="26"/>
        <v>2</v>
      </c>
      <c r="G119" s="6" t="s">
        <v>432</v>
      </c>
      <c r="H119" s="6" t="s">
        <v>28</v>
      </c>
      <c r="I119" s="12" t="s">
        <v>433</v>
      </c>
      <c r="J119" s="13">
        <v>60.8</v>
      </c>
      <c r="K119" s="13">
        <v>0</v>
      </c>
      <c r="L119" s="13">
        <v>72.5</v>
      </c>
      <c r="M119" s="6">
        <v>0</v>
      </c>
      <c r="N119" s="6">
        <v>0</v>
      </c>
      <c r="O119" s="13">
        <v>33.0325</v>
      </c>
      <c r="P119" s="6"/>
      <c r="Q119" s="13">
        <v>88.3</v>
      </c>
      <c r="R119" s="13">
        <f t="shared" si="16"/>
        <v>77.1825</v>
      </c>
      <c r="S119" s="13" t="s">
        <v>35</v>
      </c>
      <c r="T119" s="15" t="s">
        <v>31</v>
      </c>
      <c r="U119" s="6"/>
    </row>
    <row r="120" ht="23" customHeight="1" spans="1:21">
      <c r="A120" s="7"/>
      <c r="B120" s="7"/>
      <c r="C120" s="7"/>
      <c r="D120" s="7"/>
      <c r="E120" s="7"/>
      <c r="F120" s="6">
        <f t="shared" si="26"/>
        <v>3</v>
      </c>
      <c r="G120" s="6" t="s">
        <v>434</v>
      </c>
      <c r="H120" s="6" t="s">
        <v>28</v>
      </c>
      <c r="I120" s="12" t="s">
        <v>435</v>
      </c>
      <c r="J120" s="13">
        <v>66.4</v>
      </c>
      <c r="K120" s="13">
        <v>0</v>
      </c>
      <c r="L120" s="13">
        <v>73</v>
      </c>
      <c r="M120" s="6">
        <v>0</v>
      </c>
      <c r="N120" s="6">
        <v>0</v>
      </c>
      <c r="O120" s="13">
        <v>34.685</v>
      </c>
      <c r="P120" s="6"/>
      <c r="Q120" s="13">
        <v>83.9</v>
      </c>
      <c r="R120" s="13">
        <f t="shared" si="16"/>
        <v>76.635</v>
      </c>
      <c r="S120" s="13" t="s">
        <v>436</v>
      </c>
      <c r="T120" s="15" t="s">
        <v>437</v>
      </c>
      <c r="U120" s="6"/>
    </row>
    <row r="121" ht="23" customHeight="1" spans="1:21">
      <c r="A121" s="7"/>
      <c r="B121" s="7"/>
      <c r="C121" s="7"/>
      <c r="D121" s="7"/>
      <c r="E121" s="7"/>
      <c r="F121" s="6">
        <f t="shared" si="26"/>
        <v>4</v>
      </c>
      <c r="G121" s="6" t="s">
        <v>438</v>
      </c>
      <c r="H121" s="6" t="s">
        <v>33</v>
      </c>
      <c r="I121" s="12" t="s">
        <v>439</v>
      </c>
      <c r="J121" s="13">
        <v>64.8</v>
      </c>
      <c r="K121" s="13">
        <v>0</v>
      </c>
      <c r="L121" s="13">
        <v>74</v>
      </c>
      <c r="M121" s="6">
        <v>0</v>
      </c>
      <c r="N121" s="6">
        <v>0</v>
      </c>
      <c r="O121" s="13">
        <v>34.47</v>
      </c>
      <c r="P121" s="6"/>
      <c r="Q121" s="13">
        <v>83.2</v>
      </c>
      <c r="R121" s="13">
        <f t="shared" si="16"/>
        <v>76.07</v>
      </c>
      <c r="S121" s="13" t="s">
        <v>30</v>
      </c>
      <c r="T121" s="15" t="s">
        <v>31</v>
      </c>
      <c r="U121" s="6"/>
    </row>
    <row r="122" ht="23" customHeight="1" spans="1:21">
      <c r="A122" s="7"/>
      <c r="B122" s="7"/>
      <c r="C122" s="7"/>
      <c r="D122" s="7"/>
      <c r="E122" s="7"/>
      <c r="F122" s="6">
        <f t="shared" si="26"/>
        <v>5</v>
      </c>
      <c r="G122" s="6" t="s">
        <v>440</v>
      </c>
      <c r="H122" s="6" t="s">
        <v>33</v>
      </c>
      <c r="I122" s="12" t="s">
        <v>441</v>
      </c>
      <c r="J122" s="13">
        <v>65.6</v>
      </c>
      <c r="K122" s="13">
        <v>0</v>
      </c>
      <c r="L122" s="13">
        <v>65</v>
      </c>
      <c r="M122" s="6">
        <v>0</v>
      </c>
      <c r="N122" s="6">
        <v>0</v>
      </c>
      <c r="O122" s="13">
        <v>32.665</v>
      </c>
      <c r="P122" s="6"/>
      <c r="Q122" s="13">
        <v>83.8</v>
      </c>
      <c r="R122" s="13">
        <f t="shared" si="16"/>
        <v>74.565</v>
      </c>
      <c r="S122" s="13" t="s">
        <v>442</v>
      </c>
      <c r="T122" s="15" t="s">
        <v>389</v>
      </c>
      <c r="U122" s="6"/>
    </row>
    <row r="123" ht="23" customHeight="1" spans="1:21">
      <c r="A123" s="7"/>
      <c r="B123" s="7"/>
      <c r="C123" s="7"/>
      <c r="D123" s="7"/>
      <c r="E123" s="7"/>
      <c r="F123" s="6">
        <f t="shared" si="26"/>
        <v>6</v>
      </c>
      <c r="G123" s="6" t="s">
        <v>443</v>
      </c>
      <c r="H123" s="6" t="s">
        <v>33</v>
      </c>
      <c r="I123" s="12" t="s">
        <v>444</v>
      </c>
      <c r="J123" s="13">
        <v>52.8</v>
      </c>
      <c r="K123" s="13">
        <v>0</v>
      </c>
      <c r="L123" s="13">
        <v>76.5</v>
      </c>
      <c r="M123" s="6">
        <v>0</v>
      </c>
      <c r="N123" s="6">
        <v>0</v>
      </c>
      <c r="O123" s="13">
        <v>31.7325</v>
      </c>
      <c r="P123" s="6"/>
      <c r="Q123" s="13">
        <v>85.3</v>
      </c>
      <c r="R123" s="13">
        <f t="shared" si="16"/>
        <v>74.3825</v>
      </c>
      <c r="S123" s="13" t="s">
        <v>75</v>
      </c>
      <c r="T123" s="15" t="s">
        <v>445</v>
      </c>
      <c r="U123" s="6"/>
    </row>
    <row r="124" ht="23" customHeight="1" spans="1:21">
      <c r="A124" s="7"/>
      <c r="B124" s="7"/>
      <c r="C124" s="7"/>
      <c r="D124" s="7"/>
      <c r="E124" s="7"/>
      <c r="F124" s="6">
        <f t="shared" si="26"/>
        <v>7</v>
      </c>
      <c r="G124" s="6" t="s">
        <v>446</v>
      </c>
      <c r="H124" s="6" t="s">
        <v>28</v>
      </c>
      <c r="I124" s="12" t="s">
        <v>447</v>
      </c>
      <c r="J124" s="13">
        <v>59.2</v>
      </c>
      <c r="K124" s="13">
        <v>0</v>
      </c>
      <c r="L124" s="13">
        <v>68</v>
      </c>
      <c r="M124" s="6">
        <v>0</v>
      </c>
      <c r="N124" s="6">
        <v>0</v>
      </c>
      <c r="O124" s="13">
        <v>31.58</v>
      </c>
      <c r="P124" s="6"/>
      <c r="Q124" s="13">
        <v>81.4</v>
      </c>
      <c r="R124" s="13">
        <f t="shared" si="16"/>
        <v>72.28</v>
      </c>
      <c r="S124" s="13" t="s">
        <v>50</v>
      </c>
      <c r="T124" s="15" t="s">
        <v>412</v>
      </c>
      <c r="U124" s="6"/>
    </row>
    <row r="125" ht="23" customHeight="1" spans="1:21">
      <c r="A125" s="7"/>
      <c r="B125" s="7"/>
      <c r="C125" s="7"/>
      <c r="D125" s="7"/>
      <c r="E125" s="7"/>
      <c r="F125" s="6">
        <f t="shared" si="26"/>
        <v>8</v>
      </c>
      <c r="G125" s="6" t="s">
        <v>448</v>
      </c>
      <c r="H125" s="6" t="s">
        <v>28</v>
      </c>
      <c r="I125" s="12" t="s">
        <v>449</v>
      </c>
      <c r="J125" s="13">
        <v>52.8</v>
      </c>
      <c r="K125" s="13">
        <v>0</v>
      </c>
      <c r="L125" s="13">
        <v>66.5</v>
      </c>
      <c r="M125" s="6">
        <v>0</v>
      </c>
      <c r="N125" s="6">
        <v>0</v>
      </c>
      <c r="O125" s="13">
        <v>29.4825</v>
      </c>
      <c r="P125" s="6"/>
      <c r="Q125" s="13">
        <v>78.6</v>
      </c>
      <c r="R125" s="13">
        <f t="shared" si="16"/>
        <v>68.7825</v>
      </c>
      <c r="S125" s="13" t="s">
        <v>450</v>
      </c>
      <c r="T125" s="15" t="s">
        <v>451</v>
      </c>
      <c r="U125" s="6"/>
    </row>
    <row r="126" ht="23" customHeight="1" spans="1:21">
      <c r="A126" s="7"/>
      <c r="B126" s="7"/>
      <c r="C126" s="7"/>
      <c r="D126" s="7"/>
      <c r="E126" s="7"/>
      <c r="F126" s="6">
        <f t="shared" si="26"/>
        <v>9</v>
      </c>
      <c r="G126" s="6" t="s">
        <v>452</v>
      </c>
      <c r="H126" s="6" t="s">
        <v>33</v>
      </c>
      <c r="I126" s="12" t="s">
        <v>453</v>
      </c>
      <c r="J126" s="13">
        <v>63.2</v>
      </c>
      <c r="K126" s="13">
        <v>0</v>
      </c>
      <c r="L126" s="13">
        <v>62</v>
      </c>
      <c r="M126" s="6">
        <v>0</v>
      </c>
      <c r="N126" s="6">
        <v>0</v>
      </c>
      <c r="O126" s="13">
        <v>31.33</v>
      </c>
      <c r="P126" s="6"/>
      <c r="Q126" s="13">
        <v>74.8</v>
      </c>
      <c r="R126" s="13">
        <f t="shared" si="16"/>
        <v>68.73</v>
      </c>
      <c r="S126" s="13" t="s">
        <v>418</v>
      </c>
      <c r="T126" s="15" t="s">
        <v>454</v>
      </c>
      <c r="U126" s="6"/>
    </row>
    <row r="127" ht="23" customHeight="1" spans="1:21">
      <c r="A127" s="7"/>
      <c r="B127" s="7"/>
      <c r="C127" s="7"/>
      <c r="D127" s="7"/>
      <c r="E127" s="7"/>
      <c r="F127" s="6">
        <f t="shared" si="26"/>
        <v>10</v>
      </c>
      <c r="G127" s="6" t="s">
        <v>455</v>
      </c>
      <c r="H127" s="6" t="s">
        <v>28</v>
      </c>
      <c r="I127" s="12" t="s">
        <v>456</v>
      </c>
      <c r="J127" s="13">
        <v>49.6</v>
      </c>
      <c r="K127" s="13">
        <v>0</v>
      </c>
      <c r="L127" s="13">
        <v>67</v>
      </c>
      <c r="M127" s="6">
        <v>0</v>
      </c>
      <c r="N127" s="6">
        <v>0</v>
      </c>
      <c r="O127" s="13">
        <v>28.715</v>
      </c>
      <c r="P127" s="6"/>
      <c r="Q127" s="13">
        <v>79.5</v>
      </c>
      <c r="R127" s="13">
        <f t="shared" si="16"/>
        <v>68.465</v>
      </c>
      <c r="S127" s="13" t="s">
        <v>35</v>
      </c>
      <c r="T127" s="15" t="s">
        <v>457</v>
      </c>
      <c r="U127" s="6"/>
    </row>
    <row r="128" ht="23" customHeight="1" spans="1:21">
      <c r="A128" s="7"/>
      <c r="B128" s="7"/>
      <c r="C128" s="7"/>
      <c r="D128" s="7"/>
      <c r="E128" s="7"/>
      <c r="F128" s="6">
        <f t="shared" si="26"/>
        <v>11</v>
      </c>
      <c r="G128" s="6" t="s">
        <v>458</v>
      </c>
      <c r="H128" s="6" t="s">
        <v>28</v>
      </c>
      <c r="I128" s="12" t="s">
        <v>459</v>
      </c>
      <c r="J128" s="13">
        <v>64</v>
      </c>
      <c r="K128" s="13">
        <v>0</v>
      </c>
      <c r="L128" s="13">
        <v>72.5</v>
      </c>
      <c r="M128" s="6">
        <v>0</v>
      </c>
      <c r="N128" s="6">
        <v>0</v>
      </c>
      <c r="O128" s="13">
        <v>33.9125</v>
      </c>
      <c r="P128" s="6"/>
      <c r="Q128" s="13">
        <v>0</v>
      </c>
      <c r="R128" s="13">
        <f t="shared" si="16"/>
        <v>33.9125</v>
      </c>
      <c r="S128" s="13" t="s">
        <v>35</v>
      </c>
      <c r="T128" s="15" t="s">
        <v>460</v>
      </c>
      <c r="U128" s="6"/>
    </row>
    <row r="129" ht="23" customHeight="1" spans="1:21">
      <c r="A129" s="8"/>
      <c r="B129" s="8"/>
      <c r="C129" s="8"/>
      <c r="D129" s="8"/>
      <c r="E129" s="8"/>
      <c r="F129" s="6">
        <f t="shared" si="26"/>
        <v>12</v>
      </c>
      <c r="G129" s="6" t="s">
        <v>461</v>
      </c>
      <c r="H129" s="6" t="s">
        <v>33</v>
      </c>
      <c r="I129" s="12" t="s">
        <v>462</v>
      </c>
      <c r="J129" s="13">
        <v>54.4</v>
      </c>
      <c r="K129" s="13">
        <v>0</v>
      </c>
      <c r="L129" s="13">
        <v>70</v>
      </c>
      <c r="M129" s="6">
        <v>0</v>
      </c>
      <c r="N129" s="6">
        <v>0</v>
      </c>
      <c r="O129" s="13">
        <v>30.71</v>
      </c>
      <c r="P129" s="6"/>
      <c r="Q129" s="13">
        <v>0</v>
      </c>
      <c r="R129" s="13">
        <f t="shared" si="16"/>
        <v>30.71</v>
      </c>
      <c r="S129" s="13" t="s">
        <v>463</v>
      </c>
      <c r="T129" s="15" t="s">
        <v>464</v>
      </c>
      <c r="U129" s="6"/>
    </row>
    <row r="130" ht="23" customHeight="1" spans="1:21">
      <c r="A130" s="5" t="s">
        <v>23</v>
      </c>
      <c r="B130" s="5" t="s">
        <v>383</v>
      </c>
      <c r="C130" s="5" t="s">
        <v>465</v>
      </c>
      <c r="D130" s="5" t="s">
        <v>466</v>
      </c>
      <c r="E130" s="5">
        <v>4</v>
      </c>
      <c r="F130" s="6">
        <f t="shared" ref="F130:F141" si="27">RANK(R130,$R$130:$R$141)</f>
        <v>1</v>
      </c>
      <c r="G130" s="6" t="s">
        <v>467</v>
      </c>
      <c r="H130" s="6" t="s">
        <v>33</v>
      </c>
      <c r="I130" s="12" t="s">
        <v>468</v>
      </c>
      <c r="J130" s="13">
        <v>73.6</v>
      </c>
      <c r="K130" s="13">
        <v>0</v>
      </c>
      <c r="L130" s="13">
        <v>79.5</v>
      </c>
      <c r="M130" s="6">
        <v>0</v>
      </c>
      <c r="N130" s="6">
        <v>0</v>
      </c>
      <c r="O130" s="13">
        <v>38.1275</v>
      </c>
      <c r="P130" s="6"/>
      <c r="Q130" s="13">
        <v>81</v>
      </c>
      <c r="R130" s="13">
        <f t="shared" si="16"/>
        <v>78.6275</v>
      </c>
      <c r="S130" s="13" t="s">
        <v>469</v>
      </c>
      <c r="T130" s="15" t="s">
        <v>470</v>
      </c>
      <c r="U130" s="6"/>
    </row>
    <row r="131" ht="23" customHeight="1" spans="1:21">
      <c r="A131" s="7"/>
      <c r="B131" s="7"/>
      <c r="C131" s="7"/>
      <c r="D131" s="7"/>
      <c r="E131" s="7"/>
      <c r="F131" s="6">
        <f t="shared" si="27"/>
        <v>2</v>
      </c>
      <c r="G131" s="6" t="s">
        <v>471</v>
      </c>
      <c r="H131" s="6" t="s">
        <v>33</v>
      </c>
      <c r="I131" s="12" t="s">
        <v>472</v>
      </c>
      <c r="J131" s="13">
        <v>68</v>
      </c>
      <c r="K131" s="13">
        <v>0</v>
      </c>
      <c r="L131" s="13">
        <v>75.5</v>
      </c>
      <c r="M131" s="6">
        <v>0</v>
      </c>
      <c r="N131" s="6">
        <v>0</v>
      </c>
      <c r="O131" s="13">
        <v>35.6875</v>
      </c>
      <c r="P131" s="6"/>
      <c r="Q131" s="13">
        <v>85.8</v>
      </c>
      <c r="R131" s="13">
        <f t="shared" si="16"/>
        <v>78.5875</v>
      </c>
      <c r="S131" s="13" t="s">
        <v>89</v>
      </c>
      <c r="T131" s="15" t="s">
        <v>31</v>
      </c>
      <c r="U131" s="6"/>
    </row>
    <row r="132" ht="23" customHeight="1" spans="1:21">
      <c r="A132" s="7"/>
      <c r="B132" s="7"/>
      <c r="C132" s="7"/>
      <c r="D132" s="7"/>
      <c r="E132" s="7"/>
      <c r="F132" s="6">
        <f t="shared" si="27"/>
        <v>3</v>
      </c>
      <c r="G132" s="6" t="s">
        <v>473</v>
      </c>
      <c r="H132" s="6" t="s">
        <v>33</v>
      </c>
      <c r="I132" s="12" t="s">
        <v>474</v>
      </c>
      <c r="J132" s="13">
        <v>72.8</v>
      </c>
      <c r="K132" s="13">
        <v>0</v>
      </c>
      <c r="L132" s="13">
        <v>71</v>
      </c>
      <c r="M132" s="6">
        <v>0</v>
      </c>
      <c r="N132" s="6">
        <v>0</v>
      </c>
      <c r="O132" s="13">
        <v>35.995</v>
      </c>
      <c r="P132" s="6"/>
      <c r="Q132" s="13">
        <v>84.4</v>
      </c>
      <c r="R132" s="13">
        <f t="shared" ref="R132:R195" si="28">O132+Q132*0.5</f>
        <v>78.195</v>
      </c>
      <c r="S132" s="13" t="s">
        <v>475</v>
      </c>
      <c r="T132" s="15" t="s">
        <v>31</v>
      </c>
      <c r="U132" s="6"/>
    </row>
    <row r="133" ht="23" customHeight="1" spans="1:21">
      <c r="A133" s="7"/>
      <c r="B133" s="7"/>
      <c r="C133" s="7"/>
      <c r="D133" s="7"/>
      <c r="E133" s="7"/>
      <c r="F133" s="6">
        <f t="shared" si="27"/>
        <v>4</v>
      </c>
      <c r="G133" s="6" t="s">
        <v>378</v>
      </c>
      <c r="H133" s="6" t="s">
        <v>33</v>
      </c>
      <c r="I133" s="12" t="s">
        <v>476</v>
      </c>
      <c r="J133" s="13">
        <v>72.8</v>
      </c>
      <c r="K133" s="13">
        <v>0</v>
      </c>
      <c r="L133" s="13">
        <v>70</v>
      </c>
      <c r="M133" s="6">
        <v>0</v>
      </c>
      <c r="N133" s="6">
        <v>0</v>
      </c>
      <c r="O133" s="13">
        <v>35.77</v>
      </c>
      <c r="P133" s="6"/>
      <c r="Q133" s="13">
        <v>82</v>
      </c>
      <c r="R133" s="13">
        <f t="shared" si="28"/>
        <v>76.77</v>
      </c>
      <c r="S133" s="13" t="s">
        <v>75</v>
      </c>
      <c r="T133" s="15" t="s">
        <v>31</v>
      </c>
      <c r="U133" s="6"/>
    </row>
    <row r="134" ht="23" customHeight="1" spans="1:21">
      <c r="A134" s="7"/>
      <c r="B134" s="7"/>
      <c r="C134" s="7"/>
      <c r="D134" s="7"/>
      <c r="E134" s="7"/>
      <c r="F134" s="6">
        <f t="shared" si="27"/>
        <v>5</v>
      </c>
      <c r="G134" s="6" t="s">
        <v>477</v>
      </c>
      <c r="H134" s="6" t="s">
        <v>33</v>
      </c>
      <c r="I134" s="12" t="s">
        <v>478</v>
      </c>
      <c r="J134" s="13">
        <v>73.6</v>
      </c>
      <c r="K134" s="13">
        <v>0</v>
      </c>
      <c r="L134" s="13">
        <v>71.5</v>
      </c>
      <c r="M134" s="6">
        <v>0</v>
      </c>
      <c r="N134" s="6">
        <v>0</v>
      </c>
      <c r="O134" s="13">
        <v>36.3275</v>
      </c>
      <c r="P134" s="6"/>
      <c r="Q134" s="13">
        <v>79</v>
      </c>
      <c r="R134" s="13">
        <f t="shared" si="28"/>
        <v>75.8275</v>
      </c>
      <c r="S134" s="13" t="s">
        <v>253</v>
      </c>
      <c r="T134" s="15" t="s">
        <v>31</v>
      </c>
      <c r="U134" s="6"/>
    </row>
    <row r="135" ht="23" customHeight="1" spans="1:21">
      <c r="A135" s="7"/>
      <c r="B135" s="7"/>
      <c r="C135" s="7"/>
      <c r="D135" s="7"/>
      <c r="E135" s="7"/>
      <c r="F135" s="6">
        <f t="shared" si="27"/>
        <v>6</v>
      </c>
      <c r="G135" s="6" t="s">
        <v>479</v>
      </c>
      <c r="H135" s="6" t="s">
        <v>33</v>
      </c>
      <c r="I135" s="12" t="s">
        <v>480</v>
      </c>
      <c r="J135" s="13">
        <v>67.2</v>
      </c>
      <c r="K135" s="13">
        <v>0</v>
      </c>
      <c r="L135" s="13">
        <v>69</v>
      </c>
      <c r="M135" s="6">
        <v>0</v>
      </c>
      <c r="N135" s="6">
        <v>0</v>
      </c>
      <c r="O135" s="13">
        <v>34.005</v>
      </c>
      <c r="P135" s="6"/>
      <c r="Q135" s="13">
        <v>82</v>
      </c>
      <c r="R135" s="13">
        <f t="shared" si="28"/>
        <v>75.005</v>
      </c>
      <c r="S135" s="13" t="s">
        <v>248</v>
      </c>
      <c r="T135" s="15" t="s">
        <v>31</v>
      </c>
      <c r="U135" s="6"/>
    </row>
    <row r="136" ht="23" customHeight="1" spans="1:21">
      <c r="A136" s="7"/>
      <c r="B136" s="7"/>
      <c r="C136" s="7"/>
      <c r="D136" s="7"/>
      <c r="E136" s="7"/>
      <c r="F136" s="6">
        <f t="shared" si="27"/>
        <v>7</v>
      </c>
      <c r="G136" s="6" t="s">
        <v>481</v>
      </c>
      <c r="H136" s="6" t="s">
        <v>33</v>
      </c>
      <c r="I136" s="12" t="s">
        <v>482</v>
      </c>
      <c r="J136" s="13">
        <v>63.2</v>
      </c>
      <c r="K136" s="13">
        <v>0</v>
      </c>
      <c r="L136" s="13">
        <v>70.5</v>
      </c>
      <c r="M136" s="6">
        <v>0</v>
      </c>
      <c r="N136" s="6">
        <v>0</v>
      </c>
      <c r="O136" s="13">
        <v>33.2425</v>
      </c>
      <c r="P136" s="6"/>
      <c r="Q136" s="13">
        <v>82.4</v>
      </c>
      <c r="R136" s="13">
        <f t="shared" si="28"/>
        <v>74.4425</v>
      </c>
      <c r="S136" s="13" t="s">
        <v>392</v>
      </c>
      <c r="T136" s="15" t="s">
        <v>31</v>
      </c>
      <c r="U136" s="6"/>
    </row>
    <row r="137" ht="23" customHeight="1" spans="1:21">
      <c r="A137" s="7"/>
      <c r="B137" s="7"/>
      <c r="C137" s="7"/>
      <c r="D137" s="7"/>
      <c r="E137" s="7"/>
      <c r="F137" s="6">
        <f t="shared" si="27"/>
        <v>8</v>
      </c>
      <c r="G137" s="6" t="s">
        <v>483</v>
      </c>
      <c r="H137" s="6" t="s">
        <v>28</v>
      </c>
      <c r="I137" s="12" t="s">
        <v>484</v>
      </c>
      <c r="J137" s="13">
        <v>59.2</v>
      </c>
      <c r="K137" s="13">
        <v>0</v>
      </c>
      <c r="L137" s="13">
        <v>73.5</v>
      </c>
      <c r="M137" s="6">
        <v>0</v>
      </c>
      <c r="N137" s="6">
        <v>0</v>
      </c>
      <c r="O137" s="13">
        <v>32.8175</v>
      </c>
      <c r="P137" s="6"/>
      <c r="Q137" s="13">
        <v>82</v>
      </c>
      <c r="R137" s="13">
        <f t="shared" si="28"/>
        <v>73.8175</v>
      </c>
      <c r="S137" s="13" t="s">
        <v>35</v>
      </c>
      <c r="T137" s="15" t="s">
        <v>485</v>
      </c>
      <c r="U137" s="6"/>
    </row>
    <row r="138" ht="23" customHeight="1" spans="1:21">
      <c r="A138" s="7"/>
      <c r="B138" s="7"/>
      <c r="C138" s="7"/>
      <c r="D138" s="7"/>
      <c r="E138" s="7"/>
      <c r="F138" s="6">
        <f t="shared" si="27"/>
        <v>9</v>
      </c>
      <c r="G138" s="6" t="s">
        <v>486</v>
      </c>
      <c r="H138" s="6" t="s">
        <v>33</v>
      </c>
      <c r="I138" s="12" t="s">
        <v>487</v>
      </c>
      <c r="J138" s="13">
        <v>64</v>
      </c>
      <c r="K138" s="13">
        <v>0</v>
      </c>
      <c r="L138" s="13">
        <v>72.5</v>
      </c>
      <c r="M138" s="6">
        <v>0</v>
      </c>
      <c r="N138" s="6">
        <v>0</v>
      </c>
      <c r="O138" s="13">
        <v>33.9125</v>
      </c>
      <c r="P138" s="6"/>
      <c r="Q138" s="13">
        <v>78.4</v>
      </c>
      <c r="R138" s="13">
        <f t="shared" si="28"/>
        <v>73.1125</v>
      </c>
      <c r="S138" s="13" t="s">
        <v>192</v>
      </c>
      <c r="T138" s="15" t="s">
        <v>31</v>
      </c>
      <c r="U138" s="6"/>
    </row>
    <row r="139" ht="23" customHeight="1" spans="1:21">
      <c r="A139" s="7"/>
      <c r="B139" s="7"/>
      <c r="C139" s="7"/>
      <c r="D139" s="7"/>
      <c r="E139" s="7"/>
      <c r="F139" s="6">
        <f t="shared" si="27"/>
        <v>10</v>
      </c>
      <c r="G139" s="6" t="s">
        <v>488</v>
      </c>
      <c r="H139" s="6" t="s">
        <v>33</v>
      </c>
      <c r="I139" s="12" t="s">
        <v>489</v>
      </c>
      <c r="J139" s="13">
        <v>61.6</v>
      </c>
      <c r="K139" s="13">
        <v>0</v>
      </c>
      <c r="L139" s="13">
        <v>70</v>
      </c>
      <c r="M139" s="6">
        <v>0</v>
      </c>
      <c r="N139" s="6">
        <v>0</v>
      </c>
      <c r="O139" s="13">
        <v>32.69</v>
      </c>
      <c r="P139" s="6"/>
      <c r="Q139" s="13">
        <v>79.6</v>
      </c>
      <c r="R139" s="13">
        <f t="shared" si="28"/>
        <v>72.49</v>
      </c>
      <c r="S139" s="13" t="s">
        <v>490</v>
      </c>
      <c r="T139" s="15" t="s">
        <v>491</v>
      </c>
      <c r="U139" s="6"/>
    </row>
    <row r="140" ht="23" customHeight="1" spans="1:21">
      <c r="A140" s="7"/>
      <c r="B140" s="7"/>
      <c r="C140" s="7"/>
      <c r="D140" s="7"/>
      <c r="E140" s="7"/>
      <c r="F140" s="6">
        <f t="shared" si="27"/>
        <v>11</v>
      </c>
      <c r="G140" s="6" t="s">
        <v>492</v>
      </c>
      <c r="H140" s="6" t="s">
        <v>28</v>
      </c>
      <c r="I140" s="12" t="s">
        <v>493</v>
      </c>
      <c r="J140" s="13">
        <v>64.8</v>
      </c>
      <c r="K140" s="13">
        <v>0</v>
      </c>
      <c r="L140" s="13">
        <v>66</v>
      </c>
      <c r="M140" s="6">
        <v>0</v>
      </c>
      <c r="N140" s="6">
        <v>0</v>
      </c>
      <c r="O140" s="13">
        <v>32.67</v>
      </c>
      <c r="P140" s="6"/>
      <c r="Q140" s="13">
        <v>77</v>
      </c>
      <c r="R140" s="13">
        <f t="shared" si="28"/>
        <v>71.17</v>
      </c>
      <c r="S140" s="13" t="s">
        <v>244</v>
      </c>
      <c r="T140" s="15" t="s">
        <v>494</v>
      </c>
      <c r="U140" s="6"/>
    </row>
    <row r="141" ht="23" customHeight="1" spans="1:21">
      <c r="A141" s="8"/>
      <c r="B141" s="8"/>
      <c r="C141" s="8"/>
      <c r="D141" s="8"/>
      <c r="E141" s="8"/>
      <c r="F141" s="6">
        <f t="shared" si="27"/>
        <v>12</v>
      </c>
      <c r="G141" s="6" t="s">
        <v>495</v>
      </c>
      <c r="H141" s="6" t="s">
        <v>28</v>
      </c>
      <c r="I141" s="12" t="s">
        <v>496</v>
      </c>
      <c r="J141" s="13">
        <v>60.8</v>
      </c>
      <c r="K141" s="13">
        <v>0</v>
      </c>
      <c r="L141" s="13">
        <v>72.5</v>
      </c>
      <c r="M141" s="6">
        <v>0</v>
      </c>
      <c r="N141" s="6">
        <v>0</v>
      </c>
      <c r="O141" s="13">
        <v>33.0325</v>
      </c>
      <c r="P141" s="6"/>
      <c r="Q141" s="13">
        <v>0</v>
      </c>
      <c r="R141" s="13">
        <f t="shared" si="28"/>
        <v>33.0325</v>
      </c>
      <c r="S141" s="13" t="s">
        <v>497</v>
      </c>
      <c r="T141" s="15" t="s">
        <v>31</v>
      </c>
      <c r="U141" s="6"/>
    </row>
    <row r="142" ht="23" customHeight="1" spans="1:21">
      <c r="A142" s="5" t="s">
        <v>23</v>
      </c>
      <c r="B142" s="5" t="s">
        <v>383</v>
      </c>
      <c r="C142" s="5" t="s">
        <v>498</v>
      </c>
      <c r="D142" s="5" t="s">
        <v>499</v>
      </c>
      <c r="E142" s="5">
        <v>4</v>
      </c>
      <c r="F142" s="6">
        <f t="shared" ref="F142:F153" si="29">RANK(R142,$R$142:$R$153)</f>
        <v>1</v>
      </c>
      <c r="G142" s="6" t="s">
        <v>500</v>
      </c>
      <c r="H142" s="6" t="s">
        <v>33</v>
      </c>
      <c r="I142" s="12" t="s">
        <v>501</v>
      </c>
      <c r="J142" s="13">
        <v>72</v>
      </c>
      <c r="K142" s="13">
        <v>0</v>
      </c>
      <c r="L142" s="13">
        <v>69.5</v>
      </c>
      <c r="M142" s="6">
        <v>0</v>
      </c>
      <c r="N142" s="6">
        <v>0</v>
      </c>
      <c r="O142" s="13">
        <v>35.4375</v>
      </c>
      <c r="P142" s="6"/>
      <c r="Q142" s="13">
        <v>84.2</v>
      </c>
      <c r="R142" s="13">
        <f t="shared" si="28"/>
        <v>77.5375</v>
      </c>
      <c r="S142" s="13" t="s">
        <v>75</v>
      </c>
      <c r="T142" s="15" t="s">
        <v>31</v>
      </c>
      <c r="U142" s="6"/>
    </row>
    <row r="143" ht="23" customHeight="1" spans="1:21">
      <c r="A143" s="7"/>
      <c r="B143" s="7"/>
      <c r="C143" s="7"/>
      <c r="D143" s="7"/>
      <c r="E143" s="7"/>
      <c r="F143" s="6">
        <f t="shared" si="29"/>
        <v>2</v>
      </c>
      <c r="G143" s="6" t="s">
        <v>502</v>
      </c>
      <c r="H143" s="6" t="s">
        <v>33</v>
      </c>
      <c r="I143" s="12" t="s">
        <v>503</v>
      </c>
      <c r="J143" s="13">
        <v>73.6</v>
      </c>
      <c r="K143" s="13">
        <v>0</v>
      </c>
      <c r="L143" s="13">
        <v>70.5</v>
      </c>
      <c r="M143" s="6">
        <v>0</v>
      </c>
      <c r="N143" s="6">
        <v>0</v>
      </c>
      <c r="O143" s="13">
        <v>36.1025</v>
      </c>
      <c r="P143" s="6"/>
      <c r="Q143" s="13">
        <v>75.6</v>
      </c>
      <c r="R143" s="13">
        <f t="shared" si="28"/>
        <v>73.9025</v>
      </c>
      <c r="S143" s="13" t="s">
        <v>392</v>
      </c>
      <c r="T143" s="15" t="s">
        <v>31</v>
      </c>
      <c r="U143" s="6"/>
    </row>
    <row r="144" ht="23" customHeight="1" spans="1:21">
      <c r="A144" s="7"/>
      <c r="B144" s="7"/>
      <c r="C144" s="7"/>
      <c r="D144" s="7"/>
      <c r="E144" s="7"/>
      <c r="F144" s="6">
        <f t="shared" si="29"/>
        <v>3</v>
      </c>
      <c r="G144" s="6" t="s">
        <v>504</v>
      </c>
      <c r="H144" s="6" t="s">
        <v>33</v>
      </c>
      <c r="I144" s="12" t="s">
        <v>505</v>
      </c>
      <c r="J144" s="13">
        <v>70.4</v>
      </c>
      <c r="K144" s="13">
        <v>0</v>
      </c>
      <c r="L144" s="13">
        <v>66</v>
      </c>
      <c r="M144" s="6">
        <v>0</v>
      </c>
      <c r="N144" s="6">
        <v>0</v>
      </c>
      <c r="O144" s="13">
        <v>34.21</v>
      </c>
      <c r="P144" s="6"/>
      <c r="Q144" s="13">
        <v>78.8</v>
      </c>
      <c r="R144" s="13">
        <f t="shared" si="28"/>
        <v>73.61</v>
      </c>
      <c r="S144" s="13" t="s">
        <v>75</v>
      </c>
      <c r="T144" s="15" t="s">
        <v>31</v>
      </c>
      <c r="U144" s="6"/>
    </row>
    <row r="145" ht="23" customHeight="1" spans="1:21">
      <c r="A145" s="7"/>
      <c r="B145" s="7"/>
      <c r="C145" s="7"/>
      <c r="D145" s="7"/>
      <c r="E145" s="7"/>
      <c r="F145" s="6">
        <f t="shared" si="29"/>
        <v>4</v>
      </c>
      <c r="G145" s="6" t="s">
        <v>506</v>
      </c>
      <c r="H145" s="6" t="s">
        <v>33</v>
      </c>
      <c r="I145" s="12" t="s">
        <v>507</v>
      </c>
      <c r="J145" s="13">
        <v>64</v>
      </c>
      <c r="K145" s="13">
        <v>0</v>
      </c>
      <c r="L145" s="13">
        <v>71</v>
      </c>
      <c r="M145" s="6">
        <v>0</v>
      </c>
      <c r="N145" s="6">
        <v>0</v>
      </c>
      <c r="O145" s="13">
        <v>33.575</v>
      </c>
      <c r="P145" s="6"/>
      <c r="Q145" s="13">
        <v>79.6</v>
      </c>
      <c r="R145" s="13">
        <f t="shared" si="28"/>
        <v>73.375</v>
      </c>
      <c r="S145" s="13" t="s">
        <v>508</v>
      </c>
      <c r="T145" s="15" t="s">
        <v>31</v>
      </c>
      <c r="U145" s="6"/>
    </row>
    <row r="146" ht="23" customHeight="1" spans="1:21">
      <c r="A146" s="7"/>
      <c r="B146" s="7"/>
      <c r="C146" s="7"/>
      <c r="D146" s="7"/>
      <c r="E146" s="7"/>
      <c r="F146" s="6">
        <f t="shared" si="29"/>
        <v>5</v>
      </c>
      <c r="G146" s="6" t="s">
        <v>509</v>
      </c>
      <c r="H146" s="6" t="s">
        <v>33</v>
      </c>
      <c r="I146" s="12" t="s">
        <v>510</v>
      </c>
      <c r="J146" s="13">
        <v>64</v>
      </c>
      <c r="K146" s="13">
        <v>0</v>
      </c>
      <c r="L146" s="13">
        <v>69</v>
      </c>
      <c r="M146" s="6">
        <v>0</v>
      </c>
      <c r="N146" s="6">
        <v>0</v>
      </c>
      <c r="O146" s="13">
        <v>33.125</v>
      </c>
      <c r="P146" s="6"/>
      <c r="Q146" s="13">
        <v>79.6</v>
      </c>
      <c r="R146" s="13">
        <f t="shared" si="28"/>
        <v>72.925</v>
      </c>
      <c r="S146" s="13" t="s">
        <v>418</v>
      </c>
      <c r="T146" s="15" t="s">
        <v>31</v>
      </c>
      <c r="U146" s="6"/>
    </row>
    <row r="147" ht="23" customHeight="1" spans="1:21">
      <c r="A147" s="7"/>
      <c r="B147" s="7"/>
      <c r="C147" s="7"/>
      <c r="D147" s="7"/>
      <c r="E147" s="7"/>
      <c r="F147" s="6">
        <f t="shared" si="29"/>
        <v>6</v>
      </c>
      <c r="G147" s="6" t="s">
        <v>511</v>
      </c>
      <c r="H147" s="6" t="s">
        <v>33</v>
      </c>
      <c r="I147" s="12" t="s">
        <v>512</v>
      </c>
      <c r="J147" s="13">
        <v>60.8</v>
      </c>
      <c r="K147" s="13">
        <v>0</v>
      </c>
      <c r="L147" s="13">
        <v>71.5</v>
      </c>
      <c r="M147" s="6">
        <v>0</v>
      </c>
      <c r="N147" s="6">
        <v>0</v>
      </c>
      <c r="O147" s="13">
        <v>32.8075</v>
      </c>
      <c r="P147" s="6"/>
      <c r="Q147" s="13">
        <v>79.4</v>
      </c>
      <c r="R147" s="13">
        <f t="shared" si="28"/>
        <v>72.5075</v>
      </c>
      <c r="S147" s="13" t="s">
        <v>513</v>
      </c>
      <c r="T147" s="15" t="s">
        <v>31</v>
      </c>
      <c r="U147" s="6"/>
    </row>
    <row r="148" ht="23" customHeight="1" spans="1:21">
      <c r="A148" s="7"/>
      <c r="B148" s="7"/>
      <c r="C148" s="7"/>
      <c r="D148" s="7"/>
      <c r="E148" s="7"/>
      <c r="F148" s="6">
        <f t="shared" si="29"/>
        <v>7</v>
      </c>
      <c r="G148" s="6" t="s">
        <v>514</v>
      </c>
      <c r="H148" s="6" t="s">
        <v>28</v>
      </c>
      <c r="I148" s="12" t="s">
        <v>515</v>
      </c>
      <c r="J148" s="13">
        <v>51.2</v>
      </c>
      <c r="K148" s="13">
        <v>0</v>
      </c>
      <c r="L148" s="13">
        <v>73.5</v>
      </c>
      <c r="M148" s="6">
        <v>0</v>
      </c>
      <c r="N148" s="6">
        <v>0</v>
      </c>
      <c r="O148" s="13">
        <v>30.6175</v>
      </c>
      <c r="P148" s="6"/>
      <c r="Q148" s="13">
        <v>80.4</v>
      </c>
      <c r="R148" s="13">
        <f t="shared" si="28"/>
        <v>70.8175</v>
      </c>
      <c r="S148" s="13" t="s">
        <v>516</v>
      </c>
      <c r="T148" s="15" t="s">
        <v>31</v>
      </c>
      <c r="U148" s="6"/>
    </row>
    <row r="149" ht="23" customHeight="1" spans="1:21">
      <c r="A149" s="7"/>
      <c r="B149" s="7"/>
      <c r="C149" s="7"/>
      <c r="D149" s="7"/>
      <c r="E149" s="7"/>
      <c r="F149" s="6">
        <f t="shared" si="29"/>
        <v>8</v>
      </c>
      <c r="G149" s="6" t="s">
        <v>517</v>
      </c>
      <c r="H149" s="6" t="s">
        <v>33</v>
      </c>
      <c r="I149" s="12" t="s">
        <v>518</v>
      </c>
      <c r="J149" s="13">
        <v>57.6</v>
      </c>
      <c r="K149" s="13">
        <v>0</v>
      </c>
      <c r="L149" s="13">
        <v>68</v>
      </c>
      <c r="M149" s="6">
        <v>0</v>
      </c>
      <c r="N149" s="6">
        <v>0</v>
      </c>
      <c r="O149" s="13">
        <v>31.14</v>
      </c>
      <c r="P149" s="6"/>
      <c r="Q149" s="13">
        <v>78.6</v>
      </c>
      <c r="R149" s="13">
        <f t="shared" si="28"/>
        <v>70.44</v>
      </c>
      <c r="S149" s="13" t="s">
        <v>278</v>
      </c>
      <c r="T149" s="15" t="s">
        <v>31</v>
      </c>
      <c r="U149" s="6"/>
    </row>
    <row r="150" ht="23" customHeight="1" spans="1:21">
      <c r="A150" s="7"/>
      <c r="B150" s="7"/>
      <c r="C150" s="7"/>
      <c r="D150" s="7"/>
      <c r="E150" s="7"/>
      <c r="F150" s="6">
        <f t="shared" si="29"/>
        <v>9</v>
      </c>
      <c r="G150" s="6" t="s">
        <v>519</v>
      </c>
      <c r="H150" s="6" t="s">
        <v>33</v>
      </c>
      <c r="I150" s="12" t="s">
        <v>520</v>
      </c>
      <c r="J150" s="13">
        <v>53.6</v>
      </c>
      <c r="K150" s="13">
        <v>0</v>
      </c>
      <c r="L150" s="13">
        <v>73</v>
      </c>
      <c r="M150" s="6">
        <v>0</v>
      </c>
      <c r="N150" s="6">
        <v>0</v>
      </c>
      <c r="O150" s="13">
        <v>31.165</v>
      </c>
      <c r="P150" s="6"/>
      <c r="Q150" s="13">
        <v>78.4</v>
      </c>
      <c r="R150" s="13">
        <f t="shared" si="28"/>
        <v>70.365</v>
      </c>
      <c r="S150" s="13" t="s">
        <v>521</v>
      </c>
      <c r="T150" s="15" t="s">
        <v>31</v>
      </c>
      <c r="U150" s="6"/>
    </row>
    <row r="151" ht="23" customHeight="1" spans="1:21">
      <c r="A151" s="7"/>
      <c r="B151" s="7"/>
      <c r="C151" s="7"/>
      <c r="D151" s="7"/>
      <c r="E151" s="7"/>
      <c r="F151" s="6">
        <f t="shared" si="29"/>
        <v>10</v>
      </c>
      <c r="G151" s="6" t="s">
        <v>522</v>
      </c>
      <c r="H151" s="6" t="s">
        <v>33</v>
      </c>
      <c r="I151" s="12" t="s">
        <v>523</v>
      </c>
      <c r="J151" s="13">
        <v>60</v>
      </c>
      <c r="K151" s="13">
        <v>0</v>
      </c>
      <c r="L151" s="13">
        <v>69.5</v>
      </c>
      <c r="M151" s="6">
        <v>0</v>
      </c>
      <c r="N151" s="6">
        <v>0</v>
      </c>
      <c r="O151" s="13">
        <v>32.1375</v>
      </c>
      <c r="P151" s="6"/>
      <c r="Q151" s="13">
        <v>74</v>
      </c>
      <c r="R151" s="13">
        <f t="shared" si="28"/>
        <v>69.1375</v>
      </c>
      <c r="S151" s="13" t="s">
        <v>38</v>
      </c>
      <c r="T151" s="15" t="s">
        <v>524</v>
      </c>
      <c r="U151" s="6"/>
    </row>
    <row r="152" ht="23" customHeight="1" spans="1:21">
      <c r="A152" s="7"/>
      <c r="B152" s="7"/>
      <c r="C152" s="7"/>
      <c r="D152" s="7"/>
      <c r="E152" s="7"/>
      <c r="F152" s="6">
        <f t="shared" si="29"/>
        <v>11</v>
      </c>
      <c r="G152" s="6" t="s">
        <v>525</v>
      </c>
      <c r="H152" s="6" t="s">
        <v>33</v>
      </c>
      <c r="I152" s="12" t="s">
        <v>526</v>
      </c>
      <c r="J152" s="13">
        <v>64.8</v>
      </c>
      <c r="K152" s="13">
        <v>0</v>
      </c>
      <c r="L152" s="13">
        <v>61.5</v>
      </c>
      <c r="M152" s="6">
        <v>0</v>
      </c>
      <c r="N152" s="6">
        <v>0</v>
      </c>
      <c r="O152" s="13">
        <v>31.6575</v>
      </c>
      <c r="P152" s="6"/>
      <c r="Q152" s="13">
        <v>71.6</v>
      </c>
      <c r="R152" s="13">
        <f t="shared" si="28"/>
        <v>67.4575</v>
      </c>
      <c r="S152" s="13" t="s">
        <v>527</v>
      </c>
      <c r="T152" s="15" t="s">
        <v>31</v>
      </c>
      <c r="U152" s="6"/>
    </row>
    <row r="153" ht="23" customHeight="1" spans="1:21">
      <c r="A153" s="8"/>
      <c r="B153" s="8"/>
      <c r="C153" s="8"/>
      <c r="D153" s="8"/>
      <c r="E153" s="8"/>
      <c r="F153" s="6">
        <f t="shared" si="29"/>
        <v>12</v>
      </c>
      <c r="G153" s="6" t="s">
        <v>528</v>
      </c>
      <c r="H153" s="6" t="s">
        <v>33</v>
      </c>
      <c r="I153" s="12" t="s">
        <v>529</v>
      </c>
      <c r="J153" s="13">
        <v>58.4</v>
      </c>
      <c r="K153" s="13">
        <v>0</v>
      </c>
      <c r="L153" s="13">
        <v>66</v>
      </c>
      <c r="M153" s="6">
        <v>0</v>
      </c>
      <c r="N153" s="6">
        <v>0</v>
      </c>
      <c r="O153" s="13">
        <v>30.91</v>
      </c>
      <c r="P153" s="6"/>
      <c r="Q153" s="13">
        <v>0</v>
      </c>
      <c r="R153" s="13">
        <f t="shared" si="28"/>
        <v>30.91</v>
      </c>
      <c r="S153" s="13" t="s">
        <v>30</v>
      </c>
      <c r="T153" s="15" t="s">
        <v>530</v>
      </c>
      <c r="U153" s="6"/>
    </row>
    <row r="154" ht="18" customHeight="1" spans="1:21">
      <c r="A154" s="5" t="s">
        <v>23</v>
      </c>
      <c r="B154" s="5" t="s">
        <v>383</v>
      </c>
      <c r="C154" s="5" t="s">
        <v>531</v>
      </c>
      <c r="D154" s="5" t="s">
        <v>532</v>
      </c>
      <c r="E154" s="5">
        <v>2</v>
      </c>
      <c r="F154" s="6">
        <f t="shared" ref="F154:F159" si="30">RANK(R154,$R$154:$R$159)</f>
        <v>1</v>
      </c>
      <c r="G154" s="6" t="s">
        <v>533</v>
      </c>
      <c r="H154" s="6" t="s">
        <v>33</v>
      </c>
      <c r="I154" s="12" t="s">
        <v>534</v>
      </c>
      <c r="J154" s="13">
        <v>58.4</v>
      </c>
      <c r="K154" s="13">
        <v>0</v>
      </c>
      <c r="L154" s="13">
        <v>61.5</v>
      </c>
      <c r="M154" s="6">
        <v>0</v>
      </c>
      <c r="N154" s="6">
        <v>0</v>
      </c>
      <c r="O154" s="13">
        <v>29.8975</v>
      </c>
      <c r="P154" s="6"/>
      <c r="Q154" s="13">
        <v>83.6</v>
      </c>
      <c r="R154" s="13">
        <f t="shared" si="28"/>
        <v>71.6975</v>
      </c>
      <c r="S154" s="13" t="s">
        <v>535</v>
      </c>
      <c r="T154" s="15" t="s">
        <v>31</v>
      </c>
      <c r="U154" s="6"/>
    </row>
    <row r="155" ht="18" customHeight="1" spans="1:21">
      <c r="A155" s="7"/>
      <c r="B155" s="7"/>
      <c r="C155" s="7"/>
      <c r="D155" s="7"/>
      <c r="E155" s="7"/>
      <c r="F155" s="6">
        <f t="shared" si="30"/>
        <v>2</v>
      </c>
      <c r="G155" s="6" t="s">
        <v>536</v>
      </c>
      <c r="H155" s="6" t="s">
        <v>33</v>
      </c>
      <c r="I155" s="12" t="s">
        <v>537</v>
      </c>
      <c r="J155" s="13">
        <v>75.2</v>
      </c>
      <c r="K155" s="13">
        <v>0</v>
      </c>
      <c r="L155" s="13">
        <v>56.5</v>
      </c>
      <c r="M155" s="6">
        <v>0</v>
      </c>
      <c r="N155" s="6">
        <v>0</v>
      </c>
      <c r="O155" s="13">
        <v>33.3925</v>
      </c>
      <c r="P155" s="6"/>
      <c r="Q155" s="13">
        <v>76.2</v>
      </c>
      <c r="R155" s="13">
        <f t="shared" si="28"/>
        <v>71.4925</v>
      </c>
      <c r="S155" s="13" t="s">
        <v>538</v>
      </c>
      <c r="T155" s="15" t="s">
        <v>31</v>
      </c>
      <c r="U155" s="6"/>
    </row>
    <row r="156" ht="18" customHeight="1" spans="1:21">
      <c r="A156" s="7"/>
      <c r="B156" s="7"/>
      <c r="C156" s="7"/>
      <c r="D156" s="7"/>
      <c r="E156" s="7"/>
      <c r="F156" s="6">
        <f t="shared" si="30"/>
        <v>3</v>
      </c>
      <c r="G156" s="6" t="s">
        <v>539</v>
      </c>
      <c r="H156" s="6" t="s">
        <v>33</v>
      </c>
      <c r="I156" s="12" t="s">
        <v>540</v>
      </c>
      <c r="J156" s="13">
        <v>60</v>
      </c>
      <c r="K156" s="13">
        <v>0</v>
      </c>
      <c r="L156" s="13">
        <v>72.5</v>
      </c>
      <c r="M156" s="6">
        <v>0</v>
      </c>
      <c r="N156" s="6">
        <v>0</v>
      </c>
      <c r="O156" s="13">
        <v>32.8125</v>
      </c>
      <c r="P156" s="6"/>
      <c r="Q156" s="13">
        <v>76.9</v>
      </c>
      <c r="R156" s="13">
        <f t="shared" si="28"/>
        <v>71.2625</v>
      </c>
      <c r="S156" s="13" t="s">
        <v>541</v>
      </c>
      <c r="T156" s="15" t="s">
        <v>542</v>
      </c>
      <c r="U156" s="6"/>
    </row>
    <row r="157" ht="18" customHeight="1" spans="1:21">
      <c r="A157" s="7"/>
      <c r="B157" s="7"/>
      <c r="C157" s="7"/>
      <c r="D157" s="7"/>
      <c r="E157" s="7"/>
      <c r="F157" s="6">
        <f t="shared" si="30"/>
        <v>4</v>
      </c>
      <c r="G157" s="6" t="s">
        <v>543</v>
      </c>
      <c r="H157" s="6" t="s">
        <v>33</v>
      </c>
      <c r="I157" s="12" t="s">
        <v>544</v>
      </c>
      <c r="J157" s="13">
        <v>54.4</v>
      </c>
      <c r="K157" s="13">
        <v>0</v>
      </c>
      <c r="L157" s="13">
        <v>67</v>
      </c>
      <c r="M157" s="6">
        <v>0</v>
      </c>
      <c r="N157" s="6">
        <v>0</v>
      </c>
      <c r="O157" s="13">
        <v>30.035</v>
      </c>
      <c r="P157" s="6"/>
      <c r="Q157" s="13">
        <v>78</v>
      </c>
      <c r="R157" s="13">
        <f t="shared" si="28"/>
        <v>69.035</v>
      </c>
      <c r="S157" s="13" t="s">
        <v>545</v>
      </c>
      <c r="T157" s="15" t="s">
        <v>31</v>
      </c>
      <c r="U157" s="6"/>
    </row>
    <row r="158" ht="18" customHeight="1" spans="1:21">
      <c r="A158" s="7"/>
      <c r="B158" s="7"/>
      <c r="C158" s="7"/>
      <c r="D158" s="7"/>
      <c r="E158" s="7"/>
      <c r="F158" s="6">
        <f t="shared" si="30"/>
        <v>5</v>
      </c>
      <c r="G158" s="6" t="s">
        <v>546</v>
      </c>
      <c r="H158" s="6" t="s">
        <v>33</v>
      </c>
      <c r="I158" s="12" t="s">
        <v>547</v>
      </c>
      <c r="J158" s="13">
        <v>50.4</v>
      </c>
      <c r="K158" s="13">
        <v>0</v>
      </c>
      <c r="L158" s="13">
        <v>70.5</v>
      </c>
      <c r="M158" s="6">
        <v>0</v>
      </c>
      <c r="N158" s="6">
        <v>0</v>
      </c>
      <c r="O158" s="13">
        <v>29.7225</v>
      </c>
      <c r="P158" s="6"/>
      <c r="Q158" s="13">
        <v>75.1</v>
      </c>
      <c r="R158" s="13">
        <f t="shared" si="28"/>
        <v>67.2725</v>
      </c>
      <c r="S158" s="13" t="s">
        <v>548</v>
      </c>
      <c r="T158" s="15" t="s">
        <v>548</v>
      </c>
      <c r="U158" s="6"/>
    </row>
    <row r="159" ht="18" customHeight="1" spans="1:21">
      <c r="A159" s="8"/>
      <c r="B159" s="8"/>
      <c r="C159" s="8"/>
      <c r="D159" s="8"/>
      <c r="E159" s="8"/>
      <c r="F159" s="6">
        <f t="shared" si="30"/>
        <v>6</v>
      </c>
      <c r="G159" s="6" t="s">
        <v>549</v>
      </c>
      <c r="H159" s="6" t="s">
        <v>33</v>
      </c>
      <c r="I159" s="12" t="s">
        <v>550</v>
      </c>
      <c r="J159" s="13">
        <v>50.4</v>
      </c>
      <c r="K159" s="13">
        <v>0</v>
      </c>
      <c r="L159" s="13">
        <v>68</v>
      </c>
      <c r="M159" s="6">
        <v>0</v>
      </c>
      <c r="N159" s="6">
        <v>0</v>
      </c>
      <c r="O159" s="13">
        <v>29.16</v>
      </c>
      <c r="P159" s="6"/>
      <c r="Q159" s="13">
        <v>0</v>
      </c>
      <c r="R159" s="13">
        <f t="shared" si="28"/>
        <v>29.16</v>
      </c>
      <c r="S159" s="13" t="s">
        <v>551</v>
      </c>
      <c r="T159" s="15" t="s">
        <v>31</v>
      </c>
      <c r="U159" s="6"/>
    </row>
    <row r="160" ht="18" customHeight="1" spans="1:21">
      <c r="A160" s="5" t="s">
        <v>23</v>
      </c>
      <c r="B160" s="5" t="s">
        <v>383</v>
      </c>
      <c r="C160" s="5" t="s">
        <v>552</v>
      </c>
      <c r="D160" s="5" t="s">
        <v>553</v>
      </c>
      <c r="E160" s="5">
        <v>4</v>
      </c>
      <c r="F160" s="6">
        <f t="shared" ref="F160:F171" si="31">RANK(R160,$R$160:$R$171)</f>
        <v>1</v>
      </c>
      <c r="G160" s="6" t="s">
        <v>554</v>
      </c>
      <c r="H160" s="6" t="s">
        <v>33</v>
      </c>
      <c r="I160" s="12" t="s">
        <v>555</v>
      </c>
      <c r="J160" s="13">
        <v>64</v>
      </c>
      <c r="K160" s="13">
        <v>0</v>
      </c>
      <c r="L160" s="13">
        <v>74.5</v>
      </c>
      <c r="M160" s="6">
        <v>0</v>
      </c>
      <c r="N160" s="6">
        <v>0</v>
      </c>
      <c r="O160" s="13">
        <v>34.3625</v>
      </c>
      <c r="P160" s="6"/>
      <c r="Q160" s="13">
        <v>79.8</v>
      </c>
      <c r="R160" s="13">
        <f t="shared" si="28"/>
        <v>74.2625</v>
      </c>
      <c r="S160" s="13" t="s">
        <v>556</v>
      </c>
      <c r="T160" s="15" t="s">
        <v>102</v>
      </c>
      <c r="U160" s="6"/>
    </row>
    <row r="161" ht="18" customHeight="1" spans="1:21">
      <c r="A161" s="7"/>
      <c r="B161" s="7"/>
      <c r="C161" s="7"/>
      <c r="D161" s="7"/>
      <c r="E161" s="7"/>
      <c r="F161" s="6">
        <f t="shared" si="31"/>
        <v>2</v>
      </c>
      <c r="G161" s="6" t="s">
        <v>557</v>
      </c>
      <c r="H161" s="6" t="s">
        <v>33</v>
      </c>
      <c r="I161" s="12" t="s">
        <v>558</v>
      </c>
      <c r="J161" s="13">
        <v>55.2</v>
      </c>
      <c r="K161" s="13">
        <v>0</v>
      </c>
      <c r="L161" s="13">
        <v>74.5</v>
      </c>
      <c r="M161" s="6">
        <v>0</v>
      </c>
      <c r="N161" s="6">
        <v>0</v>
      </c>
      <c r="O161" s="13">
        <v>31.9425</v>
      </c>
      <c r="P161" s="6"/>
      <c r="Q161" s="13">
        <v>83.4</v>
      </c>
      <c r="R161" s="13">
        <f t="shared" si="28"/>
        <v>73.6425</v>
      </c>
      <c r="S161" s="13" t="s">
        <v>35</v>
      </c>
      <c r="T161" s="15" t="s">
        <v>31</v>
      </c>
      <c r="U161" s="6"/>
    </row>
    <row r="162" ht="18" customHeight="1" spans="1:21">
      <c r="A162" s="7"/>
      <c r="B162" s="7"/>
      <c r="C162" s="7"/>
      <c r="D162" s="7"/>
      <c r="E162" s="7"/>
      <c r="F162" s="6">
        <f t="shared" si="31"/>
        <v>3</v>
      </c>
      <c r="G162" s="6" t="s">
        <v>559</v>
      </c>
      <c r="H162" s="6" t="s">
        <v>33</v>
      </c>
      <c r="I162" s="12" t="s">
        <v>560</v>
      </c>
      <c r="J162" s="13">
        <v>60.8</v>
      </c>
      <c r="K162" s="13">
        <v>0</v>
      </c>
      <c r="L162" s="13">
        <v>62.5</v>
      </c>
      <c r="M162" s="6">
        <v>0</v>
      </c>
      <c r="N162" s="6">
        <v>0</v>
      </c>
      <c r="O162" s="13">
        <v>30.7825</v>
      </c>
      <c r="P162" s="6"/>
      <c r="Q162" s="13">
        <v>80.8</v>
      </c>
      <c r="R162" s="13">
        <f t="shared" si="28"/>
        <v>71.1825</v>
      </c>
      <c r="S162" s="13" t="s">
        <v>143</v>
      </c>
      <c r="T162" s="15" t="s">
        <v>31</v>
      </c>
      <c r="U162" s="6"/>
    </row>
    <row r="163" ht="18" customHeight="1" spans="1:21">
      <c r="A163" s="7"/>
      <c r="B163" s="7"/>
      <c r="C163" s="7"/>
      <c r="D163" s="7"/>
      <c r="E163" s="7"/>
      <c r="F163" s="6">
        <f t="shared" si="31"/>
        <v>4</v>
      </c>
      <c r="G163" s="6" t="s">
        <v>561</v>
      </c>
      <c r="H163" s="6" t="s">
        <v>28</v>
      </c>
      <c r="I163" s="12" t="s">
        <v>562</v>
      </c>
      <c r="J163" s="13">
        <v>51.2</v>
      </c>
      <c r="K163" s="13">
        <v>0</v>
      </c>
      <c r="L163" s="13">
        <v>78.5</v>
      </c>
      <c r="M163" s="6">
        <v>0</v>
      </c>
      <c r="N163" s="6">
        <v>0</v>
      </c>
      <c r="O163" s="13">
        <v>31.7425</v>
      </c>
      <c r="P163" s="6"/>
      <c r="Q163" s="13">
        <v>78.8</v>
      </c>
      <c r="R163" s="13">
        <f t="shared" si="28"/>
        <v>71.1425</v>
      </c>
      <c r="S163" s="13" t="s">
        <v>75</v>
      </c>
      <c r="T163" s="15" t="s">
        <v>31</v>
      </c>
      <c r="U163" s="6"/>
    </row>
    <row r="164" ht="18" customHeight="1" spans="1:21">
      <c r="A164" s="7"/>
      <c r="B164" s="7"/>
      <c r="C164" s="7"/>
      <c r="D164" s="7"/>
      <c r="E164" s="7"/>
      <c r="F164" s="6">
        <f t="shared" si="31"/>
        <v>5</v>
      </c>
      <c r="G164" s="6" t="s">
        <v>563</v>
      </c>
      <c r="H164" s="6" t="s">
        <v>33</v>
      </c>
      <c r="I164" s="12" t="s">
        <v>564</v>
      </c>
      <c r="J164" s="13">
        <v>60</v>
      </c>
      <c r="K164" s="13">
        <v>0</v>
      </c>
      <c r="L164" s="13">
        <v>70</v>
      </c>
      <c r="M164" s="6">
        <v>0</v>
      </c>
      <c r="N164" s="6">
        <v>0</v>
      </c>
      <c r="O164" s="13">
        <v>32.25</v>
      </c>
      <c r="P164" s="6"/>
      <c r="Q164" s="13">
        <v>76.8</v>
      </c>
      <c r="R164" s="13">
        <f t="shared" si="28"/>
        <v>70.65</v>
      </c>
      <c r="S164" s="13" t="s">
        <v>56</v>
      </c>
      <c r="T164" s="15" t="s">
        <v>56</v>
      </c>
      <c r="U164" s="6"/>
    </row>
    <row r="165" ht="18" customHeight="1" spans="1:21">
      <c r="A165" s="7"/>
      <c r="B165" s="7"/>
      <c r="C165" s="7"/>
      <c r="D165" s="7"/>
      <c r="E165" s="7"/>
      <c r="F165" s="6">
        <f t="shared" si="31"/>
        <v>6</v>
      </c>
      <c r="G165" s="6" t="s">
        <v>565</v>
      </c>
      <c r="H165" s="6" t="s">
        <v>33</v>
      </c>
      <c r="I165" s="12" t="s">
        <v>566</v>
      </c>
      <c r="J165" s="13">
        <v>54.4</v>
      </c>
      <c r="K165" s="13">
        <v>0</v>
      </c>
      <c r="L165" s="13">
        <v>72</v>
      </c>
      <c r="M165" s="6">
        <v>0</v>
      </c>
      <c r="N165" s="6">
        <v>0</v>
      </c>
      <c r="O165" s="13">
        <v>31.16</v>
      </c>
      <c r="P165" s="6"/>
      <c r="Q165" s="13">
        <v>78.6</v>
      </c>
      <c r="R165" s="13">
        <f t="shared" si="28"/>
        <v>70.46</v>
      </c>
      <c r="S165" s="13" t="s">
        <v>143</v>
      </c>
      <c r="T165" s="15" t="s">
        <v>31</v>
      </c>
      <c r="U165" s="6"/>
    </row>
    <row r="166" ht="18" customHeight="1" spans="1:21">
      <c r="A166" s="7"/>
      <c r="B166" s="7"/>
      <c r="C166" s="7"/>
      <c r="D166" s="7"/>
      <c r="E166" s="7"/>
      <c r="F166" s="6">
        <f t="shared" si="31"/>
        <v>7</v>
      </c>
      <c r="G166" s="6" t="s">
        <v>567</v>
      </c>
      <c r="H166" s="6" t="s">
        <v>33</v>
      </c>
      <c r="I166" s="12" t="s">
        <v>568</v>
      </c>
      <c r="J166" s="13">
        <v>61.6</v>
      </c>
      <c r="K166" s="13">
        <v>0</v>
      </c>
      <c r="L166" s="13">
        <v>69</v>
      </c>
      <c r="M166" s="6">
        <v>0</v>
      </c>
      <c r="N166" s="6">
        <v>0</v>
      </c>
      <c r="O166" s="13">
        <v>32.465</v>
      </c>
      <c r="P166" s="6"/>
      <c r="Q166" s="13">
        <v>75.8</v>
      </c>
      <c r="R166" s="13">
        <f t="shared" si="28"/>
        <v>70.365</v>
      </c>
      <c r="S166" s="13" t="s">
        <v>392</v>
      </c>
      <c r="T166" s="15" t="s">
        <v>569</v>
      </c>
      <c r="U166" s="6"/>
    </row>
    <row r="167" ht="18" customHeight="1" spans="1:21">
      <c r="A167" s="7"/>
      <c r="B167" s="7"/>
      <c r="C167" s="7"/>
      <c r="D167" s="7"/>
      <c r="E167" s="7"/>
      <c r="F167" s="6">
        <f t="shared" si="31"/>
        <v>8</v>
      </c>
      <c r="G167" s="6" t="s">
        <v>570</v>
      </c>
      <c r="H167" s="6" t="s">
        <v>33</v>
      </c>
      <c r="I167" s="12" t="s">
        <v>571</v>
      </c>
      <c r="J167" s="13">
        <v>64</v>
      </c>
      <c r="K167" s="13">
        <v>0</v>
      </c>
      <c r="L167" s="13">
        <v>61.5</v>
      </c>
      <c r="M167" s="6">
        <v>0</v>
      </c>
      <c r="N167" s="6">
        <v>0</v>
      </c>
      <c r="O167" s="13">
        <v>31.4375</v>
      </c>
      <c r="P167" s="6"/>
      <c r="Q167" s="13">
        <v>77.2</v>
      </c>
      <c r="R167" s="13">
        <f t="shared" si="28"/>
        <v>70.0375</v>
      </c>
      <c r="S167" s="13" t="s">
        <v>75</v>
      </c>
      <c r="T167" s="15" t="s">
        <v>31</v>
      </c>
      <c r="U167" s="6"/>
    </row>
    <row r="168" ht="18" customHeight="1" spans="1:21">
      <c r="A168" s="7"/>
      <c r="B168" s="7"/>
      <c r="C168" s="7"/>
      <c r="D168" s="7"/>
      <c r="E168" s="7"/>
      <c r="F168" s="6">
        <f t="shared" si="31"/>
        <v>9</v>
      </c>
      <c r="G168" s="6" t="s">
        <v>572</v>
      </c>
      <c r="H168" s="6" t="s">
        <v>28</v>
      </c>
      <c r="I168" s="12" t="s">
        <v>573</v>
      </c>
      <c r="J168" s="13">
        <v>63.2</v>
      </c>
      <c r="K168" s="13">
        <v>0</v>
      </c>
      <c r="L168" s="13">
        <v>69</v>
      </c>
      <c r="M168" s="6">
        <v>0</v>
      </c>
      <c r="N168" s="6">
        <v>0</v>
      </c>
      <c r="O168" s="13">
        <v>32.905</v>
      </c>
      <c r="P168" s="6"/>
      <c r="Q168" s="13">
        <v>73</v>
      </c>
      <c r="R168" s="13">
        <f t="shared" si="28"/>
        <v>69.405</v>
      </c>
      <c r="S168" s="13" t="s">
        <v>56</v>
      </c>
      <c r="T168" s="15" t="s">
        <v>31</v>
      </c>
      <c r="U168" s="6"/>
    </row>
    <row r="169" ht="18" customHeight="1" spans="1:21">
      <c r="A169" s="7"/>
      <c r="B169" s="7"/>
      <c r="C169" s="7"/>
      <c r="D169" s="7"/>
      <c r="E169" s="7"/>
      <c r="F169" s="6">
        <f t="shared" si="31"/>
        <v>10</v>
      </c>
      <c r="G169" s="6" t="s">
        <v>574</v>
      </c>
      <c r="H169" s="6" t="s">
        <v>28</v>
      </c>
      <c r="I169" s="12" t="s">
        <v>575</v>
      </c>
      <c r="J169" s="13">
        <v>54.4</v>
      </c>
      <c r="K169" s="13">
        <v>0</v>
      </c>
      <c r="L169" s="13">
        <v>69</v>
      </c>
      <c r="M169" s="6">
        <v>0</v>
      </c>
      <c r="N169" s="6">
        <v>0</v>
      </c>
      <c r="O169" s="13">
        <v>30.485</v>
      </c>
      <c r="P169" s="6"/>
      <c r="Q169" s="13">
        <v>77.6</v>
      </c>
      <c r="R169" s="13">
        <f t="shared" si="28"/>
        <v>69.285</v>
      </c>
      <c r="S169" s="13" t="s">
        <v>35</v>
      </c>
      <c r="T169" s="15" t="s">
        <v>31</v>
      </c>
      <c r="U169" s="6"/>
    </row>
    <row r="170" ht="18" customHeight="1" spans="1:21">
      <c r="A170" s="7"/>
      <c r="B170" s="7"/>
      <c r="C170" s="7"/>
      <c r="D170" s="7"/>
      <c r="E170" s="7"/>
      <c r="F170" s="6">
        <f t="shared" si="31"/>
        <v>11</v>
      </c>
      <c r="G170" s="6" t="s">
        <v>576</v>
      </c>
      <c r="H170" s="6" t="s">
        <v>28</v>
      </c>
      <c r="I170" s="12" t="s">
        <v>577</v>
      </c>
      <c r="J170" s="13">
        <v>52</v>
      </c>
      <c r="K170" s="13">
        <v>0</v>
      </c>
      <c r="L170" s="13">
        <v>76</v>
      </c>
      <c r="M170" s="6">
        <v>0</v>
      </c>
      <c r="N170" s="6">
        <v>0</v>
      </c>
      <c r="O170" s="13">
        <v>31.4</v>
      </c>
      <c r="P170" s="6"/>
      <c r="Q170" s="13">
        <v>74.8</v>
      </c>
      <c r="R170" s="13">
        <f t="shared" si="28"/>
        <v>68.8</v>
      </c>
      <c r="S170" s="13" t="s">
        <v>56</v>
      </c>
      <c r="T170" s="15" t="s">
        <v>578</v>
      </c>
      <c r="U170" s="6"/>
    </row>
    <row r="171" ht="18" customHeight="1" spans="1:21">
      <c r="A171" s="8"/>
      <c r="B171" s="8"/>
      <c r="C171" s="8"/>
      <c r="D171" s="8"/>
      <c r="E171" s="8"/>
      <c r="F171" s="6">
        <f t="shared" si="31"/>
        <v>12</v>
      </c>
      <c r="G171" s="6" t="s">
        <v>579</v>
      </c>
      <c r="H171" s="6" t="s">
        <v>28</v>
      </c>
      <c r="I171" s="12" t="s">
        <v>580</v>
      </c>
      <c r="J171" s="13">
        <v>54.4</v>
      </c>
      <c r="K171" s="13">
        <v>0</v>
      </c>
      <c r="L171" s="13">
        <v>71.5</v>
      </c>
      <c r="M171" s="6">
        <v>0</v>
      </c>
      <c r="N171" s="6">
        <v>0</v>
      </c>
      <c r="O171" s="13">
        <v>31.0475</v>
      </c>
      <c r="P171" s="6"/>
      <c r="Q171" s="13">
        <v>74.2</v>
      </c>
      <c r="R171" s="13">
        <f t="shared" si="28"/>
        <v>68.1475</v>
      </c>
      <c r="S171" s="13" t="s">
        <v>65</v>
      </c>
      <c r="T171" s="15" t="s">
        <v>581</v>
      </c>
      <c r="U171" s="6"/>
    </row>
    <row r="172" ht="18" customHeight="1" spans="1:21">
      <c r="A172" s="5" t="s">
        <v>23</v>
      </c>
      <c r="B172" s="5" t="s">
        <v>383</v>
      </c>
      <c r="C172" s="5" t="s">
        <v>582</v>
      </c>
      <c r="D172" s="5" t="s">
        <v>583</v>
      </c>
      <c r="E172" s="5">
        <v>4</v>
      </c>
      <c r="F172" s="6">
        <f t="shared" ref="F172:F183" si="32">RANK(R172,$R$172:$R$183)</f>
        <v>1</v>
      </c>
      <c r="G172" s="6" t="s">
        <v>584</v>
      </c>
      <c r="H172" s="6" t="s">
        <v>33</v>
      </c>
      <c r="I172" s="12" t="s">
        <v>585</v>
      </c>
      <c r="J172" s="13">
        <v>64</v>
      </c>
      <c r="K172" s="13">
        <v>0</v>
      </c>
      <c r="L172" s="13">
        <v>76</v>
      </c>
      <c r="M172" s="6">
        <v>0</v>
      </c>
      <c r="N172" s="6">
        <v>0</v>
      </c>
      <c r="O172" s="13">
        <v>34.7</v>
      </c>
      <c r="P172" s="6"/>
      <c r="Q172" s="13">
        <v>84.3</v>
      </c>
      <c r="R172" s="13">
        <f t="shared" si="28"/>
        <v>76.85</v>
      </c>
      <c r="S172" s="13" t="s">
        <v>586</v>
      </c>
      <c r="T172" s="15" t="s">
        <v>31</v>
      </c>
      <c r="U172" s="6"/>
    </row>
    <row r="173" ht="18" customHeight="1" spans="1:21">
      <c r="A173" s="7"/>
      <c r="B173" s="7"/>
      <c r="C173" s="7"/>
      <c r="D173" s="7"/>
      <c r="E173" s="7"/>
      <c r="F173" s="6">
        <f t="shared" si="32"/>
        <v>2</v>
      </c>
      <c r="G173" s="6" t="s">
        <v>587</v>
      </c>
      <c r="H173" s="6" t="s">
        <v>28</v>
      </c>
      <c r="I173" s="12" t="s">
        <v>588</v>
      </c>
      <c r="J173" s="13">
        <v>61.6</v>
      </c>
      <c r="K173" s="13">
        <v>0</v>
      </c>
      <c r="L173" s="13">
        <v>80</v>
      </c>
      <c r="M173" s="6">
        <v>0</v>
      </c>
      <c r="N173" s="6">
        <v>0</v>
      </c>
      <c r="O173" s="13">
        <v>34.94</v>
      </c>
      <c r="P173" s="6"/>
      <c r="Q173" s="13">
        <v>83.8</v>
      </c>
      <c r="R173" s="13">
        <f t="shared" si="28"/>
        <v>76.84</v>
      </c>
      <c r="S173" s="13" t="s">
        <v>44</v>
      </c>
      <c r="T173" s="15" t="s">
        <v>31</v>
      </c>
      <c r="U173" s="6"/>
    </row>
    <row r="174" ht="18" customHeight="1" spans="1:21">
      <c r="A174" s="7"/>
      <c r="B174" s="7"/>
      <c r="C174" s="7"/>
      <c r="D174" s="7"/>
      <c r="E174" s="7"/>
      <c r="F174" s="6">
        <f t="shared" si="32"/>
        <v>3</v>
      </c>
      <c r="G174" s="6" t="s">
        <v>589</v>
      </c>
      <c r="H174" s="6" t="s">
        <v>33</v>
      </c>
      <c r="I174" s="12" t="s">
        <v>590</v>
      </c>
      <c r="J174" s="13">
        <v>69.6</v>
      </c>
      <c r="K174" s="13">
        <v>0</v>
      </c>
      <c r="L174" s="13">
        <v>71</v>
      </c>
      <c r="M174" s="6">
        <v>0</v>
      </c>
      <c r="N174" s="6">
        <v>0</v>
      </c>
      <c r="O174" s="13">
        <v>35.115</v>
      </c>
      <c r="P174" s="6"/>
      <c r="Q174" s="13">
        <v>82</v>
      </c>
      <c r="R174" s="13">
        <f t="shared" si="28"/>
        <v>76.115</v>
      </c>
      <c r="S174" s="13" t="s">
        <v>436</v>
      </c>
      <c r="T174" s="15" t="s">
        <v>31</v>
      </c>
      <c r="U174" s="6"/>
    </row>
    <row r="175" ht="18" customHeight="1" spans="1:21">
      <c r="A175" s="7"/>
      <c r="B175" s="7"/>
      <c r="C175" s="7"/>
      <c r="D175" s="7"/>
      <c r="E175" s="7"/>
      <c r="F175" s="6">
        <f t="shared" si="32"/>
        <v>4</v>
      </c>
      <c r="G175" s="6" t="s">
        <v>591</v>
      </c>
      <c r="H175" s="6" t="s">
        <v>28</v>
      </c>
      <c r="I175" s="12" t="s">
        <v>592</v>
      </c>
      <c r="J175" s="13">
        <v>67.2</v>
      </c>
      <c r="K175" s="13">
        <v>0</v>
      </c>
      <c r="L175" s="13">
        <v>69</v>
      </c>
      <c r="M175" s="6">
        <v>0</v>
      </c>
      <c r="N175" s="6">
        <v>0</v>
      </c>
      <c r="O175" s="13">
        <v>34.005</v>
      </c>
      <c r="P175" s="6"/>
      <c r="Q175" s="13">
        <v>81.5</v>
      </c>
      <c r="R175" s="13">
        <f t="shared" si="28"/>
        <v>74.755</v>
      </c>
      <c r="S175" s="13" t="s">
        <v>248</v>
      </c>
      <c r="T175" s="15" t="s">
        <v>593</v>
      </c>
      <c r="U175" s="6"/>
    </row>
    <row r="176" ht="18" customHeight="1" spans="1:21">
      <c r="A176" s="7"/>
      <c r="B176" s="7"/>
      <c r="C176" s="7"/>
      <c r="D176" s="7"/>
      <c r="E176" s="7"/>
      <c r="F176" s="6">
        <f t="shared" si="32"/>
        <v>5</v>
      </c>
      <c r="G176" s="6" t="s">
        <v>594</v>
      </c>
      <c r="H176" s="6" t="s">
        <v>28</v>
      </c>
      <c r="I176" s="12" t="s">
        <v>595</v>
      </c>
      <c r="J176" s="13">
        <v>61.6</v>
      </c>
      <c r="K176" s="13">
        <v>0</v>
      </c>
      <c r="L176" s="13">
        <v>71.5</v>
      </c>
      <c r="M176" s="6">
        <v>0</v>
      </c>
      <c r="N176" s="6">
        <v>0</v>
      </c>
      <c r="O176" s="13">
        <v>33.0275</v>
      </c>
      <c r="P176" s="6"/>
      <c r="Q176" s="13">
        <v>82.8</v>
      </c>
      <c r="R176" s="13">
        <f t="shared" si="28"/>
        <v>74.4275</v>
      </c>
      <c r="S176" s="13" t="s">
        <v>122</v>
      </c>
      <c r="T176" s="15" t="s">
        <v>31</v>
      </c>
      <c r="U176" s="6"/>
    </row>
    <row r="177" ht="18" customHeight="1" spans="1:21">
      <c r="A177" s="7"/>
      <c r="B177" s="7"/>
      <c r="C177" s="7"/>
      <c r="D177" s="7"/>
      <c r="E177" s="7"/>
      <c r="F177" s="6">
        <f t="shared" si="32"/>
        <v>6</v>
      </c>
      <c r="G177" s="6" t="s">
        <v>596</v>
      </c>
      <c r="H177" s="6" t="s">
        <v>33</v>
      </c>
      <c r="I177" s="12" t="s">
        <v>597</v>
      </c>
      <c r="J177" s="13">
        <v>60.8</v>
      </c>
      <c r="K177" s="13">
        <v>0</v>
      </c>
      <c r="L177" s="13">
        <v>74</v>
      </c>
      <c r="M177" s="6">
        <v>0</v>
      </c>
      <c r="N177" s="6">
        <v>0</v>
      </c>
      <c r="O177" s="13">
        <v>33.37</v>
      </c>
      <c r="P177" s="6"/>
      <c r="Q177" s="13">
        <v>82</v>
      </c>
      <c r="R177" s="13">
        <f t="shared" si="28"/>
        <v>74.37</v>
      </c>
      <c r="S177" s="13" t="s">
        <v>99</v>
      </c>
      <c r="T177" s="15" t="s">
        <v>31</v>
      </c>
      <c r="U177" s="6"/>
    </row>
    <row r="178" ht="18" customHeight="1" spans="1:21">
      <c r="A178" s="7"/>
      <c r="B178" s="7"/>
      <c r="C178" s="7"/>
      <c r="D178" s="7"/>
      <c r="E178" s="7"/>
      <c r="F178" s="6">
        <f t="shared" si="32"/>
        <v>7</v>
      </c>
      <c r="G178" s="6" t="s">
        <v>598</v>
      </c>
      <c r="H178" s="6" t="s">
        <v>33</v>
      </c>
      <c r="I178" s="12" t="s">
        <v>599</v>
      </c>
      <c r="J178" s="13">
        <v>68.8</v>
      </c>
      <c r="K178" s="13">
        <v>0</v>
      </c>
      <c r="L178" s="13">
        <v>69.5</v>
      </c>
      <c r="M178" s="6">
        <v>0</v>
      </c>
      <c r="N178" s="6">
        <v>0</v>
      </c>
      <c r="O178" s="13">
        <v>34.5575</v>
      </c>
      <c r="P178" s="6"/>
      <c r="Q178" s="13">
        <v>79</v>
      </c>
      <c r="R178" s="13">
        <f t="shared" si="28"/>
        <v>74.0575</v>
      </c>
      <c r="S178" s="13" t="s">
        <v>262</v>
      </c>
      <c r="T178" s="15" t="s">
        <v>31</v>
      </c>
      <c r="U178" s="6"/>
    </row>
    <row r="179" ht="18" customHeight="1" spans="1:21">
      <c r="A179" s="7"/>
      <c r="B179" s="7"/>
      <c r="C179" s="7"/>
      <c r="D179" s="7"/>
      <c r="E179" s="7"/>
      <c r="F179" s="6">
        <f t="shared" si="32"/>
        <v>8</v>
      </c>
      <c r="G179" s="6" t="s">
        <v>600</v>
      </c>
      <c r="H179" s="6" t="s">
        <v>33</v>
      </c>
      <c r="I179" s="12" t="s">
        <v>601</v>
      </c>
      <c r="J179" s="13">
        <v>62.4</v>
      </c>
      <c r="K179" s="13">
        <v>0</v>
      </c>
      <c r="L179" s="13">
        <v>71</v>
      </c>
      <c r="M179" s="6">
        <v>0</v>
      </c>
      <c r="N179" s="6">
        <v>0</v>
      </c>
      <c r="O179" s="13">
        <v>33.135</v>
      </c>
      <c r="P179" s="6"/>
      <c r="Q179" s="13">
        <v>80.7</v>
      </c>
      <c r="R179" s="13">
        <f t="shared" si="28"/>
        <v>73.485</v>
      </c>
      <c r="S179" s="13" t="s">
        <v>602</v>
      </c>
      <c r="T179" s="15" t="s">
        <v>31</v>
      </c>
      <c r="U179" s="6"/>
    </row>
    <row r="180" ht="18" customHeight="1" spans="1:21">
      <c r="A180" s="7"/>
      <c r="B180" s="7"/>
      <c r="C180" s="7"/>
      <c r="D180" s="7"/>
      <c r="E180" s="7"/>
      <c r="F180" s="6">
        <f t="shared" si="32"/>
        <v>9</v>
      </c>
      <c r="G180" s="6" t="s">
        <v>603</v>
      </c>
      <c r="H180" s="6" t="s">
        <v>33</v>
      </c>
      <c r="I180" s="12" t="s">
        <v>604</v>
      </c>
      <c r="J180" s="13">
        <v>61.6</v>
      </c>
      <c r="K180" s="13">
        <v>0</v>
      </c>
      <c r="L180" s="13">
        <v>72.5</v>
      </c>
      <c r="M180" s="6">
        <v>0</v>
      </c>
      <c r="N180" s="6">
        <v>0</v>
      </c>
      <c r="O180" s="13">
        <v>33.2525</v>
      </c>
      <c r="P180" s="6"/>
      <c r="Q180" s="13">
        <v>78.7</v>
      </c>
      <c r="R180" s="13">
        <f t="shared" si="28"/>
        <v>72.6025</v>
      </c>
      <c r="S180" s="13" t="s">
        <v>38</v>
      </c>
      <c r="T180" s="15" t="s">
        <v>31</v>
      </c>
      <c r="U180" s="6"/>
    </row>
    <row r="181" ht="18" customHeight="1" spans="1:21">
      <c r="A181" s="7"/>
      <c r="B181" s="7"/>
      <c r="C181" s="7"/>
      <c r="D181" s="7"/>
      <c r="E181" s="7"/>
      <c r="F181" s="6">
        <f t="shared" si="32"/>
        <v>10</v>
      </c>
      <c r="G181" s="6" t="s">
        <v>605</v>
      </c>
      <c r="H181" s="6" t="s">
        <v>33</v>
      </c>
      <c r="I181" s="12" t="s">
        <v>606</v>
      </c>
      <c r="J181" s="13">
        <v>66.4</v>
      </c>
      <c r="K181" s="13">
        <v>0</v>
      </c>
      <c r="L181" s="13">
        <v>67</v>
      </c>
      <c r="M181" s="6">
        <v>0</v>
      </c>
      <c r="N181" s="6">
        <v>0</v>
      </c>
      <c r="O181" s="13">
        <v>33.335</v>
      </c>
      <c r="P181" s="6"/>
      <c r="Q181" s="13">
        <v>77.7</v>
      </c>
      <c r="R181" s="13">
        <f t="shared" si="28"/>
        <v>72.185</v>
      </c>
      <c r="S181" s="13" t="s">
        <v>65</v>
      </c>
      <c r="T181" s="15" t="s">
        <v>31</v>
      </c>
      <c r="U181" s="6"/>
    </row>
    <row r="182" ht="18" customHeight="1" spans="1:21">
      <c r="A182" s="7"/>
      <c r="B182" s="7"/>
      <c r="C182" s="7"/>
      <c r="D182" s="7"/>
      <c r="E182" s="7"/>
      <c r="F182" s="6">
        <f t="shared" si="32"/>
        <v>11</v>
      </c>
      <c r="G182" s="6" t="s">
        <v>607</v>
      </c>
      <c r="H182" s="6" t="s">
        <v>33</v>
      </c>
      <c r="I182" s="12" t="s">
        <v>608</v>
      </c>
      <c r="J182" s="13">
        <v>58.4</v>
      </c>
      <c r="K182" s="13">
        <v>0</v>
      </c>
      <c r="L182" s="13">
        <v>76</v>
      </c>
      <c r="M182" s="6">
        <v>0</v>
      </c>
      <c r="N182" s="6">
        <v>0</v>
      </c>
      <c r="O182" s="13">
        <v>33.16</v>
      </c>
      <c r="P182" s="6"/>
      <c r="Q182" s="13">
        <v>68.4</v>
      </c>
      <c r="R182" s="13">
        <f t="shared" si="28"/>
        <v>67.36</v>
      </c>
      <c r="S182" s="13" t="s">
        <v>609</v>
      </c>
      <c r="T182" s="15" t="s">
        <v>610</v>
      </c>
      <c r="U182" s="6"/>
    </row>
    <row r="183" ht="18" customHeight="1" spans="1:21">
      <c r="A183" s="8"/>
      <c r="B183" s="8"/>
      <c r="C183" s="8"/>
      <c r="D183" s="8"/>
      <c r="E183" s="8"/>
      <c r="F183" s="6">
        <f t="shared" si="32"/>
        <v>12</v>
      </c>
      <c r="G183" s="6" t="s">
        <v>611</v>
      </c>
      <c r="H183" s="6" t="s">
        <v>28</v>
      </c>
      <c r="I183" s="12" t="s">
        <v>612</v>
      </c>
      <c r="J183" s="13">
        <v>65.6</v>
      </c>
      <c r="K183" s="13">
        <v>0</v>
      </c>
      <c r="L183" s="13">
        <v>66</v>
      </c>
      <c r="M183" s="6">
        <v>0</v>
      </c>
      <c r="N183" s="6">
        <v>0</v>
      </c>
      <c r="O183" s="13">
        <v>32.89</v>
      </c>
      <c r="P183" s="6"/>
      <c r="Q183" s="13">
        <v>42.7</v>
      </c>
      <c r="R183" s="13">
        <f t="shared" si="28"/>
        <v>54.24</v>
      </c>
      <c r="S183" s="13" t="s">
        <v>613</v>
      </c>
      <c r="T183" s="15" t="s">
        <v>614</v>
      </c>
      <c r="U183" s="6"/>
    </row>
    <row r="184" ht="23" customHeight="1" spans="1:21">
      <c r="A184" s="5" t="s">
        <v>23</v>
      </c>
      <c r="B184" s="5" t="s">
        <v>383</v>
      </c>
      <c r="C184" s="5" t="s">
        <v>615</v>
      </c>
      <c r="D184" s="5" t="s">
        <v>616</v>
      </c>
      <c r="E184" s="5">
        <v>4</v>
      </c>
      <c r="F184" s="6">
        <f t="shared" ref="F184:F195" si="33">RANK(R184,$R$184:$R$195)</f>
        <v>1</v>
      </c>
      <c r="G184" s="6" t="s">
        <v>617</v>
      </c>
      <c r="H184" s="6" t="s">
        <v>33</v>
      </c>
      <c r="I184" s="12" t="s">
        <v>618</v>
      </c>
      <c r="J184" s="13">
        <v>71.2</v>
      </c>
      <c r="K184" s="13">
        <v>0</v>
      </c>
      <c r="L184" s="13">
        <v>71.5</v>
      </c>
      <c r="M184" s="6">
        <v>0</v>
      </c>
      <c r="N184" s="6">
        <v>0</v>
      </c>
      <c r="O184" s="13">
        <v>35.6675</v>
      </c>
      <c r="P184" s="6"/>
      <c r="Q184" s="13">
        <v>84.4</v>
      </c>
      <c r="R184" s="13">
        <f t="shared" si="28"/>
        <v>77.8675</v>
      </c>
      <c r="S184" s="13" t="s">
        <v>99</v>
      </c>
      <c r="T184" s="15" t="s">
        <v>31</v>
      </c>
      <c r="U184" s="6"/>
    </row>
    <row r="185" ht="23" customHeight="1" spans="1:21">
      <c r="A185" s="7"/>
      <c r="B185" s="7"/>
      <c r="C185" s="7"/>
      <c r="D185" s="7"/>
      <c r="E185" s="7"/>
      <c r="F185" s="6">
        <f t="shared" si="33"/>
        <v>2</v>
      </c>
      <c r="G185" s="6" t="s">
        <v>619</v>
      </c>
      <c r="H185" s="6" t="s">
        <v>33</v>
      </c>
      <c r="I185" s="12" t="s">
        <v>620</v>
      </c>
      <c r="J185" s="13">
        <v>63.2</v>
      </c>
      <c r="K185" s="13">
        <v>0</v>
      </c>
      <c r="L185" s="13">
        <v>72</v>
      </c>
      <c r="M185" s="6">
        <v>0</v>
      </c>
      <c r="N185" s="6">
        <v>0</v>
      </c>
      <c r="O185" s="13">
        <v>33.58</v>
      </c>
      <c r="P185" s="6"/>
      <c r="Q185" s="13">
        <v>85.6</v>
      </c>
      <c r="R185" s="13">
        <f t="shared" si="28"/>
        <v>76.38</v>
      </c>
      <c r="S185" s="13" t="s">
        <v>621</v>
      </c>
      <c r="T185" s="15" t="s">
        <v>31</v>
      </c>
      <c r="U185" s="6"/>
    </row>
    <row r="186" ht="23" customHeight="1" spans="1:21">
      <c r="A186" s="7"/>
      <c r="B186" s="7"/>
      <c r="C186" s="7"/>
      <c r="D186" s="7"/>
      <c r="E186" s="7"/>
      <c r="F186" s="6">
        <f t="shared" si="33"/>
        <v>3</v>
      </c>
      <c r="G186" s="6" t="s">
        <v>622</v>
      </c>
      <c r="H186" s="6" t="s">
        <v>33</v>
      </c>
      <c r="I186" s="12" t="s">
        <v>623</v>
      </c>
      <c r="J186" s="13">
        <v>62.4</v>
      </c>
      <c r="K186" s="13">
        <v>0</v>
      </c>
      <c r="L186" s="13">
        <v>75.5</v>
      </c>
      <c r="M186" s="6">
        <v>0</v>
      </c>
      <c r="N186" s="6">
        <v>0</v>
      </c>
      <c r="O186" s="13">
        <v>34.1475</v>
      </c>
      <c r="P186" s="6"/>
      <c r="Q186" s="13">
        <v>83.8</v>
      </c>
      <c r="R186" s="13">
        <f t="shared" si="28"/>
        <v>76.0475</v>
      </c>
      <c r="S186" s="13" t="s">
        <v>396</v>
      </c>
      <c r="T186" s="15" t="s">
        <v>31</v>
      </c>
      <c r="U186" s="6"/>
    </row>
    <row r="187" ht="23" customHeight="1" spans="1:21">
      <c r="A187" s="7"/>
      <c r="B187" s="7"/>
      <c r="C187" s="7"/>
      <c r="D187" s="7"/>
      <c r="E187" s="7"/>
      <c r="F187" s="6">
        <f t="shared" si="33"/>
        <v>4</v>
      </c>
      <c r="G187" s="6" t="s">
        <v>624</v>
      </c>
      <c r="H187" s="6" t="s">
        <v>33</v>
      </c>
      <c r="I187" s="12" t="s">
        <v>625</v>
      </c>
      <c r="J187" s="13">
        <v>63.2</v>
      </c>
      <c r="K187" s="13">
        <v>0</v>
      </c>
      <c r="L187" s="13">
        <v>72.5</v>
      </c>
      <c r="M187" s="6">
        <v>0</v>
      </c>
      <c r="N187" s="6">
        <v>0</v>
      </c>
      <c r="O187" s="13">
        <v>33.6925</v>
      </c>
      <c r="P187" s="6"/>
      <c r="Q187" s="13">
        <v>84.4</v>
      </c>
      <c r="R187" s="13">
        <f t="shared" si="28"/>
        <v>75.8925</v>
      </c>
      <c r="S187" s="13" t="s">
        <v>56</v>
      </c>
      <c r="T187" s="15" t="s">
        <v>31</v>
      </c>
      <c r="U187" s="6"/>
    </row>
    <row r="188" ht="23" customHeight="1" spans="1:21">
      <c r="A188" s="7"/>
      <c r="B188" s="7"/>
      <c r="C188" s="7"/>
      <c r="D188" s="7"/>
      <c r="E188" s="7"/>
      <c r="F188" s="6">
        <f t="shared" si="33"/>
        <v>5</v>
      </c>
      <c r="G188" s="6" t="s">
        <v>626</v>
      </c>
      <c r="H188" s="6" t="s">
        <v>33</v>
      </c>
      <c r="I188" s="12" t="s">
        <v>627</v>
      </c>
      <c r="J188" s="13">
        <v>58.4</v>
      </c>
      <c r="K188" s="13">
        <v>0</v>
      </c>
      <c r="L188" s="13">
        <v>70.5</v>
      </c>
      <c r="M188" s="6">
        <v>0</v>
      </c>
      <c r="N188" s="6">
        <v>0</v>
      </c>
      <c r="O188" s="13">
        <v>31.9225</v>
      </c>
      <c r="P188" s="6"/>
      <c r="Q188" s="13">
        <v>83.6</v>
      </c>
      <c r="R188" s="13">
        <f t="shared" si="28"/>
        <v>73.7225</v>
      </c>
      <c r="S188" s="13" t="s">
        <v>628</v>
      </c>
      <c r="T188" s="15" t="s">
        <v>31</v>
      </c>
      <c r="U188" s="6"/>
    </row>
    <row r="189" ht="23" customHeight="1" spans="1:21">
      <c r="A189" s="7"/>
      <c r="B189" s="7"/>
      <c r="C189" s="7"/>
      <c r="D189" s="7"/>
      <c r="E189" s="7"/>
      <c r="F189" s="6">
        <f t="shared" si="33"/>
        <v>6</v>
      </c>
      <c r="G189" s="6" t="s">
        <v>629</v>
      </c>
      <c r="H189" s="6" t="s">
        <v>28</v>
      </c>
      <c r="I189" s="12" t="s">
        <v>630</v>
      </c>
      <c r="J189" s="13">
        <v>59.2</v>
      </c>
      <c r="K189" s="13">
        <v>0</v>
      </c>
      <c r="L189" s="13">
        <v>72</v>
      </c>
      <c r="M189" s="6">
        <v>0</v>
      </c>
      <c r="N189" s="6">
        <v>0</v>
      </c>
      <c r="O189" s="13">
        <v>32.48</v>
      </c>
      <c r="P189" s="6"/>
      <c r="Q189" s="13">
        <v>81.4</v>
      </c>
      <c r="R189" s="13">
        <f t="shared" si="28"/>
        <v>73.18</v>
      </c>
      <c r="S189" s="13" t="s">
        <v>125</v>
      </c>
      <c r="T189" s="15" t="s">
        <v>631</v>
      </c>
      <c r="U189" s="6"/>
    </row>
    <row r="190" ht="23" customHeight="1" spans="1:21">
      <c r="A190" s="7"/>
      <c r="B190" s="7"/>
      <c r="C190" s="7"/>
      <c r="D190" s="7"/>
      <c r="E190" s="7"/>
      <c r="F190" s="6">
        <f t="shared" si="33"/>
        <v>7</v>
      </c>
      <c r="G190" s="6" t="s">
        <v>632</v>
      </c>
      <c r="H190" s="6" t="s">
        <v>28</v>
      </c>
      <c r="I190" s="12" t="s">
        <v>633</v>
      </c>
      <c r="J190" s="13">
        <v>55.2</v>
      </c>
      <c r="K190" s="13">
        <v>0</v>
      </c>
      <c r="L190" s="13">
        <v>78.5</v>
      </c>
      <c r="M190" s="6">
        <v>0</v>
      </c>
      <c r="N190" s="6">
        <v>0</v>
      </c>
      <c r="O190" s="13">
        <v>32.8425</v>
      </c>
      <c r="P190" s="6"/>
      <c r="Q190" s="13">
        <v>80.6</v>
      </c>
      <c r="R190" s="13">
        <f t="shared" si="28"/>
        <v>73.1425</v>
      </c>
      <c r="S190" s="13" t="s">
        <v>248</v>
      </c>
      <c r="T190" s="15" t="s">
        <v>31</v>
      </c>
      <c r="U190" s="6"/>
    </row>
    <row r="191" ht="23" customHeight="1" spans="1:21">
      <c r="A191" s="7"/>
      <c r="B191" s="7"/>
      <c r="C191" s="7"/>
      <c r="D191" s="7"/>
      <c r="E191" s="7"/>
      <c r="F191" s="6">
        <f t="shared" si="33"/>
        <v>8</v>
      </c>
      <c r="G191" s="6" t="s">
        <v>634</v>
      </c>
      <c r="H191" s="6" t="s">
        <v>33</v>
      </c>
      <c r="I191" s="12" t="s">
        <v>635</v>
      </c>
      <c r="J191" s="13">
        <v>63.2</v>
      </c>
      <c r="K191" s="13">
        <v>0</v>
      </c>
      <c r="L191" s="13">
        <v>66</v>
      </c>
      <c r="M191" s="6">
        <v>0</v>
      </c>
      <c r="N191" s="6">
        <v>0</v>
      </c>
      <c r="O191" s="13">
        <v>32.23</v>
      </c>
      <c r="P191" s="6"/>
      <c r="Q191" s="13">
        <v>81.4</v>
      </c>
      <c r="R191" s="13">
        <f t="shared" si="28"/>
        <v>72.93</v>
      </c>
      <c r="S191" s="13" t="s">
        <v>41</v>
      </c>
      <c r="T191" s="15" t="s">
        <v>31</v>
      </c>
      <c r="U191" s="6"/>
    </row>
    <row r="192" ht="23" customHeight="1" spans="1:21">
      <c r="A192" s="7"/>
      <c r="B192" s="7"/>
      <c r="C192" s="7"/>
      <c r="D192" s="7"/>
      <c r="E192" s="7"/>
      <c r="F192" s="6">
        <f t="shared" si="33"/>
        <v>9</v>
      </c>
      <c r="G192" s="6" t="s">
        <v>398</v>
      </c>
      <c r="H192" s="6" t="s">
        <v>28</v>
      </c>
      <c r="I192" s="12" t="s">
        <v>636</v>
      </c>
      <c r="J192" s="13">
        <v>60.8</v>
      </c>
      <c r="K192" s="13">
        <v>0</v>
      </c>
      <c r="L192" s="13">
        <v>73.5</v>
      </c>
      <c r="M192" s="6">
        <v>0</v>
      </c>
      <c r="N192" s="6">
        <v>0</v>
      </c>
      <c r="O192" s="13">
        <v>33.2575</v>
      </c>
      <c r="P192" s="6"/>
      <c r="Q192" s="13">
        <v>78.8</v>
      </c>
      <c r="R192" s="13">
        <f t="shared" si="28"/>
        <v>72.6575</v>
      </c>
      <c r="S192" s="13" t="s">
        <v>637</v>
      </c>
      <c r="T192" s="15" t="s">
        <v>31</v>
      </c>
      <c r="U192" s="6"/>
    </row>
    <row r="193" ht="23" customHeight="1" spans="1:21">
      <c r="A193" s="7"/>
      <c r="B193" s="7"/>
      <c r="C193" s="7"/>
      <c r="D193" s="7"/>
      <c r="E193" s="7"/>
      <c r="F193" s="6">
        <f t="shared" si="33"/>
        <v>10</v>
      </c>
      <c r="G193" s="6" t="s">
        <v>638</v>
      </c>
      <c r="H193" s="6" t="s">
        <v>33</v>
      </c>
      <c r="I193" s="12" t="s">
        <v>639</v>
      </c>
      <c r="J193" s="13">
        <v>58.4</v>
      </c>
      <c r="K193" s="13">
        <v>0</v>
      </c>
      <c r="L193" s="13">
        <v>67.5</v>
      </c>
      <c r="M193" s="6">
        <v>0</v>
      </c>
      <c r="N193" s="6">
        <v>0</v>
      </c>
      <c r="O193" s="13">
        <v>31.2475</v>
      </c>
      <c r="P193" s="6"/>
      <c r="Q193" s="13">
        <v>81.8</v>
      </c>
      <c r="R193" s="13">
        <f t="shared" si="28"/>
        <v>72.1475</v>
      </c>
      <c r="S193" s="13" t="s">
        <v>30</v>
      </c>
      <c r="T193" s="15" t="s">
        <v>31</v>
      </c>
      <c r="U193" s="6"/>
    </row>
    <row r="194" ht="23" customHeight="1" spans="1:21">
      <c r="A194" s="7"/>
      <c r="B194" s="7"/>
      <c r="C194" s="7"/>
      <c r="D194" s="7"/>
      <c r="E194" s="7"/>
      <c r="F194" s="6">
        <f t="shared" si="33"/>
        <v>11</v>
      </c>
      <c r="G194" s="6" t="s">
        <v>640</v>
      </c>
      <c r="H194" s="6" t="s">
        <v>28</v>
      </c>
      <c r="I194" s="12" t="s">
        <v>641</v>
      </c>
      <c r="J194" s="13">
        <v>60</v>
      </c>
      <c r="K194" s="13">
        <v>0</v>
      </c>
      <c r="L194" s="13">
        <v>71</v>
      </c>
      <c r="M194" s="6">
        <v>0</v>
      </c>
      <c r="N194" s="6">
        <v>0</v>
      </c>
      <c r="O194" s="13">
        <v>32.475</v>
      </c>
      <c r="P194" s="6"/>
      <c r="Q194" s="13">
        <v>73</v>
      </c>
      <c r="R194" s="13">
        <f t="shared" si="28"/>
        <v>68.975</v>
      </c>
      <c r="S194" s="13" t="s">
        <v>262</v>
      </c>
      <c r="T194" s="15" t="s">
        <v>642</v>
      </c>
      <c r="U194" s="6"/>
    </row>
    <row r="195" ht="23" customHeight="1" spans="1:21">
      <c r="A195" s="8"/>
      <c r="B195" s="8"/>
      <c r="C195" s="8"/>
      <c r="D195" s="8"/>
      <c r="E195" s="8"/>
      <c r="F195" s="6">
        <f t="shared" si="33"/>
        <v>12</v>
      </c>
      <c r="G195" s="6" t="s">
        <v>643</v>
      </c>
      <c r="H195" s="6" t="s">
        <v>33</v>
      </c>
      <c r="I195" s="12" t="s">
        <v>644</v>
      </c>
      <c r="J195" s="13">
        <v>65.6</v>
      </c>
      <c r="K195" s="13">
        <v>0</v>
      </c>
      <c r="L195" s="13">
        <v>60</v>
      </c>
      <c r="M195" s="6">
        <v>0</v>
      </c>
      <c r="N195" s="6">
        <v>0</v>
      </c>
      <c r="O195" s="13">
        <v>31.54</v>
      </c>
      <c r="P195" s="6"/>
      <c r="Q195" s="13">
        <v>72.2</v>
      </c>
      <c r="R195" s="13">
        <f t="shared" si="28"/>
        <v>67.64</v>
      </c>
      <c r="S195" s="13" t="s">
        <v>86</v>
      </c>
      <c r="T195" s="15" t="s">
        <v>31</v>
      </c>
      <c r="U195" s="6"/>
    </row>
    <row r="196" ht="23" customHeight="1" spans="1:21">
      <c r="A196" s="5" t="s">
        <v>23</v>
      </c>
      <c r="B196" s="5" t="s">
        <v>383</v>
      </c>
      <c r="C196" s="5" t="s">
        <v>645</v>
      </c>
      <c r="D196" s="5" t="s">
        <v>646</v>
      </c>
      <c r="E196" s="5">
        <v>4</v>
      </c>
      <c r="F196" s="6">
        <f t="shared" ref="F196:F207" si="34">RANK(R196,$R$196:$R$207)</f>
        <v>1</v>
      </c>
      <c r="G196" s="6" t="s">
        <v>647</v>
      </c>
      <c r="H196" s="6" t="s">
        <v>33</v>
      </c>
      <c r="I196" s="12" t="s">
        <v>648</v>
      </c>
      <c r="J196" s="13">
        <v>71.2</v>
      </c>
      <c r="K196" s="13">
        <v>0</v>
      </c>
      <c r="L196" s="13">
        <v>66</v>
      </c>
      <c r="M196" s="6">
        <v>0</v>
      </c>
      <c r="N196" s="6">
        <v>0</v>
      </c>
      <c r="O196" s="13">
        <v>34.43</v>
      </c>
      <c r="P196" s="6"/>
      <c r="Q196" s="13">
        <v>83.6</v>
      </c>
      <c r="R196" s="13">
        <f t="shared" ref="R196:R237" si="35">O196+Q196*0.5</f>
        <v>76.23</v>
      </c>
      <c r="S196" s="13" t="s">
        <v>649</v>
      </c>
      <c r="T196" s="15" t="s">
        <v>31</v>
      </c>
      <c r="U196" s="6"/>
    </row>
    <row r="197" ht="23" customHeight="1" spans="1:21">
      <c r="A197" s="7"/>
      <c r="B197" s="7"/>
      <c r="C197" s="7"/>
      <c r="D197" s="7"/>
      <c r="E197" s="7"/>
      <c r="F197" s="6">
        <f t="shared" si="34"/>
        <v>2</v>
      </c>
      <c r="G197" s="6" t="s">
        <v>650</v>
      </c>
      <c r="H197" s="6" t="s">
        <v>33</v>
      </c>
      <c r="I197" s="12" t="s">
        <v>651</v>
      </c>
      <c r="J197" s="13">
        <v>62.4</v>
      </c>
      <c r="K197" s="13">
        <v>0</v>
      </c>
      <c r="L197" s="13">
        <v>78.5</v>
      </c>
      <c r="M197" s="6">
        <v>0</v>
      </c>
      <c r="N197" s="6">
        <v>0</v>
      </c>
      <c r="O197" s="13">
        <v>34.8225</v>
      </c>
      <c r="P197" s="6"/>
      <c r="Q197" s="13">
        <v>82.5</v>
      </c>
      <c r="R197" s="13">
        <f t="shared" si="35"/>
        <v>76.0725</v>
      </c>
      <c r="S197" s="13" t="s">
        <v>602</v>
      </c>
      <c r="T197" s="15" t="s">
        <v>31</v>
      </c>
      <c r="U197" s="6"/>
    </row>
    <row r="198" ht="23" customHeight="1" spans="1:21">
      <c r="A198" s="7"/>
      <c r="B198" s="7"/>
      <c r="C198" s="7"/>
      <c r="D198" s="7"/>
      <c r="E198" s="7"/>
      <c r="F198" s="6">
        <f t="shared" si="34"/>
        <v>3</v>
      </c>
      <c r="G198" s="6" t="s">
        <v>652</v>
      </c>
      <c r="H198" s="6" t="s">
        <v>33</v>
      </c>
      <c r="I198" s="12" t="s">
        <v>653</v>
      </c>
      <c r="J198" s="13">
        <v>72</v>
      </c>
      <c r="K198" s="13">
        <v>0</v>
      </c>
      <c r="L198" s="13">
        <v>63.5</v>
      </c>
      <c r="M198" s="6">
        <v>0</v>
      </c>
      <c r="N198" s="6">
        <v>0</v>
      </c>
      <c r="O198" s="13">
        <v>34.0875</v>
      </c>
      <c r="P198" s="6"/>
      <c r="Q198" s="13">
        <v>83.5</v>
      </c>
      <c r="R198" s="13">
        <f t="shared" si="35"/>
        <v>75.8375</v>
      </c>
      <c r="S198" s="13" t="s">
        <v>86</v>
      </c>
      <c r="T198" s="15" t="s">
        <v>31</v>
      </c>
      <c r="U198" s="6"/>
    </row>
    <row r="199" ht="23" customHeight="1" spans="1:21">
      <c r="A199" s="7"/>
      <c r="B199" s="7"/>
      <c r="C199" s="7"/>
      <c r="D199" s="7"/>
      <c r="E199" s="7"/>
      <c r="F199" s="6">
        <f t="shared" si="34"/>
        <v>4</v>
      </c>
      <c r="G199" s="6" t="s">
        <v>654</v>
      </c>
      <c r="H199" s="6" t="s">
        <v>33</v>
      </c>
      <c r="I199" s="12" t="s">
        <v>655</v>
      </c>
      <c r="J199" s="13">
        <v>64</v>
      </c>
      <c r="K199" s="13">
        <v>0</v>
      </c>
      <c r="L199" s="13">
        <v>72.5</v>
      </c>
      <c r="M199" s="6">
        <v>0</v>
      </c>
      <c r="N199" s="6">
        <v>0</v>
      </c>
      <c r="O199" s="13">
        <v>33.9125</v>
      </c>
      <c r="P199" s="6"/>
      <c r="Q199" s="13">
        <v>83.2</v>
      </c>
      <c r="R199" s="13">
        <f t="shared" si="35"/>
        <v>75.5125</v>
      </c>
      <c r="S199" s="13" t="s">
        <v>125</v>
      </c>
      <c r="T199" s="15" t="s">
        <v>656</v>
      </c>
      <c r="U199" s="6"/>
    </row>
    <row r="200" ht="23" customHeight="1" spans="1:21">
      <c r="A200" s="7"/>
      <c r="B200" s="7"/>
      <c r="C200" s="7"/>
      <c r="D200" s="7"/>
      <c r="E200" s="7"/>
      <c r="F200" s="6">
        <f t="shared" si="34"/>
        <v>5</v>
      </c>
      <c r="G200" s="6" t="s">
        <v>657</v>
      </c>
      <c r="H200" s="6" t="s">
        <v>28</v>
      </c>
      <c r="I200" s="12" t="s">
        <v>658</v>
      </c>
      <c r="J200" s="13">
        <v>59.2</v>
      </c>
      <c r="K200" s="13">
        <v>0</v>
      </c>
      <c r="L200" s="13">
        <v>81.5</v>
      </c>
      <c r="M200" s="6">
        <v>0</v>
      </c>
      <c r="N200" s="6">
        <v>0</v>
      </c>
      <c r="O200" s="13">
        <v>34.6175</v>
      </c>
      <c r="P200" s="6"/>
      <c r="Q200" s="13">
        <v>81.7</v>
      </c>
      <c r="R200" s="13">
        <f t="shared" si="35"/>
        <v>75.4675</v>
      </c>
      <c r="S200" s="13" t="s">
        <v>192</v>
      </c>
      <c r="T200" s="15" t="s">
        <v>31</v>
      </c>
      <c r="U200" s="6"/>
    </row>
    <row r="201" ht="23" customHeight="1" spans="1:21">
      <c r="A201" s="7"/>
      <c r="B201" s="7"/>
      <c r="C201" s="7"/>
      <c r="D201" s="7"/>
      <c r="E201" s="7"/>
      <c r="F201" s="6">
        <f t="shared" si="34"/>
        <v>6</v>
      </c>
      <c r="G201" s="6" t="s">
        <v>659</v>
      </c>
      <c r="H201" s="6" t="s">
        <v>33</v>
      </c>
      <c r="I201" s="12" t="s">
        <v>660</v>
      </c>
      <c r="J201" s="13">
        <v>68.8</v>
      </c>
      <c r="K201" s="13">
        <v>0</v>
      </c>
      <c r="L201" s="13">
        <v>70</v>
      </c>
      <c r="M201" s="6">
        <v>0</v>
      </c>
      <c r="N201" s="6">
        <v>0</v>
      </c>
      <c r="O201" s="13">
        <v>34.67</v>
      </c>
      <c r="P201" s="6"/>
      <c r="Q201" s="13">
        <v>81.4</v>
      </c>
      <c r="R201" s="13">
        <f t="shared" si="35"/>
        <v>75.37</v>
      </c>
      <c r="S201" s="13" t="s">
        <v>396</v>
      </c>
      <c r="T201" s="15" t="s">
        <v>661</v>
      </c>
      <c r="U201" s="6"/>
    </row>
    <row r="202" ht="23" customHeight="1" spans="1:21">
      <c r="A202" s="7"/>
      <c r="B202" s="7"/>
      <c r="C202" s="7"/>
      <c r="D202" s="7"/>
      <c r="E202" s="7"/>
      <c r="F202" s="6">
        <f t="shared" si="34"/>
        <v>7</v>
      </c>
      <c r="G202" s="6" t="s">
        <v>662</v>
      </c>
      <c r="H202" s="6" t="s">
        <v>33</v>
      </c>
      <c r="I202" s="12" t="s">
        <v>663</v>
      </c>
      <c r="J202" s="13">
        <v>68.8</v>
      </c>
      <c r="K202" s="13">
        <v>0</v>
      </c>
      <c r="L202" s="13">
        <v>73.5</v>
      </c>
      <c r="M202" s="6">
        <v>0</v>
      </c>
      <c r="N202" s="6">
        <v>0</v>
      </c>
      <c r="O202" s="13">
        <v>35.4575</v>
      </c>
      <c r="P202" s="6"/>
      <c r="Q202" s="13">
        <v>79.2</v>
      </c>
      <c r="R202" s="13">
        <f t="shared" si="35"/>
        <v>75.0575</v>
      </c>
      <c r="S202" s="13" t="s">
        <v>664</v>
      </c>
      <c r="T202" s="15" t="s">
        <v>31</v>
      </c>
      <c r="U202" s="6"/>
    </row>
    <row r="203" ht="23" customHeight="1" spans="1:21">
      <c r="A203" s="7"/>
      <c r="B203" s="7"/>
      <c r="C203" s="7"/>
      <c r="D203" s="7"/>
      <c r="E203" s="7"/>
      <c r="F203" s="6">
        <f t="shared" si="34"/>
        <v>8</v>
      </c>
      <c r="G203" s="6" t="s">
        <v>665</v>
      </c>
      <c r="H203" s="6" t="s">
        <v>28</v>
      </c>
      <c r="I203" s="12" t="s">
        <v>666</v>
      </c>
      <c r="J203" s="13">
        <v>68.8</v>
      </c>
      <c r="K203" s="13">
        <v>0</v>
      </c>
      <c r="L203" s="13">
        <v>67</v>
      </c>
      <c r="M203" s="6">
        <v>0</v>
      </c>
      <c r="N203" s="6">
        <v>0</v>
      </c>
      <c r="O203" s="13">
        <v>33.995</v>
      </c>
      <c r="P203" s="6"/>
      <c r="Q203" s="13">
        <v>81.9</v>
      </c>
      <c r="R203" s="13">
        <f t="shared" si="35"/>
        <v>74.945</v>
      </c>
      <c r="S203" s="13" t="s">
        <v>667</v>
      </c>
      <c r="T203" s="15" t="s">
        <v>668</v>
      </c>
      <c r="U203" s="6"/>
    </row>
    <row r="204" ht="23" customHeight="1" spans="1:21">
      <c r="A204" s="7"/>
      <c r="B204" s="7"/>
      <c r="C204" s="7"/>
      <c r="D204" s="7"/>
      <c r="E204" s="7"/>
      <c r="F204" s="6">
        <f t="shared" si="34"/>
        <v>9</v>
      </c>
      <c r="G204" s="6" t="s">
        <v>669</v>
      </c>
      <c r="H204" s="6" t="s">
        <v>33</v>
      </c>
      <c r="I204" s="12" t="s">
        <v>670</v>
      </c>
      <c r="J204" s="13">
        <v>62.4</v>
      </c>
      <c r="K204" s="13">
        <v>0</v>
      </c>
      <c r="L204" s="13">
        <v>74</v>
      </c>
      <c r="M204" s="6">
        <v>0</v>
      </c>
      <c r="N204" s="6">
        <v>0</v>
      </c>
      <c r="O204" s="13">
        <v>33.81</v>
      </c>
      <c r="P204" s="6"/>
      <c r="Q204" s="13">
        <v>81.1</v>
      </c>
      <c r="R204" s="13">
        <f t="shared" si="35"/>
        <v>74.36</v>
      </c>
      <c r="S204" s="13" t="s">
        <v>86</v>
      </c>
      <c r="T204" s="15" t="s">
        <v>671</v>
      </c>
      <c r="U204" s="6"/>
    </row>
    <row r="205" ht="23" customHeight="1" spans="1:21">
      <c r="A205" s="7"/>
      <c r="B205" s="7"/>
      <c r="C205" s="7"/>
      <c r="D205" s="7"/>
      <c r="E205" s="7"/>
      <c r="F205" s="6">
        <f t="shared" si="34"/>
        <v>10</v>
      </c>
      <c r="G205" s="6" t="s">
        <v>672</v>
      </c>
      <c r="H205" s="6" t="s">
        <v>33</v>
      </c>
      <c r="I205" s="12" t="s">
        <v>673</v>
      </c>
      <c r="J205" s="13">
        <v>72</v>
      </c>
      <c r="K205" s="13">
        <v>0</v>
      </c>
      <c r="L205" s="13">
        <v>64.5</v>
      </c>
      <c r="M205" s="6">
        <v>0</v>
      </c>
      <c r="N205" s="6">
        <v>0</v>
      </c>
      <c r="O205" s="13">
        <v>34.3125</v>
      </c>
      <c r="P205" s="6"/>
      <c r="Q205" s="13">
        <v>79.7</v>
      </c>
      <c r="R205" s="13">
        <f t="shared" si="35"/>
        <v>74.1625</v>
      </c>
      <c r="S205" s="13" t="s">
        <v>674</v>
      </c>
      <c r="T205" s="15" t="s">
        <v>675</v>
      </c>
      <c r="U205" s="6"/>
    </row>
    <row r="206" ht="23" customHeight="1" spans="1:21">
      <c r="A206" s="7"/>
      <c r="B206" s="7"/>
      <c r="C206" s="7"/>
      <c r="D206" s="7"/>
      <c r="E206" s="7"/>
      <c r="F206" s="6">
        <f t="shared" si="34"/>
        <v>11</v>
      </c>
      <c r="G206" s="6" t="s">
        <v>676</v>
      </c>
      <c r="H206" s="6" t="s">
        <v>33</v>
      </c>
      <c r="I206" s="12" t="s">
        <v>677</v>
      </c>
      <c r="J206" s="13">
        <v>68</v>
      </c>
      <c r="K206" s="13">
        <v>0</v>
      </c>
      <c r="L206" s="13">
        <v>72</v>
      </c>
      <c r="M206" s="6">
        <v>0</v>
      </c>
      <c r="N206" s="6">
        <v>0</v>
      </c>
      <c r="O206" s="13">
        <v>34.9</v>
      </c>
      <c r="P206" s="6"/>
      <c r="Q206" s="13">
        <v>77.3</v>
      </c>
      <c r="R206" s="13">
        <f t="shared" si="35"/>
        <v>73.55</v>
      </c>
      <c r="S206" s="13" t="s">
        <v>678</v>
      </c>
      <c r="T206" s="15" t="s">
        <v>31</v>
      </c>
      <c r="U206" s="6"/>
    </row>
    <row r="207" ht="23" customHeight="1" spans="1:21">
      <c r="A207" s="8"/>
      <c r="B207" s="8"/>
      <c r="C207" s="8"/>
      <c r="D207" s="8"/>
      <c r="E207" s="8"/>
      <c r="F207" s="6">
        <f t="shared" si="34"/>
        <v>12</v>
      </c>
      <c r="G207" s="6" t="s">
        <v>679</v>
      </c>
      <c r="H207" s="6" t="s">
        <v>33</v>
      </c>
      <c r="I207" s="12" t="s">
        <v>680</v>
      </c>
      <c r="J207" s="13">
        <v>62.4</v>
      </c>
      <c r="K207" s="13">
        <v>0</v>
      </c>
      <c r="L207" s="13">
        <v>76.5</v>
      </c>
      <c r="M207" s="6">
        <v>0</v>
      </c>
      <c r="N207" s="6">
        <v>0</v>
      </c>
      <c r="O207" s="13">
        <v>34.3725</v>
      </c>
      <c r="P207" s="6"/>
      <c r="Q207" s="13">
        <v>77.4</v>
      </c>
      <c r="R207" s="13">
        <f t="shared" si="35"/>
        <v>73.0725</v>
      </c>
      <c r="S207" s="13" t="s">
        <v>125</v>
      </c>
      <c r="T207" s="15" t="s">
        <v>681</v>
      </c>
      <c r="U207" s="6"/>
    </row>
    <row r="208" ht="20" customHeight="1" spans="1:21">
      <c r="A208" s="5" t="s">
        <v>23</v>
      </c>
      <c r="B208" s="5" t="s">
        <v>383</v>
      </c>
      <c r="C208" s="5" t="s">
        <v>682</v>
      </c>
      <c r="D208" s="5" t="s">
        <v>683</v>
      </c>
      <c r="E208" s="5">
        <v>4</v>
      </c>
      <c r="F208" s="6">
        <f t="shared" ref="F208:F219" si="36">RANK(R208,$R$208:$R$219)</f>
        <v>1</v>
      </c>
      <c r="G208" s="6" t="s">
        <v>684</v>
      </c>
      <c r="H208" s="6" t="s">
        <v>33</v>
      </c>
      <c r="I208" s="12" t="s">
        <v>685</v>
      </c>
      <c r="J208" s="13">
        <v>74.4</v>
      </c>
      <c r="K208" s="13">
        <v>0</v>
      </c>
      <c r="L208" s="13">
        <v>74.5</v>
      </c>
      <c r="M208" s="6">
        <v>0</v>
      </c>
      <c r="N208" s="6">
        <v>0</v>
      </c>
      <c r="O208" s="13">
        <v>37.2225</v>
      </c>
      <c r="P208" s="6"/>
      <c r="Q208" s="13">
        <v>80</v>
      </c>
      <c r="R208" s="13">
        <f t="shared" si="35"/>
        <v>77.2225</v>
      </c>
      <c r="S208" s="13" t="s">
        <v>686</v>
      </c>
      <c r="T208" s="15" t="s">
        <v>687</v>
      </c>
      <c r="U208" s="6"/>
    </row>
    <row r="209" ht="20" customHeight="1" spans="1:21">
      <c r="A209" s="7"/>
      <c r="B209" s="7"/>
      <c r="C209" s="7"/>
      <c r="D209" s="7"/>
      <c r="E209" s="7"/>
      <c r="F209" s="6">
        <f t="shared" si="36"/>
        <v>2</v>
      </c>
      <c r="G209" s="6" t="s">
        <v>688</v>
      </c>
      <c r="H209" s="6" t="s">
        <v>28</v>
      </c>
      <c r="I209" s="12" t="s">
        <v>689</v>
      </c>
      <c r="J209" s="13">
        <v>68.8</v>
      </c>
      <c r="K209" s="13">
        <v>0</v>
      </c>
      <c r="L209" s="13">
        <v>76.5</v>
      </c>
      <c r="M209" s="6">
        <v>0</v>
      </c>
      <c r="N209" s="6">
        <v>0</v>
      </c>
      <c r="O209" s="13">
        <v>36.1325</v>
      </c>
      <c r="P209" s="6"/>
      <c r="Q209" s="13">
        <v>79.6</v>
      </c>
      <c r="R209" s="13">
        <f t="shared" si="35"/>
        <v>75.9325</v>
      </c>
      <c r="S209" s="13" t="s">
        <v>690</v>
      </c>
      <c r="T209" s="15" t="s">
        <v>691</v>
      </c>
      <c r="U209" s="6"/>
    </row>
    <row r="210" ht="20" customHeight="1" spans="1:21">
      <c r="A210" s="7"/>
      <c r="B210" s="7"/>
      <c r="C210" s="7"/>
      <c r="D210" s="7"/>
      <c r="E210" s="7"/>
      <c r="F210" s="6">
        <f t="shared" si="36"/>
        <v>3</v>
      </c>
      <c r="G210" s="6" t="s">
        <v>692</v>
      </c>
      <c r="H210" s="6" t="s">
        <v>33</v>
      </c>
      <c r="I210" s="12" t="s">
        <v>693</v>
      </c>
      <c r="J210" s="13">
        <v>70.4</v>
      </c>
      <c r="K210" s="13">
        <v>0</v>
      </c>
      <c r="L210" s="13">
        <v>66</v>
      </c>
      <c r="M210" s="6">
        <v>0</v>
      </c>
      <c r="N210" s="6">
        <v>0</v>
      </c>
      <c r="O210" s="13">
        <v>34.21</v>
      </c>
      <c r="P210" s="6"/>
      <c r="Q210" s="13">
        <v>81.6</v>
      </c>
      <c r="R210" s="13">
        <f t="shared" si="35"/>
        <v>75.01</v>
      </c>
      <c r="S210" s="13" t="s">
        <v>96</v>
      </c>
      <c r="T210" s="15" t="s">
        <v>694</v>
      </c>
      <c r="U210" s="6"/>
    </row>
    <row r="211" ht="20" customHeight="1" spans="1:21">
      <c r="A211" s="7"/>
      <c r="B211" s="7"/>
      <c r="C211" s="7"/>
      <c r="D211" s="7"/>
      <c r="E211" s="7"/>
      <c r="F211" s="6">
        <f t="shared" si="36"/>
        <v>4</v>
      </c>
      <c r="G211" s="6" t="s">
        <v>695</v>
      </c>
      <c r="H211" s="6" t="s">
        <v>28</v>
      </c>
      <c r="I211" s="12" t="s">
        <v>696</v>
      </c>
      <c r="J211" s="13">
        <v>68.8</v>
      </c>
      <c r="K211" s="13">
        <v>0</v>
      </c>
      <c r="L211" s="13">
        <v>75.5</v>
      </c>
      <c r="M211" s="6">
        <v>0</v>
      </c>
      <c r="N211" s="6">
        <v>0</v>
      </c>
      <c r="O211" s="13">
        <v>35.9075</v>
      </c>
      <c r="P211" s="6"/>
      <c r="Q211" s="13">
        <v>78</v>
      </c>
      <c r="R211" s="13">
        <f t="shared" si="35"/>
        <v>74.9075</v>
      </c>
      <c r="S211" s="13" t="s">
        <v>143</v>
      </c>
      <c r="T211" s="15" t="s">
        <v>697</v>
      </c>
      <c r="U211" s="6"/>
    </row>
    <row r="212" ht="20" customHeight="1" spans="1:21">
      <c r="A212" s="7"/>
      <c r="B212" s="7"/>
      <c r="C212" s="7"/>
      <c r="D212" s="7"/>
      <c r="E212" s="7"/>
      <c r="F212" s="6">
        <f t="shared" si="36"/>
        <v>5</v>
      </c>
      <c r="G212" s="6" t="s">
        <v>698</v>
      </c>
      <c r="H212" s="6" t="s">
        <v>28</v>
      </c>
      <c r="I212" s="12" t="s">
        <v>699</v>
      </c>
      <c r="J212" s="13">
        <v>66.4</v>
      </c>
      <c r="K212" s="13">
        <v>0</v>
      </c>
      <c r="L212" s="13">
        <v>72</v>
      </c>
      <c r="M212" s="6">
        <v>0</v>
      </c>
      <c r="N212" s="6">
        <v>0</v>
      </c>
      <c r="O212" s="13">
        <v>34.46</v>
      </c>
      <c r="P212" s="6"/>
      <c r="Q212" s="13">
        <v>80.4</v>
      </c>
      <c r="R212" s="13">
        <f t="shared" si="35"/>
        <v>74.66</v>
      </c>
      <c r="S212" s="13" t="s">
        <v>44</v>
      </c>
      <c r="T212" s="15" t="s">
        <v>700</v>
      </c>
      <c r="U212" s="6"/>
    </row>
    <row r="213" ht="20" customHeight="1" spans="1:21">
      <c r="A213" s="7"/>
      <c r="B213" s="7"/>
      <c r="C213" s="7"/>
      <c r="D213" s="7"/>
      <c r="E213" s="7"/>
      <c r="F213" s="6">
        <f t="shared" si="36"/>
        <v>6</v>
      </c>
      <c r="G213" s="6" t="s">
        <v>701</v>
      </c>
      <c r="H213" s="6" t="s">
        <v>33</v>
      </c>
      <c r="I213" s="12" t="s">
        <v>702</v>
      </c>
      <c r="J213" s="13">
        <v>64</v>
      </c>
      <c r="K213" s="13">
        <v>0</v>
      </c>
      <c r="L213" s="13">
        <v>74.5</v>
      </c>
      <c r="M213" s="6">
        <v>0</v>
      </c>
      <c r="N213" s="6">
        <v>0</v>
      </c>
      <c r="O213" s="13">
        <v>34.3625</v>
      </c>
      <c r="P213" s="6"/>
      <c r="Q213" s="13">
        <v>79</v>
      </c>
      <c r="R213" s="13">
        <f t="shared" si="35"/>
        <v>73.8625</v>
      </c>
      <c r="S213" s="13" t="s">
        <v>703</v>
      </c>
      <c r="T213" s="15" t="s">
        <v>704</v>
      </c>
      <c r="U213" s="6"/>
    </row>
    <row r="214" ht="20" customHeight="1" spans="1:21">
      <c r="A214" s="7"/>
      <c r="B214" s="7"/>
      <c r="C214" s="7"/>
      <c r="D214" s="7"/>
      <c r="E214" s="7"/>
      <c r="F214" s="6">
        <f t="shared" si="36"/>
        <v>7</v>
      </c>
      <c r="G214" s="6" t="s">
        <v>705</v>
      </c>
      <c r="H214" s="6" t="s">
        <v>33</v>
      </c>
      <c r="I214" s="12" t="s">
        <v>706</v>
      </c>
      <c r="J214" s="13">
        <v>66.4</v>
      </c>
      <c r="K214" s="13">
        <v>0</v>
      </c>
      <c r="L214" s="13">
        <v>70.5</v>
      </c>
      <c r="M214" s="6">
        <v>0</v>
      </c>
      <c r="N214" s="6">
        <v>0</v>
      </c>
      <c r="O214" s="13">
        <v>34.1225</v>
      </c>
      <c r="P214" s="6"/>
      <c r="Q214" s="13">
        <v>79.4</v>
      </c>
      <c r="R214" s="13">
        <f t="shared" si="35"/>
        <v>73.8225</v>
      </c>
      <c r="S214" s="13" t="s">
        <v>201</v>
      </c>
      <c r="T214" s="15" t="s">
        <v>102</v>
      </c>
      <c r="U214" s="6"/>
    </row>
    <row r="215" ht="20" customHeight="1" spans="1:21">
      <c r="A215" s="7"/>
      <c r="B215" s="7"/>
      <c r="C215" s="7"/>
      <c r="D215" s="7"/>
      <c r="E215" s="7"/>
      <c r="F215" s="6">
        <f t="shared" si="36"/>
        <v>8</v>
      </c>
      <c r="G215" s="6" t="s">
        <v>707</v>
      </c>
      <c r="H215" s="6" t="s">
        <v>33</v>
      </c>
      <c r="I215" s="12" t="s">
        <v>708</v>
      </c>
      <c r="J215" s="13">
        <v>64.8</v>
      </c>
      <c r="K215" s="13">
        <v>0</v>
      </c>
      <c r="L215" s="13">
        <v>73</v>
      </c>
      <c r="M215" s="6">
        <v>0</v>
      </c>
      <c r="N215" s="6">
        <v>0</v>
      </c>
      <c r="O215" s="13">
        <v>34.245</v>
      </c>
      <c r="P215" s="6"/>
      <c r="Q215" s="13">
        <v>78.6</v>
      </c>
      <c r="R215" s="13">
        <f t="shared" si="35"/>
        <v>73.545</v>
      </c>
      <c r="S215" s="13" t="s">
        <v>331</v>
      </c>
      <c r="T215" s="15" t="s">
        <v>709</v>
      </c>
      <c r="U215" s="6"/>
    </row>
    <row r="216" ht="20" customHeight="1" spans="1:21">
      <c r="A216" s="7"/>
      <c r="B216" s="7"/>
      <c r="C216" s="7"/>
      <c r="D216" s="7"/>
      <c r="E216" s="7"/>
      <c r="F216" s="6">
        <f t="shared" si="36"/>
        <v>9</v>
      </c>
      <c r="G216" s="6" t="s">
        <v>710</v>
      </c>
      <c r="H216" s="6" t="s">
        <v>33</v>
      </c>
      <c r="I216" s="12" t="s">
        <v>711</v>
      </c>
      <c r="J216" s="13">
        <v>68.8</v>
      </c>
      <c r="K216" s="13">
        <v>0</v>
      </c>
      <c r="L216" s="13">
        <v>67.5</v>
      </c>
      <c r="M216" s="6">
        <v>0</v>
      </c>
      <c r="N216" s="6">
        <v>0</v>
      </c>
      <c r="O216" s="13">
        <v>34.1075</v>
      </c>
      <c r="P216" s="6"/>
      <c r="Q216" s="13">
        <v>78.6</v>
      </c>
      <c r="R216" s="13">
        <f t="shared" si="35"/>
        <v>73.4075</v>
      </c>
      <c r="S216" s="13" t="s">
        <v>30</v>
      </c>
      <c r="T216" s="15" t="s">
        <v>31</v>
      </c>
      <c r="U216" s="6"/>
    </row>
    <row r="217" ht="20" customHeight="1" spans="1:21">
      <c r="A217" s="7"/>
      <c r="B217" s="7"/>
      <c r="C217" s="7"/>
      <c r="D217" s="7"/>
      <c r="E217" s="7"/>
      <c r="F217" s="6">
        <f t="shared" si="36"/>
        <v>10</v>
      </c>
      <c r="G217" s="6" t="s">
        <v>712</v>
      </c>
      <c r="H217" s="6" t="s">
        <v>33</v>
      </c>
      <c r="I217" s="12" t="s">
        <v>713</v>
      </c>
      <c r="J217" s="13">
        <v>64</v>
      </c>
      <c r="K217" s="13">
        <v>0</v>
      </c>
      <c r="L217" s="13">
        <v>73</v>
      </c>
      <c r="M217" s="6">
        <v>0</v>
      </c>
      <c r="N217" s="6">
        <v>0</v>
      </c>
      <c r="O217" s="13">
        <v>34.025</v>
      </c>
      <c r="P217" s="6"/>
      <c r="Q217" s="13">
        <v>78.6</v>
      </c>
      <c r="R217" s="13">
        <f t="shared" si="35"/>
        <v>73.325</v>
      </c>
      <c r="S217" s="13" t="s">
        <v>513</v>
      </c>
      <c r="T217" s="15" t="s">
        <v>31</v>
      </c>
      <c r="U217" s="6"/>
    </row>
    <row r="218" ht="20" customHeight="1" spans="1:21">
      <c r="A218" s="7"/>
      <c r="B218" s="7"/>
      <c r="C218" s="7"/>
      <c r="D218" s="7"/>
      <c r="E218" s="7"/>
      <c r="F218" s="6">
        <f t="shared" si="36"/>
        <v>11</v>
      </c>
      <c r="G218" s="6" t="s">
        <v>714</v>
      </c>
      <c r="H218" s="6" t="s">
        <v>33</v>
      </c>
      <c r="I218" s="12" t="s">
        <v>715</v>
      </c>
      <c r="J218" s="13">
        <v>60.8</v>
      </c>
      <c r="K218" s="13">
        <v>0</v>
      </c>
      <c r="L218" s="13">
        <v>77.5</v>
      </c>
      <c r="M218" s="6">
        <v>0</v>
      </c>
      <c r="N218" s="6">
        <v>0</v>
      </c>
      <c r="O218" s="13">
        <v>34.1575</v>
      </c>
      <c r="P218" s="6"/>
      <c r="Q218" s="13">
        <v>78</v>
      </c>
      <c r="R218" s="13">
        <f t="shared" si="35"/>
        <v>73.1575</v>
      </c>
      <c r="S218" s="13" t="s">
        <v>392</v>
      </c>
      <c r="T218" s="15" t="s">
        <v>716</v>
      </c>
      <c r="U218" s="6"/>
    </row>
    <row r="219" ht="20" customHeight="1" spans="1:21">
      <c r="A219" s="8"/>
      <c r="B219" s="8"/>
      <c r="C219" s="8"/>
      <c r="D219" s="8"/>
      <c r="E219" s="8"/>
      <c r="F219" s="6">
        <f t="shared" si="36"/>
        <v>12</v>
      </c>
      <c r="G219" s="6" t="s">
        <v>717</v>
      </c>
      <c r="H219" s="6" t="s">
        <v>33</v>
      </c>
      <c r="I219" s="12" t="s">
        <v>718</v>
      </c>
      <c r="J219" s="13">
        <v>67.2</v>
      </c>
      <c r="K219" s="13">
        <v>0</v>
      </c>
      <c r="L219" s="13">
        <v>68</v>
      </c>
      <c r="M219" s="6">
        <v>0</v>
      </c>
      <c r="N219" s="6">
        <v>0</v>
      </c>
      <c r="O219" s="13">
        <v>33.78</v>
      </c>
      <c r="P219" s="6"/>
      <c r="Q219" s="13">
        <v>77</v>
      </c>
      <c r="R219" s="13">
        <f t="shared" si="35"/>
        <v>72.28</v>
      </c>
      <c r="S219" s="13" t="s">
        <v>719</v>
      </c>
      <c r="T219" s="15" t="s">
        <v>720</v>
      </c>
      <c r="U219" s="6"/>
    </row>
    <row r="220" ht="20" customHeight="1" spans="1:21">
      <c r="A220" s="5" t="s">
        <v>23</v>
      </c>
      <c r="B220" s="5" t="s">
        <v>383</v>
      </c>
      <c r="C220" s="5" t="s">
        <v>721</v>
      </c>
      <c r="D220" s="5" t="s">
        <v>722</v>
      </c>
      <c r="E220" s="5">
        <v>5</v>
      </c>
      <c r="F220" s="6">
        <f t="shared" ref="F220:F234" si="37">RANK(R220,$R$220:$R$234)</f>
        <v>1</v>
      </c>
      <c r="G220" s="6" t="s">
        <v>723</v>
      </c>
      <c r="H220" s="6" t="s">
        <v>33</v>
      </c>
      <c r="I220" s="12" t="s">
        <v>724</v>
      </c>
      <c r="J220" s="13">
        <v>73.6</v>
      </c>
      <c r="K220" s="13">
        <v>0</v>
      </c>
      <c r="L220" s="13">
        <v>74</v>
      </c>
      <c r="M220" s="6">
        <v>0</v>
      </c>
      <c r="N220" s="6">
        <v>0</v>
      </c>
      <c r="O220" s="13">
        <v>36.89</v>
      </c>
      <c r="P220" s="6"/>
      <c r="Q220" s="13">
        <v>84.4</v>
      </c>
      <c r="R220" s="13">
        <f t="shared" si="35"/>
        <v>79.09</v>
      </c>
      <c r="S220" s="13" t="s">
        <v>719</v>
      </c>
      <c r="T220" s="15" t="s">
        <v>725</v>
      </c>
      <c r="U220" s="6"/>
    </row>
    <row r="221" ht="20" customHeight="1" spans="1:21">
      <c r="A221" s="7"/>
      <c r="B221" s="7"/>
      <c r="C221" s="7"/>
      <c r="D221" s="7"/>
      <c r="E221" s="7"/>
      <c r="F221" s="6">
        <f t="shared" si="37"/>
        <v>2</v>
      </c>
      <c r="G221" s="6" t="s">
        <v>726</v>
      </c>
      <c r="H221" s="6" t="s">
        <v>28</v>
      </c>
      <c r="I221" s="12" t="s">
        <v>727</v>
      </c>
      <c r="J221" s="13">
        <v>73.6</v>
      </c>
      <c r="K221" s="13">
        <v>0</v>
      </c>
      <c r="L221" s="13">
        <v>74.5</v>
      </c>
      <c r="M221" s="6">
        <v>0</v>
      </c>
      <c r="N221" s="6">
        <v>0</v>
      </c>
      <c r="O221" s="13">
        <v>37.0025</v>
      </c>
      <c r="P221" s="6"/>
      <c r="Q221" s="13">
        <v>82.8</v>
      </c>
      <c r="R221" s="13">
        <f t="shared" si="35"/>
        <v>78.4025</v>
      </c>
      <c r="S221" s="13" t="s">
        <v>30</v>
      </c>
      <c r="T221" s="15" t="s">
        <v>31</v>
      </c>
      <c r="U221" s="6"/>
    </row>
    <row r="222" ht="20" customHeight="1" spans="1:21">
      <c r="A222" s="7"/>
      <c r="B222" s="7"/>
      <c r="C222" s="7"/>
      <c r="D222" s="7"/>
      <c r="E222" s="7"/>
      <c r="F222" s="6">
        <f t="shared" si="37"/>
        <v>3</v>
      </c>
      <c r="G222" s="6" t="s">
        <v>728</v>
      </c>
      <c r="H222" s="6" t="s">
        <v>28</v>
      </c>
      <c r="I222" s="12" t="s">
        <v>729</v>
      </c>
      <c r="J222" s="13">
        <v>64.8</v>
      </c>
      <c r="K222" s="13">
        <v>0</v>
      </c>
      <c r="L222" s="13">
        <v>82</v>
      </c>
      <c r="M222" s="6">
        <v>0</v>
      </c>
      <c r="N222" s="6">
        <v>0</v>
      </c>
      <c r="O222" s="13">
        <v>36.27</v>
      </c>
      <c r="P222" s="6"/>
      <c r="Q222" s="13">
        <v>83.2</v>
      </c>
      <c r="R222" s="13">
        <f t="shared" si="35"/>
        <v>77.87</v>
      </c>
      <c r="S222" s="13" t="s">
        <v>99</v>
      </c>
      <c r="T222" s="15" t="s">
        <v>730</v>
      </c>
      <c r="U222" s="6"/>
    </row>
    <row r="223" ht="20" customHeight="1" spans="1:21">
      <c r="A223" s="7"/>
      <c r="B223" s="7"/>
      <c r="C223" s="7"/>
      <c r="D223" s="7"/>
      <c r="E223" s="7"/>
      <c r="F223" s="6">
        <f t="shared" si="37"/>
        <v>4</v>
      </c>
      <c r="G223" s="6" t="s">
        <v>731</v>
      </c>
      <c r="H223" s="6" t="s">
        <v>33</v>
      </c>
      <c r="I223" s="12" t="s">
        <v>732</v>
      </c>
      <c r="J223" s="13">
        <v>68</v>
      </c>
      <c r="K223" s="13">
        <v>0</v>
      </c>
      <c r="L223" s="13">
        <v>80.5</v>
      </c>
      <c r="M223" s="6">
        <v>0</v>
      </c>
      <c r="N223" s="6">
        <v>0</v>
      </c>
      <c r="O223" s="13">
        <v>36.8125</v>
      </c>
      <c r="P223" s="6"/>
      <c r="Q223" s="13">
        <v>81.4</v>
      </c>
      <c r="R223" s="13">
        <f t="shared" si="35"/>
        <v>77.5125</v>
      </c>
      <c r="S223" s="13" t="s">
        <v>392</v>
      </c>
      <c r="T223" s="15" t="s">
        <v>733</v>
      </c>
      <c r="U223" s="6"/>
    </row>
    <row r="224" ht="20" customHeight="1" spans="1:21">
      <c r="A224" s="7"/>
      <c r="B224" s="7"/>
      <c r="C224" s="7"/>
      <c r="D224" s="7"/>
      <c r="E224" s="7"/>
      <c r="F224" s="6">
        <f t="shared" si="37"/>
        <v>5</v>
      </c>
      <c r="G224" s="6" t="s">
        <v>734</v>
      </c>
      <c r="H224" s="6" t="s">
        <v>33</v>
      </c>
      <c r="I224" s="12" t="s">
        <v>735</v>
      </c>
      <c r="J224" s="13">
        <v>68.8</v>
      </c>
      <c r="K224" s="13">
        <v>0</v>
      </c>
      <c r="L224" s="13">
        <v>74</v>
      </c>
      <c r="M224" s="6">
        <v>0</v>
      </c>
      <c r="N224" s="6">
        <v>0</v>
      </c>
      <c r="O224" s="13">
        <v>35.57</v>
      </c>
      <c r="P224" s="6"/>
      <c r="Q224" s="13">
        <v>82.9</v>
      </c>
      <c r="R224" s="13">
        <f t="shared" si="35"/>
        <v>77.02</v>
      </c>
      <c r="S224" s="13" t="s">
        <v>248</v>
      </c>
      <c r="T224" s="15" t="s">
        <v>736</v>
      </c>
      <c r="U224" s="6"/>
    </row>
    <row r="225" ht="20" customHeight="1" spans="1:21">
      <c r="A225" s="7"/>
      <c r="B225" s="7"/>
      <c r="C225" s="7"/>
      <c r="D225" s="7"/>
      <c r="E225" s="7"/>
      <c r="F225" s="6">
        <f t="shared" si="37"/>
        <v>6</v>
      </c>
      <c r="G225" s="6" t="s">
        <v>289</v>
      </c>
      <c r="H225" s="6" t="s">
        <v>28</v>
      </c>
      <c r="I225" s="12" t="s">
        <v>737</v>
      </c>
      <c r="J225" s="13">
        <v>66.4</v>
      </c>
      <c r="K225" s="13">
        <v>0</v>
      </c>
      <c r="L225" s="13">
        <v>75.5</v>
      </c>
      <c r="M225" s="6">
        <v>0</v>
      </c>
      <c r="N225" s="6">
        <v>0</v>
      </c>
      <c r="O225" s="13">
        <v>35.2475</v>
      </c>
      <c r="P225" s="6"/>
      <c r="Q225" s="13">
        <v>82.3</v>
      </c>
      <c r="R225" s="13">
        <f t="shared" si="35"/>
        <v>76.3975</v>
      </c>
      <c r="S225" s="13" t="s">
        <v>35</v>
      </c>
      <c r="T225" s="15" t="s">
        <v>738</v>
      </c>
      <c r="U225" s="6"/>
    </row>
    <row r="226" ht="20" customHeight="1" spans="1:21">
      <c r="A226" s="7"/>
      <c r="B226" s="7"/>
      <c r="C226" s="7"/>
      <c r="D226" s="7"/>
      <c r="E226" s="7"/>
      <c r="F226" s="6">
        <f t="shared" si="37"/>
        <v>7</v>
      </c>
      <c r="G226" s="6" t="s">
        <v>739</v>
      </c>
      <c r="H226" s="6" t="s">
        <v>28</v>
      </c>
      <c r="I226" s="12" t="s">
        <v>740</v>
      </c>
      <c r="J226" s="13">
        <v>72</v>
      </c>
      <c r="K226" s="13">
        <v>0</v>
      </c>
      <c r="L226" s="13">
        <v>73.5</v>
      </c>
      <c r="M226" s="6">
        <v>0</v>
      </c>
      <c r="N226" s="6">
        <v>0</v>
      </c>
      <c r="O226" s="13">
        <v>36.3375</v>
      </c>
      <c r="P226" s="6"/>
      <c r="Q226" s="13">
        <v>80.1</v>
      </c>
      <c r="R226" s="13">
        <f t="shared" si="35"/>
        <v>76.3875</v>
      </c>
      <c r="S226" s="13" t="s">
        <v>89</v>
      </c>
      <c r="T226" s="15" t="s">
        <v>741</v>
      </c>
      <c r="U226" s="6"/>
    </row>
    <row r="227" ht="20" customHeight="1" spans="1:21">
      <c r="A227" s="7"/>
      <c r="B227" s="7"/>
      <c r="C227" s="7"/>
      <c r="D227" s="7"/>
      <c r="E227" s="7"/>
      <c r="F227" s="6">
        <f t="shared" si="37"/>
        <v>8</v>
      </c>
      <c r="G227" s="6" t="s">
        <v>742</v>
      </c>
      <c r="H227" s="6" t="s">
        <v>33</v>
      </c>
      <c r="I227" s="12" t="s">
        <v>743</v>
      </c>
      <c r="J227" s="13">
        <v>71.2</v>
      </c>
      <c r="K227" s="13">
        <v>0</v>
      </c>
      <c r="L227" s="13">
        <v>71.5</v>
      </c>
      <c r="M227" s="6">
        <v>0</v>
      </c>
      <c r="N227" s="6">
        <v>0</v>
      </c>
      <c r="O227" s="13">
        <v>35.6675</v>
      </c>
      <c r="P227" s="6"/>
      <c r="Q227" s="13">
        <v>80.7</v>
      </c>
      <c r="R227" s="13">
        <f t="shared" si="35"/>
        <v>76.0175</v>
      </c>
      <c r="S227" s="13" t="s">
        <v>418</v>
      </c>
      <c r="T227" s="15" t="s">
        <v>744</v>
      </c>
      <c r="U227" s="6"/>
    </row>
    <row r="228" ht="20" customHeight="1" spans="1:21">
      <c r="A228" s="7"/>
      <c r="B228" s="7"/>
      <c r="C228" s="7"/>
      <c r="D228" s="7"/>
      <c r="E228" s="7"/>
      <c r="F228" s="6">
        <f t="shared" si="37"/>
        <v>9</v>
      </c>
      <c r="G228" s="6" t="s">
        <v>745</v>
      </c>
      <c r="H228" s="6" t="s">
        <v>28</v>
      </c>
      <c r="I228" s="12" t="s">
        <v>746</v>
      </c>
      <c r="J228" s="13">
        <v>66.4</v>
      </c>
      <c r="K228" s="13">
        <v>0</v>
      </c>
      <c r="L228" s="13">
        <v>71</v>
      </c>
      <c r="M228" s="6">
        <v>0</v>
      </c>
      <c r="N228" s="6">
        <v>0</v>
      </c>
      <c r="O228" s="13">
        <v>34.235</v>
      </c>
      <c r="P228" s="6"/>
      <c r="Q228" s="13">
        <v>81.8</v>
      </c>
      <c r="R228" s="13">
        <f t="shared" si="35"/>
        <v>75.135</v>
      </c>
      <c r="S228" s="13" t="s">
        <v>747</v>
      </c>
      <c r="T228" s="15" t="s">
        <v>748</v>
      </c>
      <c r="U228" s="6"/>
    </row>
    <row r="229" ht="20" customHeight="1" spans="1:21">
      <c r="A229" s="7"/>
      <c r="B229" s="7"/>
      <c r="C229" s="7"/>
      <c r="D229" s="7"/>
      <c r="E229" s="7"/>
      <c r="F229" s="6">
        <f t="shared" si="37"/>
        <v>10</v>
      </c>
      <c r="G229" s="6" t="s">
        <v>749</v>
      </c>
      <c r="H229" s="6" t="s">
        <v>33</v>
      </c>
      <c r="I229" s="12" t="s">
        <v>750</v>
      </c>
      <c r="J229" s="13">
        <v>63.2</v>
      </c>
      <c r="K229" s="13">
        <v>0</v>
      </c>
      <c r="L229" s="13">
        <v>75.5</v>
      </c>
      <c r="M229" s="6">
        <v>0</v>
      </c>
      <c r="N229" s="6">
        <v>0</v>
      </c>
      <c r="O229" s="13">
        <v>34.3675</v>
      </c>
      <c r="P229" s="6"/>
      <c r="Q229" s="13">
        <v>80.6</v>
      </c>
      <c r="R229" s="13">
        <f t="shared" si="35"/>
        <v>74.6675</v>
      </c>
      <c r="S229" s="13" t="s">
        <v>411</v>
      </c>
      <c r="T229" s="15" t="s">
        <v>751</v>
      </c>
      <c r="U229" s="6"/>
    </row>
    <row r="230" ht="20" customHeight="1" spans="1:21">
      <c r="A230" s="7"/>
      <c r="B230" s="7"/>
      <c r="C230" s="7"/>
      <c r="D230" s="7"/>
      <c r="E230" s="7"/>
      <c r="F230" s="6">
        <f t="shared" si="37"/>
        <v>11</v>
      </c>
      <c r="G230" s="6" t="s">
        <v>752</v>
      </c>
      <c r="H230" s="6" t="s">
        <v>28</v>
      </c>
      <c r="I230" s="12" t="s">
        <v>753</v>
      </c>
      <c r="J230" s="13">
        <v>64</v>
      </c>
      <c r="K230" s="13">
        <v>0</v>
      </c>
      <c r="L230" s="13">
        <v>75.5</v>
      </c>
      <c r="M230" s="6">
        <v>0</v>
      </c>
      <c r="N230" s="6">
        <v>0</v>
      </c>
      <c r="O230" s="13">
        <v>34.5875</v>
      </c>
      <c r="P230" s="6"/>
      <c r="Q230" s="13">
        <v>79.1</v>
      </c>
      <c r="R230" s="13">
        <f t="shared" si="35"/>
        <v>74.1375</v>
      </c>
      <c r="S230" s="13" t="s">
        <v>754</v>
      </c>
      <c r="T230" s="15" t="s">
        <v>755</v>
      </c>
      <c r="U230" s="6"/>
    </row>
    <row r="231" ht="20" customHeight="1" spans="1:21">
      <c r="A231" s="7"/>
      <c r="B231" s="7"/>
      <c r="C231" s="7"/>
      <c r="D231" s="7"/>
      <c r="E231" s="7"/>
      <c r="F231" s="6">
        <f t="shared" si="37"/>
        <v>12</v>
      </c>
      <c r="G231" s="6" t="s">
        <v>756</v>
      </c>
      <c r="H231" s="6" t="s">
        <v>33</v>
      </c>
      <c r="I231" s="12" t="s">
        <v>757</v>
      </c>
      <c r="J231" s="13">
        <v>60.8</v>
      </c>
      <c r="K231" s="13">
        <v>0</v>
      </c>
      <c r="L231" s="13">
        <v>79</v>
      </c>
      <c r="M231" s="6">
        <v>0</v>
      </c>
      <c r="N231" s="6">
        <v>0</v>
      </c>
      <c r="O231" s="13">
        <v>34.495</v>
      </c>
      <c r="P231" s="6"/>
      <c r="Q231" s="13">
        <v>78.6</v>
      </c>
      <c r="R231" s="13">
        <f t="shared" si="35"/>
        <v>73.795</v>
      </c>
      <c r="S231" s="13" t="s">
        <v>758</v>
      </c>
      <c r="T231" s="15" t="s">
        <v>759</v>
      </c>
      <c r="U231" s="6"/>
    </row>
    <row r="232" ht="20" customHeight="1" spans="1:21">
      <c r="A232" s="7"/>
      <c r="B232" s="7"/>
      <c r="C232" s="7"/>
      <c r="D232" s="7"/>
      <c r="E232" s="7"/>
      <c r="F232" s="6">
        <f t="shared" si="37"/>
        <v>13</v>
      </c>
      <c r="G232" s="6" t="s">
        <v>760</v>
      </c>
      <c r="H232" s="6" t="s">
        <v>33</v>
      </c>
      <c r="I232" s="12" t="s">
        <v>761</v>
      </c>
      <c r="J232" s="13">
        <v>64</v>
      </c>
      <c r="K232" s="13">
        <v>0</v>
      </c>
      <c r="L232" s="13">
        <v>74.5</v>
      </c>
      <c r="M232" s="6">
        <v>0</v>
      </c>
      <c r="N232" s="6">
        <v>0</v>
      </c>
      <c r="O232" s="13">
        <v>34.3625</v>
      </c>
      <c r="P232" s="6"/>
      <c r="Q232" s="13">
        <v>78.6</v>
      </c>
      <c r="R232" s="13">
        <f t="shared" si="35"/>
        <v>73.6625</v>
      </c>
      <c r="S232" s="13" t="s">
        <v>248</v>
      </c>
      <c r="T232" s="15" t="s">
        <v>762</v>
      </c>
      <c r="U232" s="6"/>
    </row>
    <row r="233" ht="20" customHeight="1" spans="1:21">
      <c r="A233" s="7"/>
      <c r="B233" s="7"/>
      <c r="C233" s="7"/>
      <c r="D233" s="7"/>
      <c r="E233" s="7"/>
      <c r="F233" s="6">
        <f t="shared" si="37"/>
        <v>14</v>
      </c>
      <c r="G233" s="6" t="s">
        <v>763</v>
      </c>
      <c r="H233" s="6" t="s">
        <v>33</v>
      </c>
      <c r="I233" s="12" t="s">
        <v>764</v>
      </c>
      <c r="J233" s="13">
        <v>65.6</v>
      </c>
      <c r="K233" s="13">
        <v>0</v>
      </c>
      <c r="L233" s="13">
        <v>71.5</v>
      </c>
      <c r="M233" s="6">
        <v>0</v>
      </c>
      <c r="N233" s="6">
        <v>0</v>
      </c>
      <c r="O233" s="13">
        <v>34.1275</v>
      </c>
      <c r="P233" s="6"/>
      <c r="Q233" s="13">
        <v>78.4</v>
      </c>
      <c r="R233" s="13">
        <f t="shared" si="35"/>
        <v>73.3275</v>
      </c>
      <c r="S233" s="13" t="s">
        <v>99</v>
      </c>
      <c r="T233" s="15" t="s">
        <v>31</v>
      </c>
      <c r="U233" s="6"/>
    </row>
    <row r="234" ht="20" customHeight="1" spans="1:21">
      <c r="A234" s="8"/>
      <c r="B234" s="8"/>
      <c r="C234" s="8"/>
      <c r="D234" s="8"/>
      <c r="E234" s="8"/>
      <c r="F234" s="6">
        <f t="shared" si="37"/>
        <v>15</v>
      </c>
      <c r="G234" s="6" t="s">
        <v>765</v>
      </c>
      <c r="H234" s="6" t="s">
        <v>33</v>
      </c>
      <c r="I234" s="12" t="s">
        <v>766</v>
      </c>
      <c r="J234" s="13">
        <v>72</v>
      </c>
      <c r="K234" s="13">
        <v>0</v>
      </c>
      <c r="L234" s="13">
        <v>67</v>
      </c>
      <c r="M234" s="6">
        <v>0</v>
      </c>
      <c r="N234" s="6">
        <v>0</v>
      </c>
      <c r="O234" s="13">
        <v>34.875</v>
      </c>
      <c r="P234" s="6"/>
      <c r="Q234" s="13">
        <v>74.4</v>
      </c>
      <c r="R234" s="13">
        <f t="shared" si="35"/>
        <v>72.075</v>
      </c>
      <c r="S234" s="13" t="s">
        <v>674</v>
      </c>
      <c r="T234" s="15" t="s">
        <v>767</v>
      </c>
      <c r="U234" s="6"/>
    </row>
    <row r="235" ht="20" customHeight="1" spans="1:21">
      <c r="A235" s="5" t="s">
        <v>23</v>
      </c>
      <c r="B235" s="5" t="s">
        <v>768</v>
      </c>
      <c r="C235" s="5" t="s">
        <v>769</v>
      </c>
      <c r="D235" s="5" t="s">
        <v>770</v>
      </c>
      <c r="E235" s="5">
        <v>1</v>
      </c>
      <c r="F235" s="6">
        <f t="shared" ref="F235:F237" si="38">RANK(R235,$R$235:$R$237)</f>
        <v>1</v>
      </c>
      <c r="G235" s="6" t="s">
        <v>771</v>
      </c>
      <c r="H235" s="6" t="s">
        <v>33</v>
      </c>
      <c r="I235" s="12" t="s">
        <v>772</v>
      </c>
      <c r="J235" s="13">
        <v>66.4</v>
      </c>
      <c r="K235" s="13">
        <v>0</v>
      </c>
      <c r="L235" s="13">
        <v>74.5</v>
      </c>
      <c r="M235" s="6">
        <v>0</v>
      </c>
      <c r="N235" s="6">
        <v>0</v>
      </c>
      <c r="O235" s="13">
        <v>35.0225</v>
      </c>
      <c r="P235" s="6"/>
      <c r="Q235" s="13">
        <v>82.2</v>
      </c>
      <c r="R235" s="13">
        <f t="shared" si="35"/>
        <v>76.1225</v>
      </c>
      <c r="S235" s="13" t="s">
        <v>418</v>
      </c>
      <c r="T235" s="15" t="s">
        <v>773</v>
      </c>
      <c r="U235" s="6"/>
    </row>
    <row r="236" ht="20" customHeight="1" spans="1:21">
      <c r="A236" s="7"/>
      <c r="B236" s="7"/>
      <c r="C236" s="7"/>
      <c r="D236" s="7"/>
      <c r="E236" s="7"/>
      <c r="F236" s="6">
        <f t="shared" si="38"/>
        <v>2</v>
      </c>
      <c r="G236" s="6" t="s">
        <v>774</v>
      </c>
      <c r="H236" s="6" t="s">
        <v>33</v>
      </c>
      <c r="I236" s="12" t="s">
        <v>775</v>
      </c>
      <c r="J236" s="13">
        <v>65.6</v>
      </c>
      <c r="K236" s="13">
        <v>0</v>
      </c>
      <c r="L236" s="13">
        <v>72.5</v>
      </c>
      <c r="M236" s="6">
        <v>0</v>
      </c>
      <c r="N236" s="6">
        <v>0</v>
      </c>
      <c r="O236" s="13">
        <v>34.3525</v>
      </c>
      <c r="P236" s="6"/>
      <c r="Q236" s="13">
        <v>81.3</v>
      </c>
      <c r="R236" s="13">
        <f t="shared" si="35"/>
        <v>75.0025</v>
      </c>
      <c r="S236" s="13" t="s">
        <v>30</v>
      </c>
      <c r="T236" s="15" t="s">
        <v>31</v>
      </c>
      <c r="U236" s="6"/>
    </row>
    <row r="237" ht="20" customHeight="1" spans="1:21">
      <c r="A237" s="8"/>
      <c r="B237" s="8"/>
      <c r="C237" s="8"/>
      <c r="D237" s="8"/>
      <c r="E237" s="8"/>
      <c r="F237" s="6">
        <f t="shared" si="38"/>
        <v>3</v>
      </c>
      <c r="G237" s="6" t="s">
        <v>776</v>
      </c>
      <c r="H237" s="6" t="s">
        <v>33</v>
      </c>
      <c r="I237" s="12" t="s">
        <v>777</v>
      </c>
      <c r="J237" s="13">
        <v>65.6</v>
      </c>
      <c r="K237" s="13">
        <v>0</v>
      </c>
      <c r="L237" s="13">
        <v>71.5</v>
      </c>
      <c r="M237" s="6">
        <v>0</v>
      </c>
      <c r="N237" s="6">
        <v>0</v>
      </c>
      <c r="O237" s="13">
        <v>34.1275</v>
      </c>
      <c r="P237" s="6"/>
      <c r="Q237" s="13">
        <v>0</v>
      </c>
      <c r="R237" s="13">
        <f t="shared" si="35"/>
        <v>34.1275</v>
      </c>
      <c r="S237" s="13" t="s">
        <v>778</v>
      </c>
      <c r="T237" s="15" t="s">
        <v>779</v>
      </c>
      <c r="U237" s="6"/>
    </row>
    <row r="239" ht="98" customHeight="1" spans="1:21">
      <c r="A239" s="16" t="s">
        <v>780</v>
      </c>
      <c r="B239" s="16"/>
      <c r="C239" s="16"/>
      <c r="D239" s="16"/>
      <c r="E239" s="16"/>
      <c r="F239" s="16"/>
      <c r="G239" s="16"/>
      <c r="H239" s="16"/>
      <c r="I239" s="16"/>
      <c r="J239" s="16"/>
      <c r="K239" s="16"/>
      <c r="L239" s="16"/>
      <c r="M239" s="16"/>
      <c r="N239" s="16"/>
      <c r="O239" s="16"/>
      <c r="P239" s="16"/>
      <c r="Q239" s="16"/>
      <c r="R239" s="16"/>
      <c r="S239" s="16"/>
      <c r="T239" s="16"/>
      <c r="U239" s="16"/>
    </row>
  </sheetData>
  <mergeCells count="198">
    <mergeCell ref="A1:U1"/>
    <mergeCell ref="J2:O2"/>
    <mergeCell ref="A239:U239"/>
    <mergeCell ref="A2:A3"/>
    <mergeCell ref="A4:A12"/>
    <mergeCell ref="A13:A15"/>
    <mergeCell ref="A16:A27"/>
    <mergeCell ref="A28:A30"/>
    <mergeCell ref="A31:A33"/>
    <mergeCell ref="A34:A36"/>
    <mergeCell ref="A37:A39"/>
    <mergeCell ref="A40:A42"/>
    <mergeCell ref="A43:A45"/>
    <mergeCell ref="A46:A48"/>
    <mergeCell ref="A49:A51"/>
    <mergeCell ref="A52:A57"/>
    <mergeCell ref="A58:A60"/>
    <mergeCell ref="A61:A63"/>
    <mergeCell ref="A64:A66"/>
    <mergeCell ref="A67:A69"/>
    <mergeCell ref="A70:A72"/>
    <mergeCell ref="A73:A78"/>
    <mergeCell ref="A79:A81"/>
    <mergeCell ref="A82:A87"/>
    <mergeCell ref="A88:A93"/>
    <mergeCell ref="A94:A99"/>
    <mergeCell ref="A100:A102"/>
    <mergeCell ref="A103:A105"/>
    <mergeCell ref="A106:A117"/>
    <mergeCell ref="A118:A129"/>
    <mergeCell ref="A130:A141"/>
    <mergeCell ref="A142:A153"/>
    <mergeCell ref="A154:A159"/>
    <mergeCell ref="A160:A171"/>
    <mergeCell ref="A172:A183"/>
    <mergeCell ref="A184:A195"/>
    <mergeCell ref="A196:A207"/>
    <mergeCell ref="A208:A219"/>
    <mergeCell ref="A220:A234"/>
    <mergeCell ref="A235:A237"/>
    <mergeCell ref="B2:B3"/>
    <mergeCell ref="B4:B12"/>
    <mergeCell ref="B13:B15"/>
    <mergeCell ref="B16:B27"/>
    <mergeCell ref="B28:B30"/>
    <mergeCell ref="B31:B33"/>
    <mergeCell ref="B34:B36"/>
    <mergeCell ref="B37:B39"/>
    <mergeCell ref="B40:B42"/>
    <mergeCell ref="B43:B45"/>
    <mergeCell ref="B46:B48"/>
    <mergeCell ref="B49:B51"/>
    <mergeCell ref="B52:B57"/>
    <mergeCell ref="B58:B60"/>
    <mergeCell ref="B61:B63"/>
    <mergeCell ref="B64:B66"/>
    <mergeCell ref="B67:B69"/>
    <mergeCell ref="B70:B72"/>
    <mergeCell ref="B73:B78"/>
    <mergeCell ref="B79:B81"/>
    <mergeCell ref="B82:B87"/>
    <mergeCell ref="B88:B93"/>
    <mergeCell ref="B94:B99"/>
    <mergeCell ref="B100:B102"/>
    <mergeCell ref="B103:B105"/>
    <mergeCell ref="B106:B117"/>
    <mergeCell ref="B118:B129"/>
    <mergeCell ref="B130:B141"/>
    <mergeCell ref="B142:B153"/>
    <mergeCell ref="B154:B159"/>
    <mergeCell ref="B160:B171"/>
    <mergeCell ref="B172:B183"/>
    <mergeCell ref="B184:B195"/>
    <mergeCell ref="B196:B207"/>
    <mergeCell ref="B208:B219"/>
    <mergeCell ref="B220:B234"/>
    <mergeCell ref="B235:B237"/>
    <mergeCell ref="C2:C3"/>
    <mergeCell ref="C4:C12"/>
    <mergeCell ref="C13:C15"/>
    <mergeCell ref="C16:C27"/>
    <mergeCell ref="C28:C30"/>
    <mergeCell ref="C31:C33"/>
    <mergeCell ref="C34:C36"/>
    <mergeCell ref="C37:C39"/>
    <mergeCell ref="C40:C42"/>
    <mergeCell ref="C43:C45"/>
    <mergeCell ref="C46:C48"/>
    <mergeCell ref="C49:C51"/>
    <mergeCell ref="C52:C57"/>
    <mergeCell ref="C58:C60"/>
    <mergeCell ref="C61:C63"/>
    <mergeCell ref="C64:C66"/>
    <mergeCell ref="C67:C69"/>
    <mergeCell ref="C70:C72"/>
    <mergeCell ref="C73:C78"/>
    <mergeCell ref="C79:C81"/>
    <mergeCell ref="C82:C87"/>
    <mergeCell ref="C88:C93"/>
    <mergeCell ref="C94:C99"/>
    <mergeCell ref="C100:C102"/>
    <mergeCell ref="C103:C105"/>
    <mergeCell ref="C106:C117"/>
    <mergeCell ref="C118:C129"/>
    <mergeCell ref="C130:C141"/>
    <mergeCell ref="C142:C153"/>
    <mergeCell ref="C154:C159"/>
    <mergeCell ref="C160:C171"/>
    <mergeCell ref="C172:C183"/>
    <mergeCell ref="C184:C195"/>
    <mergeCell ref="C196:C207"/>
    <mergeCell ref="C208:C219"/>
    <mergeCell ref="C220:C234"/>
    <mergeCell ref="C235:C237"/>
    <mergeCell ref="D2:D3"/>
    <mergeCell ref="D4:D12"/>
    <mergeCell ref="D13:D15"/>
    <mergeCell ref="D16:D27"/>
    <mergeCell ref="D28:D30"/>
    <mergeCell ref="D31:D33"/>
    <mergeCell ref="D34:D36"/>
    <mergeCell ref="D37:D39"/>
    <mergeCell ref="D40:D42"/>
    <mergeCell ref="D43:D45"/>
    <mergeCell ref="D46:D48"/>
    <mergeCell ref="D49:D51"/>
    <mergeCell ref="D52:D57"/>
    <mergeCell ref="D58:D60"/>
    <mergeCell ref="D61:D63"/>
    <mergeCell ref="D64:D66"/>
    <mergeCell ref="D67:D69"/>
    <mergeCell ref="D70:D72"/>
    <mergeCell ref="D73:D78"/>
    <mergeCell ref="D79:D81"/>
    <mergeCell ref="D82:D87"/>
    <mergeCell ref="D88:D93"/>
    <mergeCell ref="D94:D99"/>
    <mergeCell ref="D100:D102"/>
    <mergeCell ref="D103:D105"/>
    <mergeCell ref="D106:D117"/>
    <mergeCell ref="D118:D129"/>
    <mergeCell ref="D130:D141"/>
    <mergeCell ref="D142:D153"/>
    <mergeCell ref="D154:D159"/>
    <mergeCell ref="D160:D171"/>
    <mergeCell ref="D172:D183"/>
    <mergeCell ref="D184:D195"/>
    <mergeCell ref="D196:D207"/>
    <mergeCell ref="D208:D219"/>
    <mergeCell ref="D220:D234"/>
    <mergeCell ref="D235:D237"/>
    <mergeCell ref="E2:E3"/>
    <mergeCell ref="E4:E12"/>
    <mergeCell ref="E13:E15"/>
    <mergeCell ref="E16:E27"/>
    <mergeCell ref="E28:E30"/>
    <mergeCell ref="E31:E33"/>
    <mergeCell ref="E34:E36"/>
    <mergeCell ref="E37:E39"/>
    <mergeCell ref="E40:E42"/>
    <mergeCell ref="E43:E45"/>
    <mergeCell ref="E46:E48"/>
    <mergeCell ref="E49:E51"/>
    <mergeCell ref="E52:E57"/>
    <mergeCell ref="E58:E60"/>
    <mergeCell ref="E61:E63"/>
    <mergeCell ref="E64:E66"/>
    <mergeCell ref="E67:E69"/>
    <mergeCell ref="E70:E72"/>
    <mergeCell ref="E73:E78"/>
    <mergeCell ref="E79:E81"/>
    <mergeCell ref="E82:E87"/>
    <mergeCell ref="E88:E93"/>
    <mergeCell ref="E94:E99"/>
    <mergeCell ref="E100:E102"/>
    <mergeCell ref="E103:E105"/>
    <mergeCell ref="E106:E117"/>
    <mergeCell ref="E118:E129"/>
    <mergeCell ref="E130:E141"/>
    <mergeCell ref="E142:E153"/>
    <mergeCell ref="E154:E159"/>
    <mergeCell ref="E160:E171"/>
    <mergeCell ref="E172:E183"/>
    <mergeCell ref="E184:E195"/>
    <mergeCell ref="E196:E207"/>
    <mergeCell ref="E208:E219"/>
    <mergeCell ref="E220:E234"/>
    <mergeCell ref="E235:E237"/>
    <mergeCell ref="F2:F3"/>
    <mergeCell ref="G2:G3"/>
    <mergeCell ref="H2:H3"/>
    <mergeCell ref="I2:I3"/>
    <mergeCell ref="P2:P3"/>
    <mergeCell ref="Q2:Q3"/>
    <mergeCell ref="R2:R3"/>
    <mergeCell ref="S2:S3"/>
    <mergeCell ref="T2:T3"/>
    <mergeCell ref="U2:U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4"/>
  <sheetViews>
    <sheetView tabSelected="1" workbookViewId="0">
      <selection activeCell="T4" sqref="T4"/>
    </sheetView>
  </sheetViews>
  <sheetFormatPr defaultColWidth="9" defaultRowHeight="14.25"/>
  <sheetData>
    <row r="1" s="1" customFormat="1" ht="26" customHeight="1" spans="1:21">
      <c r="A1" s="2" t="s">
        <v>0</v>
      </c>
      <c r="B1" s="2"/>
      <c r="C1" s="2"/>
      <c r="D1" s="2"/>
      <c r="E1" s="2"/>
      <c r="F1" s="2"/>
      <c r="G1" s="2"/>
      <c r="H1" s="2"/>
      <c r="I1" s="2"/>
      <c r="J1" s="2"/>
      <c r="K1" s="2"/>
      <c r="L1" s="2"/>
      <c r="M1" s="2"/>
      <c r="N1" s="2"/>
      <c r="O1" s="2"/>
      <c r="P1" s="2"/>
      <c r="Q1" s="2"/>
      <c r="R1" s="2"/>
      <c r="S1" s="2"/>
      <c r="T1" s="2"/>
      <c r="U1" s="2"/>
    </row>
    <row r="2" s="1" customFormat="1" spans="1:21">
      <c r="A2" s="17" t="s">
        <v>1</v>
      </c>
      <c r="B2" s="17" t="s">
        <v>2</v>
      </c>
      <c r="C2" s="17" t="s">
        <v>3</v>
      </c>
      <c r="D2" s="17" t="s">
        <v>4</v>
      </c>
      <c r="E2" s="17" t="s">
        <v>5</v>
      </c>
      <c r="F2" s="3" t="s">
        <v>6</v>
      </c>
      <c r="G2" s="17" t="s">
        <v>7</v>
      </c>
      <c r="H2" s="17" t="s">
        <v>8</v>
      </c>
      <c r="I2" s="17" t="s">
        <v>9</v>
      </c>
      <c r="J2" s="9" t="s">
        <v>10</v>
      </c>
      <c r="K2" s="10"/>
      <c r="L2" s="10"/>
      <c r="M2" s="10"/>
      <c r="N2" s="10"/>
      <c r="O2" s="10"/>
      <c r="P2" s="3" t="s">
        <v>11</v>
      </c>
      <c r="Q2" s="3" t="s">
        <v>12</v>
      </c>
      <c r="R2" s="3" t="s">
        <v>13</v>
      </c>
      <c r="S2" s="3" t="s">
        <v>14</v>
      </c>
      <c r="T2" s="14" t="s">
        <v>15</v>
      </c>
      <c r="U2" s="3" t="s">
        <v>16</v>
      </c>
    </row>
    <row r="3" s="1" customFormat="1" ht="21" spans="1:21">
      <c r="A3" s="3"/>
      <c r="B3" s="3"/>
      <c r="C3" s="3"/>
      <c r="D3" s="3"/>
      <c r="E3" s="3"/>
      <c r="F3" s="3"/>
      <c r="G3" s="4"/>
      <c r="H3" s="4"/>
      <c r="I3" s="4"/>
      <c r="J3" s="11" t="s">
        <v>17</v>
      </c>
      <c r="K3" s="11" t="s">
        <v>18</v>
      </c>
      <c r="L3" s="11" t="s">
        <v>19</v>
      </c>
      <c r="M3" s="11" t="s">
        <v>20</v>
      </c>
      <c r="N3" s="11" t="s">
        <v>21</v>
      </c>
      <c r="O3" s="3" t="s">
        <v>22</v>
      </c>
      <c r="P3" s="3"/>
      <c r="Q3" s="3"/>
      <c r="R3" s="3"/>
      <c r="S3" s="3"/>
      <c r="T3" s="14"/>
      <c r="U3" s="3"/>
    </row>
    <row r="4" s="1" customFormat="1" ht="20" customHeight="1" spans="1:21">
      <c r="A4" s="18" t="s">
        <v>781</v>
      </c>
      <c r="B4" s="18" t="s">
        <v>782</v>
      </c>
      <c r="C4" s="18" t="s">
        <v>769</v>
      </c>
      <c r="D4" s="18" t="s">
        <v>783</v>
      </c>
      <c r="E4" s="5">
        <v>1</v>
      </c>
      <c r="F4" s="6">
        <f>RANK(R4,$R$4:$R$6)</f>
        <v>1</v>
      </c>
      <c r="G4" s="19" t="s">
        <v>784</v>
      </c>
      <c r="H4" s="19" t="s">
        <v>28</v>
      </c>
      <c r="I4" s="20" t="s">
        <v>785</v>
      </c>
      <c r="J4" s="13">
        <v>68</v>
      </c>
      <c r="K4" s="13">
        <v>70.5</v>
      </c>
      <c r="L4" s="6">
        <v>0</v>
      </c>
      <c r="M4" s="6">
        <v>0</v>
      </c>
      <c r="N4" s="6">
        <v>0</v>
      </c>
      <c r="O4" s="13">
        <v>34.5625</v>
      </c>
      <c r="P4" s="6"/>
      <c r="Q4" s="13">
        <v>81.2</v>
      </c>
      <c r="R4" s="13">
        <f t="shared" ref="R4:R67" si="0">O4+Q4*0.5</f>
        <v>75.1625</v>
      </c>
      <c r="S4" s="21" t="s">
        <v>786</v>
      </c>
      <c r="T4" s="15" t="s">
        <v>787</v>
      </c>
      <c r="U4" s="6"/>
    </row>
    <row r="5" s="1" customFormat="1" ht="20" customHeight="1" spans="1:21">
      <c r="A5" s="7"/>
      <c r="B5" s="7"/>
      <c r="C5" s="7"/>
      <c r="D5" s="7"/>
      <c r="E5" s="7"/>
      <c r="F5" s="6">
        <f>RANK(R5,$R$4:$R$6)</f>
        <v>2</v>
      </c>
      <c r="G5" s="19" t="s">
        <v>788</v>
      </c>
      <c r="H5" s="19" t="s">
        <v>28</v>
      </c>
      <c r="I5" s="20" t="s">
        <v>789</v>
      </c>
      <c r="J5" s="13">
        <v>63.2</v>
      </c>
      <c r="K5" s="13">
        <v>73</v>
      </c>
      <c r="L5" s="6">
        <v>0</v>
      </c>
      <c r="M5" s="6">
        <v>0</v>
      </c>
      <c r="N5" s="6">
        <v>0</v>
      </c>
      <c r="O5" s="13">
        <v>33.805</v>
      </c>
      <c r="P5" s="6"/>
      <c r="Q5" s="13">
        <v>82.2</v>
      </c>
      <c r="R5" s="13">
        <f t="shared" si="0"/>
        <v>74.905</v>
      </c>
      <c r="S5" s="21" t="s">
        <v>125</v>
      </c>
      <c r="T5" s="15" t="s">
        <v>790</v>
      </c>
      <c r="U5" s="6"/>
    </row>
    <row r="6" s="1" customFormat="1" ht="20" customHeight="1" spans="1:21">
      <c r="A6" s="8"/>
      <c r="B6" s="8"/>
      <c r="C6" s="8"/>
      <c r="D6" s="8"/>
      <c r="E6" s="8"/>
      <c r="F6" s="6">
        <f>RANK(R6,$R$4:$R$6)</f>
        <v>3</v>
      </c>
      <c r="G6" s="19" t="s">
        <v>791</v>
      </c>
      <c r="H6" s="19" t="s">
        <v>28</v>
      </c>
      <c r="I6" s="20" t="s">
        <v>792</v>
      </c>
      <c r="J6" s="13">
        <v>69.6</v>
      </c>
      <c r="K6" s="13">
        <v>67.5</v>
      </c>
      <c r="L6" s="6">
        <v>0</v>
      </c>
      <c r="M6" s="6">
        <v>0</v>
      </c>
      <c r="N6" s="6">
        <v>0</v>
      </c>
      <c r="O6" s="13">
        <v>34.3275</v>
      </c>
      <c r="P6" s="6"/>
      <c r="Q6" s="13">
        <v>77.8</v>
      </c>
      <c r="R6" s="13">
        <f t="shared" si="0"/>
        <v>73.2275</v>
      </c>
      <c r="S6" s="21" t="s">
        <v>793</v>
      </c>
      <c r="T6" s="15" t="s">
        <v>794</v>
      </c>
      <c r="U6" s="6"/>
    </row>
    <row r="7" s="1" customFormat="1" ht="20" customHeight="1" spans="1:21">
      <c r="A7" s="18" t="s">
        <v>781</v>
      </c>
      <c r="B7" s="18" t="s">
        <v>795</v>
      </c>
      <c r="C7" s="18" t="s">
        <v>796</v>
      </c>
      <c r="D7" s="18" t="s">
        <v>797</v>
      </c>
      <c r="E7" s="5">
        <v>1</v>
      </c>
      <c r="F7" s="6">
        <f t="shared" ref="F7:F9" si="1">RANK(R7,$R$7:$R$9)</f>
        <v>1</v>
      </c>
      <c r="G7" s="19" t="s">
        <v>798</v>
      </c>
      <c r="H7" s="19" t="s">
        <v>28</v>
      </c>
      <c r="I7" s="20" t="s">
        <v>799</v>
      </c>
      <c r="J7" s="13">
        <v>61.6</v>
      </c>
      <c r="K7" s="13">
        <v>72.5</v>
      </c>
      <c r="L7" s="6">
        <v>0</v>
      </c>
      <c r="M7" s="6">
        <v>0</v>
      </c>
      <c r="N7" s="6">
        <v>0</v>
      </c>
      <c r="O7" s="13">
        <v>33.2525</v>
      </c>
      <c r="P7" s="6"/>
      <c r="Q7" s="13">
        <v>83.3</v>
      </c>
      <c r="R7" s="13">
        <f t="shared" si="0"/>
        <v>74.9025</v>
      </c>
      <c r="S7" s="21" t="s">
        <v>754</v>
      </c>
      <c r="T7" s="15" t="s">
        <v>31</v>
      </c>
      <c r="U7" s="6"/>
    </row>
    <row r="8" s="1" customFormat="1" ht="20" customHeight="1" spans="1:21">
      <c r="A8" s="7"/>
      <c r="B8" s="7"/>
      <c r="C8" s="7"/>
      <c r="D8" s="7"/>
      <c r="E8" s="7"/>
      <c r="F8" s="6">
        <f t="shared" si="1"/>
        <v>2</v>
      </c>
      <c r="G8" s="19" t="s">
        <v>800</v>
      </c>
      <c r="H8" s="19" t="s">
        <v>28</v>
      </c>
      <c r="I8" s="20" t="s">
        <v>801</v>
      </c>
      <c r="J8" s="13">
        <v>59.2</v>
      </c>
      <c r="K8" s="13">
        <v>72.5</v>
      </c>
      <c r="L8" s="6">
        <v>0</v>
      </c>
      <c r="M8" s="6">
        <v>0</v>
      </c>
      <c r="N8" s="6">
        <v>0</v>
      </c>
      <c r="O8" s="13">
        <v>32.5925</v>
      </c>
      <c r="P8" s="6"/>
      <c r="Q8" s="13">
        <v>79.8</v>
      </c>
      <c r="R8" s="13">
        <f t="shared" si="0"/>
        <v>72.4925</v>
      </c>
      <c r="S8" s="21" t="s">
        <v>50</v>
      </c>
      <c r="T8" s="15" t="s">
        <v>802</v>
      </c>
      <c r="U8" s="6"/>
    </row>
    <row r="9" s="1" customFormat="1" ht="20" customHeight="1" spans="1:21">
      <c r="A9" s="8"/>
      <c r="B9" s="8"/>
      <c r="C9" s="8"/>
      <c r="D9" s="8"/>
      <c r="E9" s="8"/>
      <c r="F9" s="6">
        <f t="shared" si="1"/>
        <v>3</v>
      </c>
      <c r="G9" s="19" t="s">
        <v>803</v>
      </c>
      <c r="H9" s="19" t="s">
        <v>28</v>
      </c>
      <c r="I9" s="20" t="s">
        <v>804</v>
      </c>
      <c r="J9" s="13">
        <v>64</v>
      </c>
      <c r="K9" s="13">
        <v>61.5</v>
      </c>
      <c r="L9" s="6">
        <v>0</v>
      </c>
      <c r="M9" s="6">
        <v>0</v>
      </c>
      <c r="N9" s="6">
        <v>0</v>
      </c>
      <c r="O9" s="13">
        <v>31.4375</v>
      </c>
      <c r="P9" s="6"/>
      <c r="Q9" s="13">
        <v>79</v>
      </c>
      <c r="R9" s="13">
        <f t="shared" si="0"/>
        <v>70.9375</v>
      </c>
      <c r="S9" s="21" t="s">
        <v>805</v>
      </c>
      <c r="T9" s="15" t="s">
        <v>31</v>
      </c>
      <c r="U9" s="6"/>
    </row>
    <row r="10" s="1" customFormat="1" ht="20" customHeight="1" spans="1:21">
      <c r="A10" s="18" t="s">
        <v>781</v>
      </c>
      <c r="B10" s="18" t="s">
        <v>795</v>
      </c>
      <c r="C10" s="18" t="s">
        <v>806</v>
      </c>
      <c r="D10" s="18" t="s">
        <v>807</v>
      </c>
      <c r="E10" s="5">
        <v>1</v>
      </c>
      <c r="F10" s="6">
        <f t="shared" ref="F10:F12" si="2">RANK(R10,$R$10:$R$12)</f>
        <v>1</v>
      </c>
      <c r="G10" s="19" t="s">
        <v>808</v>
      </c>
      <c r="H10" s="19" t="s">
        <v>33</v>
      </c>
      <c r="I10" s="20" t="s">
        <v>809</v>
      </c>
      <c r="J10" s="13">
        <v>55.2</v>
      </c>
      <c r="K10" s="13">
        <v>78.5</v>
      </c>
      <c r="L10" s="6">
        <v>0</v>
      </c>
      <c r="M10" s="6">
        <v>0</v>
      </c>
      <c r="N10" s="6">
        <v>0</v>
      </c>
      <c r="O10" s="13">
        <v>32.8425</v>
      </c>
      <c r="P10" s="6"/>
      <c r="Q10" s="13">
        <v>79.9</v>
      </c>
      <c r="R10" s="13">
        <f t="shared" si="0"/>
        <v>72.7925</v>
      </c>
      <c r="S10" s="21" t="s">
        <v>810</v>
      </c>
      <c r="T10" s="15" t="s">
        <v>31</v>
      </c>
      <c r="U10" s="6"/>
    </row>
    <row r="11" s="1" customFormat="1" ht="20" customHeight="1" spans="1:21">
      <c r="A11" s="7"/>
      <c r="B11" s="7"/>
      <c r="C11" s="7"/>
      <c r="D11" s="7"/>
      <c r="E11" s="7"/>
      <c r="F11" s="6">
        <f t="shared" si="2"/>
        <v>2</v>
      </c>
      <c r="G11" s="19" t="s">
        <v>811</v>
      </c>
      <c r="H11" s="19" t="s">
        <v>33</v>
      </c>
      <c r="I11" s="20" t="s">
        <v>812</v>
      </c>
      <c r="J11" s="13">
        <v>52</v>
      </c>
      <c r="K11" s="13">
        <v>68</v>
      </c>
      <c r="L11" s="6">
        <v>0</v>
      </c>
      <c r="M11" s="6">
        <v>0</v>
      </c>
      <c r="N11" s="6">
        <v>0</v>
      </c>
      <c r="O11" s="13">
        <v>29.6</v>
      </c>
      <c r="P11" s="6"/>
      <c r="Q11" s="13">
        <v>78.8</v>
      </c>
      <c r="R11" s="13">
        <f t="shared" si="0"/>
        <v>69</v>
      </c>
      <c r="S11" s="21" t="s">
        <v>192</v>
      </c>
      <c r="T11" s="15" t="s">
        <v>31</v>
      </c>
      <c r="U11" s="6"/>
    </row>
    <row r="12" s="1" customFormat="1" ht="20" customHeight="1" spans="1:21">
      <c r="A12" s="8"/>
      <c r="B12" s="8"/>
      <c r="C12" s="8"/>
      <c r="D12" s="8"/>
      <c r="E12" s="8"/>
      <c r="F12" s="6">
        <f t="shared" si="2"/>
        <v>3</v>
      </c>
      <c r="G12" s="19" t="s">
        <v>813</v>
      </c>
      <c r="H12" s="19" t="s">
        <v>33</v>
      </c>
      <c r="I12" s="20" t="s">
        <v>814</v>
      </c>
      <c r="J12" s="13">
        <v>58.4</v>
      </c>
      <c r="K12" s="13">
        <v>55.5</v>
      </c>
      <c r="L12" s="6">
        <v>0</v>
      </c>
      <c r="M12" s="6">
        <v>0</v>
      </c>
      <c r="N12" s="6">
        <v>0</v>
      </c>
      <c r="O12" s="13">
        <v>28.5475</v>
      </c>
      <c r="P12" s="6"/>
      <c r="Q12" s="13">
        <v>77.4</v>
      </c>
      <c r="R12" s="13">
        <f t="shared" si="0"/>
        <v>67.2475</v>
      </c>
      <c r="S12" s="21" t="s">
        <v>78</v>
      </c>
      <c r="T12" s="15" t="s">
        <v>815</v>
      </c>
      <c r="U12" s="6"/>
    </row>
    <row r="13" s="1" customFormat="1" ht="20" customHeight="1" spans="1:21">
      <c r="A13" s="18" t="s">
        <v>781</v>
      </c>
      <c r="B13" s="18" t="s">
        <v>816</v>
      </c>
      <c r="C13" s="18" t="s">
        <v>182</v>
      </c>
      <c r="D13" s="18" t="s">
        <v>817</v>
      </c>
      <c r="E13" s="5">
        <v>3</v>
      </c>
      <c r="F13" s="6">
        <f t="shared" ref="F13:F21" si="3">RANK(R13,$R$13:$R$21)</f>
        <v>1</v>
      </c>
      <c r="G13" s="19" t="s">
        <v>818</v>
      </c>
      <c r="H13" s="19" t="s">
        <v>33</v>
      </c>
      <c r="I13" s="20" t="s">
        <v>819</v>
      </c>
      <c r="J13" s="13">
        <v>55.2</v>
      </c>
      <c r="K13" s="13">
        <v>66</v>
      </c>
      <c r="L13" s="6">
        <v>0</v>
      </c>
      <c r="M13" s="6">
        <v>0</v>
      </c>
      <c r="N13" s="6">
        <v>0</v>
      </c>
      <c r="O13" s="13">
        <v>30.03</v>
      </c>
      <c r="P13" s="6"/>
      <c r="Q13" s="13">
        <v>84.4</v>
      </c>
      <c r="R13" s="13">
        <f t="shared" si="0"/>
        <v>72.23</v>
      </c>
      <c r="S13" s="21" t="s">
        <v>192</v>
      </c>
      <c r="T13" s="15" t="s">
        <v>31</v>
      </c>
      <c r="U13" s="6"/>
    </row>
    <row r="14" s="1" customFormat="1" ht="20" customHeight="1" spans="1:21">
      <c r="A14" s="7"/>
      <c r="B14" s="7"/>
      <c r="C14" s="7"/>
      <c r="D14" s="7"/>
      <c r="E14" s="7"/>
      <c r="F14" s="6">
        <f t="shared" si="3"/>
        <v>2</v>
      </c>
      <c r="G14" s="19" t="s">
        <v>820</v>
      </c>
      <c r="H14" s="19" t="s">
        <v>28</v>
      </c>
      <c r="I14" s="20" t="s">
        <v>821</v>
      </c>
      <c r="J14" s="13">
        <v>59.2</v>
      </c>
      <c r="K14" s="13">
        <v>65.5</v>
      </c>
      <c r="L14" s="6">
        <v>0</v>
      </c>
      <c r="M14" s="6">
        <v>0</v>
      </c>
      <c r="N14" s="6">
        <v>0</v>
      </c>
      <c r="O14" s="13">
        <v>31.0175</v>
      </c>
      <c r="P14" s="6"/>
      <c r="Q14" s="13">
        <v>81.5</v>
      </c>
      <c r="R14" s="13">
        <f t="shared" si="0"/>
        <v>71.7675</v>
      </c>
      <c r="S14" s="21" t="s">
        <v>38</v>
      </c>
      <c r="T14" s="15" t="s">
        <v>245</v>
      </c>
      <c r="U14" s="6"/>
    </row>
    <row r="15" s="1" customFormat="1" ht="20" customHeight="1" spans="1:21">
      <c r="A15" s="7"/>
      <c r="B15" s="7"/>
      <c r="C15" s="7"/>
      <c r="D15" s="7"/>
      <c r="E15" s="7"/>
      <c r="F15" s="6">
        <f t="shared" si="3"/>
        <v>3</v>
      </c>
      <c r="G15" s="19" t="s">
        <v>822</v>
      </c>
      <c r="H15" s="19" t="s">
        <v>28</v>
      </c>
      <c r="I15" s="20" t="s">
        <v>823</v>
      </c>
      <c r="J15" s="13">
        <v>45.6</v>
      </c>
      <c r="K15" s="13">
        <v>73</v>
      </c>
      <c r="L15" s="6">
        <v>0</v>
      </c>
      <c r="M15" s="6">
        <v>0</v>
      </c>
      <c r="N15" s="6">
        <v>0</v>
      </c>
      <c r="O15" s="13">
        <v>28.965</v>
      </c>
      <c r="P15" s="6"/>
      <c r="Q15" s="13">
        <v>84.6</v>
      </c>
      <c r="R15" s="13">
        <f t="shared" si="0"/>
        <v>71.265</v>
      </c>
      <c r="S15" s="21" t="s">
        <v>392</v>
      </c>
      <c r="T15" s="15" t="s">
        <v>31</v>
      </c>
      <c r="U15" s="6"/>
    </row>
    <row r="16" s="1" customFormat="1" ht="20" customHeight="1" spans="1:21">
      <c r="A16" s="7"/>
      <c r="B16" s="7"/>
      <c r="C16" s="7"/>
      <c r="D16" s="7"/>
      <c r="E16" s="7"/>
      <c r="F16" s="6">
        <f t="shared" si="3"/>
        <v>4</v>
      </c>
      <c r="G16" s="19" t="s">
        <v>824</v>
      </c>
      <c r="H16" s="19" t="s">
        <v>28</v>
      </c>
      <c r="I16" s="20" t="s">
        <v>825</v>
      </c>
      <c r="J16" s="13">
        <v>59.2</v>
      </c>
      <c r="K16" s="13">
        <v>65.5</v>
      </c>
      <c r="L16" s="6">
        <v>0</v>
      </c>
      <c r="M16" s="6">
        <v>0</v>
      </c>
      <c r="N16" s="6">
        <v>0</v>
      </c>
      <c r="O16" s="13">
        <v>31.0175</v>
      </c>
      <c r="P16" s="6"/>
      <c r="Q16" s="13">
        <v>79.6</v>
      </c>
      <c r="R16" s="13">
        <f t="shared" si="0"/>
        <v>70.8175</v>
      </c>
      <c r="S16" s="21" t="s">
        <v>613</v>
      </c>
      <c r="T16" s="15" t="s">
        <v>613</v>
      </c>
      <c r="U16" s="6"/>
    </row>
    <row r="17" s="1" customFormat="1" ht="20" customHeight="1" spans="1:21">
      <c r="A17" s="7"/>
      <c r="B17" s="7"/>
      <c r="C17" s="7"/>
      <c r="D17" s="7"/>
      <c r="E17" s="7"/>
      <c r="F17" s="6">
        <f t="shared" si="3"/>
        <v>5</v>
      </c>
      <c r="G17" s="19" t="s">
        <v>826</v>
      </c>
      <c r="H17" s="19" t="s">
        <v>33</v>
      </c>
      <c r="I17" s="20" t="s">
        <v>827</v>
      </c>
      <c r="J17" s="13">
        <v>55.2</v>
      </c>
      <c r="K17" s="13">
        <v>68.5</v>
      </c>
      <c r="L17" s="6">
        <v>0</v>
      </c>
      <c r="M17" s="6">
        <v>0</v>
      </c>
      <c r="N17" s="6">
        <v>0</v>
      </c>
      <c r="O17" s="13">
        <v>30.5925</v>
      </c>
      <c r="P17" s="6"/>
      <c r="Q17" s="13">
        <v>79.5</v>
      </c>
      <c r="R17" s="13">
        <f t="shared" si="0"/>
        <v>70.3425</v>
      </c>
      <c r="S17" s="21" t="s">
        <v>828</v>
      </c>
      <c r="T17" s="15" t="s">
        <v>829</v>
      </c>
      <c r="U17" s="6"/>
    </row>
    <row r="18" s="1" customFormat="1" ht="20" customHeight="1" spans="1:21">
      <c r="A18" s="7"/>
      <c r="B18" s="7"/>
      <c r="C18" s="7"/>
      <c r="D18" s="7"/>
      <c r="E18" s="7"/>
      <c r="F18" s="6">
        <f t="shared" si="3"/>
        <v>6</v>
      </c>
      <c r="G18" s="19" t="s">
        <v>830</v>
      </c>
      <c r="H18" s="19" t="s">
        <v>28</v>
      </c>
      <c r="I18" s="20" t="s">
        <v>831</v>
      </c>
      <c r="J18" s="13">
        <v>52</v>
      </c>
      <c r="K18" s="13">
        <v>73</v>
      </c>
      <c r="L18" s="6">
        <v>0</v>
      </c>
      <c r="M18" s="6">
        <v>0</v>
      </c>
      <c r="N18" s="6">
        <v>0</v>
      </c>
      <c r="O18" s="13">
        <v>30.725</v>
      </c>
      <c r="P18" s="6"/>
      <c r="Q18" s="13">
        <v>78</v>
      </c>
      <c r="R18" s="13">
        <f t="shared" si="0"/>
        <v>69.725</v>
      </c>
      <c r="S18" s="21" t="s">
        <v>832</v>
      </c>
      <c r="T18" s="15" t="s">
        <v>31</v>
      </c>
      <c r="U18" s="6"/>
    </row>
    <row r="19" s="1" customFormat="1" ht="20" customHeight="1" spans="1:21">
      <c r="A19" s="7"/>
      <c r="B19" s="7"/>
      <c r="C19" s="7"/>
      <c r="D19" s="7"/>
      <c r="E19" s="7"/>
      <c r="F19" s="6">
        <f t="shared" si="3"/>
        <v>7</v>
      </c>
      <c r="G19" s="19" t="s">
        <v>833</v>
      </c>
      <c r="H19" s="19" t="s">
        <v>28</v>
      </c>
      <c r="I19" s="20" t="s">
        <v>834</v>
      </c>
      <c r="J19" s="13">
        <v>60.8</v>
      </c>
      <c r="K19" s="13">
        <v>61.5</v>
      </c>
      <c r="L19" s="6">
        <v>0</v>
      </c>
      <c r="M19" s="6">
        <v>0</v>
      </c>
      <c r="N19" s="6">
        <v>0</v>
      </c>
      <c r="O19" s="13">
        <v>30.5575</v>
      </c>
      <c r="P19" s="6"/>
      <c r="Q19" s="13">
        <v>78</v>
      </c>
      <c r="R19" s="13">
        <f t="shared" si="0"/>
        <v>69.5575</v>
      </c>
      <c r="S19" s="21" t="s">
        <v>38</v>
      </c>
      <c r="T19" s="15" t="s">
        <v>835</v>
      </c>
      <c r="U19" s="6"/>
    </row>
    <row r="20" s="1" customFormat="1" ht="20" customHeight="1" spans="1:21">
      <c r="A20" s="7"/>
      <c r="B20" s="7"/>
      <c r="C20" s="7"/>
      <c r="D20" s="7"/>
      <c r="E20" s="7"/>
      <c r="F20" s="6">
        <f t="shared" si="3"/>
        <v>8</v>
      </c>
      <c r="G20" s="19" t="s">
        <v>836</v>
      </c>
      <c r="H20" s="19" t="s">
        <v>33</v>
      </c>
      <c r="I20" s="20" t="s">
        <v>837</v>
      </c>
      <c r="J20" s="13">
        <v>59.2</v>
      </c>
      <c r="K20" s="13">
        <v>65</v>
      </c>
      <c r="L20" s="6">
        <v>0</v>
      </c>
      <c r="M20" s="6">
        <v>0</v>
      </c>
      <c r="N20" s="6">
        <v>0</v>
      </c>
      <c r="O20" s="13">
        <v>30.905</v>
      </c>
      <c r="P20" s="6"/>
      <c r="Q20" s="13">
        <v>76.8</v>
      </c>
      <c r="R20" s="13">
        <f t="shared" si="0"/>
        <v>69.305</v>
      </c>
      <c r="S20" s="21" t="s">
        <v>35</v>
      </c>
      <c r="T20" s="15" t="s">
        <v>31</v>
      </c>
      <c r="U20" s="6"/>
    </row>
    <row r="21" s="1" customFormat="1" ht="20" customHeight="1" spans="1:21">
      <c r="A21" s="8"/>
      <c r="B21" s="8"/>
      <c r="C21" s="8"/>
      <c r="D21" s="8"/>
      <c r="E21" s="8"/>
      <c r="F21" s="6">
        <f t="shared" si="3"/>
        <v>9</v>
      </c>
      <c r="G21" s="19" t="s">
        <v>838</v>
      </c>
      <c r="H21" s="19" t="s">
        <v>28</v>
      </c>
      <c r="I21" s="20" t="s">
        <v>839</v>
      </c>
      <c r="J21" s="13">
        <v>56.8</v>
      </c>
      <c r="K21" s="13">
        <v>60</v>
      </c>
      <c r="L21" s="6">
        <v>0</v>
      </c>
      <c r="M21" s="6">
        <v>0</v>
      </c>
      <c r="N21" s="6">
        <v>0</v>
      </c>
      <c r="O21" s="13">
        <v>29.12</v>
      </c>
      <c r="P21" s="6"/>
      <c r="Q21" s="13">
        <v>80.3</v>
      </c>
      <c r="R21" s="13">
        <f t="shared" si="0"/>
        <v>69.27</v>
      </c>
      <c r="S21" s="21" t="s">
        <v>840</v>
      </c>
      <c r="T21" s="15" t="s">
        <v>31</v>
      </c>
      <c r="U21" s="6"/>
    </row>
    <row r="22" s="1" customFormat="1" ht="20" customHeight="1" spans="1:21">
      <c r="A22" s="18" t="s">
        <v>781</v>
      </c>
      <c r="B22" s="18" t="s">
        <v>816</v>
      </c>
      <c r="C22" s="18" t="s">
        <v>194</v>
      </c>
      <c r="D22" s="18" t="s">
        <v>841</v>
      </c>
      <c r="E22" s="5">
        <v>1</v>
      </c>
      <c r="F22" s="6">
        <f t="shared" ref="F22:F24" si="4">RANK(R22,$R$22:$R$24)</f>
        <v>1</v>
      </c>
      <c r="G22" s="19" t="s">
        <v>842</v>
      </c>
      <c r="H22" s="19" t="s">
        <v>33</v>
      </c>
      <c r="I22" s="20" t="s">
        <v>843</v>
      </c>
      <c r="J22" s="13">
        <v>66.4</v>
      </c>
      <c r="K22" s="13">
        <v>67.5</v>
      </c>
      <c r="L22" s="6">
        <v>0</v>
      </c>
      <c r="M22" s="6">
        <v>0</v>
      </c>
      <c r="N22" s="6">
        <v>0</v>
      </c>
      <c r="O22" s="13">
        <v>33.4475</v>
      </c>
      <c r="P22" s="6"/>
      <c r="Q22" s="13">
        <v>81.2</v>
      </c>
      <c r="R22" s="13">
        <f t="shared" si="0"/>
        <v>74.0475</v>
      </c>
      <c r="S22" s="21" t="s">
        <v>844</v>
      </c>
      <c r="T22" s="15" t="s">
        <v>845</v>
      </c>
      <c r="U22" s="6"/>
    </row>
    <row r="23" s="1" customFormat="1" ht="20" customHeight="1" spans="1:21">
      <c r="A23" s="7"/>
      <c r="B23" s="7"/>
      <c r="C23" s="7"/>
      <c r="D23" s="7"/>
      <c r="E23" s="7"/>
      <c r="F23" s="6">
        <f t="shared" si="4"/>
        <v>2</v>
      </c>
      <c r="G23" s="19" t="s">
        <v>846</v>
      </c>
      <c r="H23" s="19" t="s">
        <v>33</v>
      </c>
      <c r="I23" s="20" t="s">
        <v>847</v>
      </c>
      <c r="J23" s="13">
        <v>64.8</v>
      </c>
      <c r="K23" s="13">
        <v>71</v>
      </c>
      <c r="L23" s="6">
        <v>0</v>
      </c>
      <c r="M23" s="6">
        <v>0</v>
      </c>
      <c r="N23" s="6">
        <v>0</v>
      </c>
      <c r="O23" s="13">
        <v>33.795</v>
      </c>
      <c r="P23" s="6"/>
      <c r="Q23" s="13">
        <v>80.2</v>
      </c>
      <c r="R23" s="13">
        <f t="shared" si="0"/>
        <v>73.895</v>
      </c>
      <c r="S23" s="21" t="s">
        <v>201</v>
      </c>
      <c r="T23" s="15" t="s">
        <v>848</v>
      </c>
      <c r="U23" s="6"/>
    </row>
    <row r="24" s="1" customFormat="1" ht="20" customHeight="1" spans="1:21">
      <c r="A24" s="8"/>
      <c r="B24" s="8"/>
      <c r="C24" s="8"/>
      <c r="D24" s="8"/>
      <c r="E24" s="8"/>
      <c r="F24" s="6">
        <f t="shared" si="4"/>
        <v>3</v>
      </c>
      <c r="G24" s="19" t="s">
        <v>849</v>
      </c>
      <c r="H24" s="19" t="s">
        <v>33</v>
      </c>
      <c r="I24" s="20" t="s">
        <v>850</v>
      </c>
      <c r="J24" s="13">
        <v>64</v>
      </c>
      <c r="K24" s="13">
        <v>70.5</v>
      </c>
      <c r="L24" s="6">
        <v>0</v>
      </c>
      <c r="M24" s="6">
        <v>0</v>
      </c>
      <c r="N24" s="6">
        <v>0</v>
      </c>
      <c r="O24" s="13">
        <v>33.4625</v>
      </c>
      <c r="P24" s="6"/>
      <c r="Q24" s="13">
        <v>79.6</v>
      </c>
      <c r="R24" s="13">
        <f t="shared" si="0"/>
        <v>73.2625</v>
      </c>
      <c r="S24" s="21" t="s">
        <v>143</v>
      </c>
      <c r="T24" s="15" t="s">
        <v>31</v>
      </c>
      <c r="U24" s="6"/>
    </row>
    <row r="25" s="1" customFormat="1" ht="20" customHeight="1" spans="1:21">
      <c r="A25" s="18" t="s">
        <v>781</v>
      </c>
      <c r="B25" s="18" t="s">
        <v>816</v>
      </c>
      <c r="C25" s="18" t="s">
        <v>851</v>
      </c>
      <c r="D25" s="18" t="s">
        <v>852</v>
      </c>
      <c r="E25" s="5">
        <v>1</v>
      </c>
      <c r="F25" s="6">
        <f t="shared" ref="F25:F27" si="5">RANK(R25,$R$25:$R$27)</f>
        <v>1</v>
      </c>
      <c r="G25" s="19" t="s">
        <v>853</v>
      </c>
      <c r="H25" s="19" t="s">
        <v>28</v>
      </c>
      <c r="I25" s="20" t="s">
        <v>854</v>
      </c>
      <c r="J25" s="13">
        <v>67.2</v>
      </c>
      <c r="K25" s="13">
        <v>83.5</v>
      </c>
      <c r="L25" s="6">
        <v>0</v>
      </c>
      <c r="M25" s="6">
        <v>0</v>
      </c>
      <c r="N25" s="6">
        <v>0</v>
      </c>
      <c r="O25" s="13">
        <v>37.2675</v>
      </c>
      <c r="P25" s="6"/>
      <c r="Q25" s="13">
        <v>81.6</v>
      </c>
      <c r="R25" s="13">
        <f t="shared" si="0"/>
        <v>78.0675</v>
      </c>
      <c r="S25" s="21" t="s">
        <v>56</v>
      </c>
      <c r="T25" s="15" t="s">
        <v>855</v>
      </c>
      <c r="U25" s="6"/>
    </row>
    <row r="26" s="1" customFormat="1" ht="20" customHeight="1" spans="1:21">
      <c r="A26" s="7"/>
      <c r="B26" s="7"/>
      <c r="C26" s="7"/>
      <c r="D26" s="7"/>
      <c r="E26" s="7"/>
      <c r="F26" s="6">
        <f t="shared" si="5"/>
        <v>2</v>
      </c>
      <c r="G26" s="19" t="s">
        <v>856</v>
      </c>
      <c r="H26" s="19" t="s">
        <v>28</v>
      </c>
      <c r="I26" s="20" t="s">
        <v>857</v>
      </c>
      <c r="J26" s="13">
        <v>74.4</v>
      </c>
      <c r="K26" s="13">
        <v>74.5</v>
      </c>
      <c r="L26" s="6">
        <v>0</v>
      </c>
      <c r="M26" s="6">
        <v>0</v>
      </c>
      <c r="N26" s="6">
        <v>0</v>
      </c>
      <c r="O26" s="13">
        <v>37.2225</v>
      </c>
      <c r="P26" s="6"/>
      <c r="Q26" s="13">
        <v>80.8</v>
      </c>
      <c r="R26" s="13">
        <f t="shared" si="0"/>
        <v>77.6225</v>
      </c>
      <c r="S26" s="21" t="s">
        <v>674</v>
      </c>
      <c r="T26" s="15" t="s">
        <v>858</v>
      </c>
      <c r="U26" s="6"/>
    </row>
    <row r="27" s="1" customFormat="1" ht="20" customHeight="1" spans="1:21">
      <c r="A27" s="8"/>
      <c r="B27" s="8"/>
      <c r="C27" s="8"/>
      <c r="D27" s="8"/>
      <c r="E27" s="8"/>
      <c r="F27" s="6">
        <f t="shared" si="5"/>
        <v>3</v>
      </c>
      <c r="G27" s="19" t="s">
        <v>859</v>
      </c>
      <c r="H27" s="19" t="s">
        <v>28</v>
      </c>
      <c r="I27" s="20" t="s">
        <v>860</v>
      </c>
      <c r="J27" s="13">
        <v>66.4</v>
      </c>
      <c r="K27" s="13">
        <v>69</v>
      </c>
      <c r="L27" s="6">
        <v>0</v>
      </c>
      <c r="M27" s="6">
        <v>0</v>
      </c>
      <c r="N27" s="6">
        <v>0</v>
      </c>
      <c r="O27" s="13">
        <v>33.785</v>
      </c>
      <c r="P27" s="6"/>
      <c r="Q27" s="13">
        <v>78.4</v>
      </c>
      <c r="R27" s="13">
        <f t="shared" si="0"/>
        <v>72.985</v>
      </c>
      <c r="S27" s="21" t="s">
        <v>418</v>
      </c>
      <c r="T27" s="15" t="s">
        <v>861</v>
      </c>
      <c r="U27" s="6"/>
    </row>
    <row r="28" s="1" customFormat="1" ht="20" customHeight="1" spans="1:21">
      <c r="A28" s="18" t="s">
        <v>781</v>
      </c>
      <c r="B28" s="18" t="s">
        <v>862</v>
      </c>
      <c r="C28" s="18" t="s">
        <v>384</v>
      </c>
      <c r="D28" s="18" t="s">
        <v>863</v>
      </c>
      <c r="E28" s="5">
        <v>5</v>
      </c>
      <c r="F28" s="6">
        <f t="shared" ref="F28:F42" si="6">RANK(R28,$R$28:$R$42)</f>
        <v>1</v>
      </c>
      <c r="G28" s="19" t="s">
        <v>864</v>
      </c>
      <c r="H28" s="19" t="s">
        <v>33</v>
      </c>
      <c r="I28" s="20" t="s">
        <v>865</v>
      </c>
      <c r="J28" s="13">
        <v>73.6</v>
      </c>
      <c r="K28" s="13">
        <v>0</v>
      </c>
      <c r="L28" s="13">
        <v>71</v>
      </c>
      <c r="M28" s="6">
        <v>0</v>
      </c>
      <c r="N28" s="6">
        <v>0</v>
      </c>
      <c r="O28" s="13">
        <v>36.215</v>
      </c>
      <c r="P28" s="6"/>
      <c r="Q28" s="13">
        <v>85</v>
      </c>
      <c r="R28" s="13">
        <f t="shared" si="0"/>
        <v>78.715</v>
      </c>
      <c r="S28" s="21" t="s">
        <v>422</v>
      </c>
      <c r="T28" s="15" t="s">
        <v>866</v>
      </c>
      <c r="U28" s="6"/>
    </row>
    <row r="29" s="1" customFormat="1" ht="20" customHeight="1" spans="1:21">
      <c r="A29" s="7"/>
      <c r="B29" s="7"/>
      <c r="C29" s="7"/>
      <c r="D29" s="7"/>
      <c r="E29" s="7"/>
      <c r="F29" s="6">
        <f t="shared" si="6"/>
        <v>2</v>
      </c>
      <c r="G29" s="19" t="s">
        <v>867</v>
      </c>
      <c r="H29" s="19" t="s">
        <v>33</v>
      </c>
      <c r="I29" s="20" t="s">
        <v>868</v>
      </c>
      <c r="J29" s="13">
        <v>66.4</v>
      </c>
      <c r="K29" s="13">
        <v>0</v>
      </c>
      <c r="L29" s="13">
        <v>80</v>
      </c>
      <c r="M29" s="6">
        <v>0</v>
      </c>
      <c r="N29" s="6">
        <v>0</v>
      </c>
      <c r="O29" s="13">
        <v>36.26</v>
      </c>
      <c r="P29" s="6"/>
      <c r="Q29" s="13">
        <v>84.5</v>
      </c>
      <c r="R29" s="13">
        <f t="shared" si="0"/>
        <v>78.51</v>
      </c>
      <c r="S29" s="21" t="s">
        <v>125</v>
      </c>
      <c r="T29" s="15" t="s">
        <v>869</v>
      </c>
      <c r="U29" s="6"/>
    </row>
    <row r="30" s="1" customFormat="1" ht="20" customHeight="1" spans="1:21">
      <c r="A30" s="7"/>
      <c r="B30" s="7"/>
      <c r="C30" s="7"/>
      <c r="D30" s="7"/>
      <c r="E30" s="7"/>
      <c r="F30" s="6">
        <f t="shared" si="6"/>
        <v>3</v>
      </c>
      <c r="G30" s="19" t="s">
        <v>870</v>
      </c>
      <c r="H30" s="19" t="s">
        <v>33</v>
      </c>
      <c r="I30" s="20" t="s">
        <v>871</v>
      </c>
      <c r="J30" s="13">
        <v>67.2</v>
      </c>
      <c r="K30" s="13">
        <v>0</v>
      </c>
      <c r="L30" s="13">
        <v>78.5</v>
      </c>
      <c r="M30" s="6">
        <v>0</v>
      </c>
      <c r="N30" s="6">
        <v>0</v>
      </c>
      <c r="O30" s="13">
        <v>36.1425</v>
      </c>
      <c r="P30" s="6"/>
      <c r="Q30" s="13">
        <v>83.5</v>
      </c>
      <c r="R30" s="13">
        <f t="shared" si="0"/>
        <v>77.8925</v>
      </c>
      <c r="S30" s="21" t="s">
        <v>719</v>
      </c>
      <c r="T30" s="15" t="s">
        <v>872</v>
      </c>
      <c r="U30" s="6"/>
    </row>
    <row r="31" s="1" customFormat="1" ht="20" customHeight="1" spans="1:21">
      <c r="A31" s="7"/>
      <c r="B31" s="7"/>
      <c r="C31" s="7"/>
      <c r="D31" s="7"/>
      <c r="E31" s="7"/>
      <c r="F31" s="6">
        <f t="shared" si="6"/>
        <v>4</v>
      </c>
      <c r="G31" s="19" t="s">
        <v>873</v>
      </c>
      <c r="H31" s="19" t="s">
        <v>33</v>
      </c>
      <c r="I31" s="20" t="s">
        <v>874</v>
      </c>
      <c r="J31" s="13">
        <v>64.8</v>
      </c>
      <c r="K31" s="13">
        <v>0</v>
      </c>
      <c r="L31" s="13">
        <v>73.5</v>
      </c>
      <c r="M31" s="6">
        <v>0</v>
      </c>
      <c r="N31" s="6">
        <v>0</v>
      </c>
      <c r="O31" s="13">
        <v>34.3575</v>
      </c>
      <c r="P31" s="6"/>
      <c r="Q31" s="13">
        <v>85.5</v>
      </c>
      <c r="R31" s="13">
        <f t="shared" si="0"/>
        <v>77.1075</v>
      </c>
      <c r="S31" s="21" t="s">
        <v>613</v>
      </c>
      <c r="T31" s="15" t="s">
        <v>875</v>
      </c>
      <c r="U31" s="6"/>
    </row>
    <row r="32" s="1" customFormat="1" ht="20" customHeight="1" spans="1:21">
      <c r="A32" s="7"/>
      <c r="B32" s="7"/>
      <c r="C32" s="7"/>
      <c r="D32" s="7"/>
      <c r="E32" s="7"/>
      <c r="F32" s="6">
        <f t="shared" si="6"/>
        <v>5</v>
      </c>
      <c r="G32" s="19" t="s">
        <v>876</v>
      </c>
      <c r="H32" s="19" t="s">
        <v>28</v>
      </c>
      <c r="I32" s="20" t="s">
        <v>877</v>
      </c>
      <c r="J32" s="13">
        <v>73.6</v>
      </c>
      <c r="K32" s="13">
        <v>0</v>
      </c>
      <c r="L32" s="13">
        <v>71</v>
      </c>
      <c r="M32" s="6">
        <v>0</v>
      </c>
      <c r="N32" s="6">
        <v>0</v>
      </c>
      <c r="O32" s="13">
        <v>36.215</v>
      </c>
      <c r="P32" s="6"/>
      <c r="Q32" s="13">
        <v>81.7</v>
      </c>
      <c r="R32" s="13">
        <f t="shared" si="0"/>
        <v>77.065</v>
      </c>
      <c r="S32" s="21" t="s">
        <v>331</v>
      </c>
      <c r="T32" s="15" t="s">
        <v>878</v>
      </c>
      <c r="U32" s="6"/>
    </row>
    <row r="33" s="1" customFormat="1" ht="20" customHeight="1" spans="1:21">
      <c r="A33" s="7"/>
      <c r="B33" s="7"/>
      <c r="C33" s="7"/>
      <c r="D33" s="7"/>
      <c r="E33" s="7"/>
      <c r="F33" s="6">
        <f t="shared" si="6"/>
        <v>6</v>
      </c>
      <c r="G33" s="19" t="s">
        <v>879</v>
      </c>
      <c r="H33" s="19" t="s">
        <v>28</v>
      </c>
      <c r="I33" s="20" t="s">
        <v>880</v>
      </c>
      <c r="J33" s="13">
        <v>62.4</v>
      </c>
      <c r="K33" s="13">
        <v>0</v>
      </c>
      <c r="L33" s="13">
        <v>75.5</v>
      </c>
      <c r="M33" s="6">
        <v>0</v>
      </c>
      <c r="N33" s="6">
        <v>0</v>
      </c>
      <c r="O33" s="13">
        <v>34.1475</v>
      </c>
      <c r="P33" s="6"/>
      <c r="Q33" s="13">
        <v>84.1</v>
      </c>
      <c r="R33" s="13">
        <f t="shared" si="0"/>
        <v>76.1975</v>
      </c>
      <c r="S33" s="21" t="s">
        <v>881</v>
      </c>
      <c r="T33" s="15" t="s">
        <v>31</v>
      </c>
      <c r="U33" s="6"/>
    </row>
    <row r="34" s="1" customFormat="1" ht="20" customHeight="1" spans="1:21">
      <c r="A34" s="7"/>
      <c r="B34" s="7"/>
      <c r="C34" s="7"/>
      <c r="D34" s="7"/>
      <c r="E34" s="7"/>
      <c r="F34" s="6">
        <f t="shared" si="6"/>
        <v>7</v>
      </c>
      <c r="G34" s="19" t="s">
        <v>882</v>
      </c>
      <c r="H34" s="19" t="s">
        <v>28</v>
      </c>
      <c r="I34" s="20" t="s">
        <v>883</v>
      </c>
      <c r="J34" s="13">
        <v>62.4</v>
      </c>
      <c r="K34" s="13">
        <v>0</v>
      </c>
      <c r="L34" s="13">
        <v>80.5</v>
      </c>
      <c r="M34" s="6">
        <v>0</v>
      </c>
      <c r="N34" s="6">
        <v>0</v>
      </c>
      <c r="O34" s="13">
        <v>35.2725</v>
      </c>
      <c r="P34" s="6"/>
      <c r="Q34" s="13">
        <v>80.7</v>
      </c>
      <c r="R34" s="13">
        <f t="shared" si="0"/>
        <v>75.6225</v>
      </c>
      <c r="S34" s="21" t="s">
        <v>436</v>
      </c>
      <c r="T34" s="15" t="s">
        <v>884</v>
      </c>
      <c r="U34" s="6"/>
    </row>
    <row r="35" s="1" customFormat="1" ht="20" customHeight="1" spans="1:21">
      <c r="A35" s="7"/>
      <c r="B35" s="7"/>
      <c r="C35" s="7"/>
      <c r="D35" s="7"/>
      <c r="E35" s="7"/>
      <c r="F35" s="6">
        <f t="shared" si="6"/>
        <v>8</v>
      </c>
      <c r="G35" s="19" t="s">
        <v>885</v>
      </c>
      <c r="H35" s="19" t="s">
        <v>28</v>
      </c>
      <c r="I35" s="20" t="s">
        <v>886</v>
      </c>
      <c r="J35" s="13">
        <v>69.6</v>
      </c>
      <c r="K35" s="13">
        <v>0</v>
      </c>
      <c r="L35" s="13">
        <v>71</v>
      </c>
      <c r="M35" s="6">
        <v>0</v>
      </c>
      <c r="N35" s="6">
        <v>0</v>
      </c>
      <c r="O35" s="13">
        <v>35.115</v>
      </c>
      <c r="P35" s="6"/>
      <c r="Q35" s="13">
        <v>79.9</v>
      </c>
      <c r="R35" s="13">
        <f t="shared" si="0"/>
        <v>75.065</v>
      </c>
      <c r="S35" s="21" t="s">
        <v>38</v>
      </c>
      <c r="T35" s="15" t="s">
        <v>31</v>
      </c>
      <c r="U35" s="6"/>
    </row>
    <row r="36" s="1" customFormat="1" ht="20" customHeight="1" spans="1:21">
      <c r="A36" s="7"/>
      <c r="B36" s="7"/>
      <c r="C36" s="7"/>
      <c r="D36" s="7"/>
      <c r="E36" s="7"/>
      <c r="F36" s="6">
        <f t="shared" si="6"/>
        <v>9</v>
      </c>
      <c r="G36" s="19" t="s">
        <v>887</v>
      </c>
      <c r="H36" s="19" t="s">
        <v>28</v>
      </c>
      <c r="I36" s="20" t="s">
        <v>888</v>
      </c>
      <c r="J36" s="13">
        <v>69.6</v>
      </c>
      <c r="K36" s="13">
        <v>0</v>
      </c>
      <c r="L36" s="13">
        <v>68</v>
      </c>
      <c r="M36" s="6">
        <v>0</v>
      </c>
      <c r="N36" s="6">
        <v>0</v>
      </c>
      <c r="O36" s="13">
        <v>34.44</v>
      </c>
      <c r="P36" s="6"/>
      <c r="Q36" s="13">
        <v>81</v>
      </c>
      <c r="R36" s="13">
        <f t="shared" si="0"/>
        <v>74.94</v>
      </c>
      <c r="S36" s="21" t="s">
        <v>889</v>
      </c>
      <c r="T36" s="15" t="s">
        <v>890</v>
      </c>
      <c r="U36" s="6"/>
    </row>
    <row r="37" s="1" customFormat="1" ht="20" customHeight="1" spans="1:21">
      <c r="A37" s="7"/>
      <c r="B37" s="7"/>
      <c r="C37" s="7"/>
      <c r="D37" s="7"/>
      <c r="E37" s="7"/>
      <c r="F37" s="6">
        <f t="shared" si="6"/>
        <v>10</v>
      </c>
      <c r="G37" s="19" t="s">
        <v>891</v>
      </c>
      <c r="H37" s="19" t="s">
        <v>28</v>
      </c>
      <c r="I37" s="20" t="s">
        <v>892</v>
      </c>
      <c r="J37" s="13">
        <v>64.8</v>
      </c>
      <c r="K37" s="13">
        <v>0</v>
      </c>
      <c r="L37" s="13">
        <v>72</v>
      </c>
      <c r="M37" s="6">
        <v>0</v>
      </c>
      <c r="N37" s="6">
        <v>0</v>
      </c>
      <c r="O37" s="13">
        <v>34.02</v>
      </c>
      <c r="P37" s="6"/>
      <c r="Q37" s="13">
        <v>81.6</v>
      </c>
      <c r="R37" s="13">
        <f t="shared" si="0"/>
        <v>74.82</v>
      </c>
      <c r="S37" s="21" t="s">
        <v>56</v>
      </c>
      <c r="T37" s="15" t="s">
        <v>31</v>
      </c>
      <c r="U37" s="6"/>
    </row>
    <row r="38" s="1" customFormat="1" ht="20" customHeight="1" spans="1:21">
      <c r="A38" s="7"/>
      <c r="B38" s="7"/>
      <c r="C38" s="7"/>
      <c r="D38" s="7"/>
      <c r="E38" s="7"/>
      <c r="F38" s="6">
        <f t="shared" si="6"/>
        <v>11</v>
      </c>
      <c r="G38" s="19" t="s">
        <v>893</v>
      </c>
      <c r="H38" s="19" t="s">
        <v>33</v>
      </c>
      <c r="I38" s="20" t="s">
        <v>894</v>
      </c>
      <c r="J38" s="13">
        <v>67.2</v>
      </c>
      <c r="K38" s="13">
        <v>0</v>
      </c>
      <c r="L38" s="13">
        <v>71.5</v>
      </c>
      <c r="M38" s="6">
        <v>0</v>
      </c>
      <c r="N38" s="6">
        <v>0</v>
      </c>
      <c r="O38" s="13">
        <v>34.5675</v>
      </c>
      <c r="P38" s="6"/>
      <c r="Q38" s="13">
        <v>79.5</v>
      </c>
      <c r="R38" s="13">
        <f t="shared" si="0"/>
        <v>74.3175</v>
      </c>
      <c r="S38" s="21" t="s">
        <v>895</v>
      </c>
      <c r="T38" s="15" t="s">
        <v>896</v>
      </c>
      <c r="U38" s="6"/>
    </row>
    <row r="39" s="1" customFormat="1" ht="20" customHeight="1" spans="1:21">
      <c r="A39" s="7"/>
      <c r="B39" s="7"/>
      <c r="C39" s="7"/>
      <c r="D39" s="7"/>
      <c r="E39" s="7"/>
      <c r="F39" s="6">
        <f t="shared" si="6"/>
        <v>12</v>
      </c>
      <c r="G39" s="19" t="s">
        <v>897</v>
      </c>
      <c r="H39" s="19" t="s">
        <v>28</v>
      </c>
      <c r="I39" s="20" t="s">
        <v>898</v>
      </c>
      <c r="J39" s="13">
        <v>64.8</v>
      </c>
      <c r="K39" s="13">
        <v>0</v>
      </c>
      <c r="L39" s="13">
        <v>71.5</v>
      </c>
      <c r="M39" s="6">
        <v>0</v>
      </c>
      <c r="N39" s="6">
        <v>0</v>
      </c>
      <c r="O39" s="13">
        <v>33.9075</v>
      </c>
      <c r="P39" s="6"/>
      <c r="Q39" s="13">
        <v>79.6</v>
      </c>
      <c r="R39" s="13">
        <f t="shared" si="0"/>
        <v>73.7075</v>
      </c>
      <c r="S39" s="21" t="s">
        <v>899</v>
      </c>
      <c r="T39" s="15" t="s">
        <v>900</v>
      </c>
      <c r="U39" s="6"/>
    </row>
    <row r="40" s="1" customFormat="1" ht="20" customHeight="1" spans="1:21">
      <c r="A40" s="7"/>
      <c r="B40" s="7"/>
      <c r="C40" s="7"/>
      <c r="D40" s="7"/>
      <c r="E40" s="7"/>
      <c r="F40" s="6">
        <f t="shared" si="6"/>
        <v>13</v>
      </c>
      <c r="G40" s="19" t="s">
        <v>901</v>
      </c>
      <c r="H40" s="19" t="s">
        <v>28</v>
      </c>
      <c r="I40" s="20" t="s">
        <v>902</v>
      </c>
      <c r="J40" s="13">
        <v>67.2</v>
      </c>
      <c r="K40" s="13">
        <v>0</v>
      </c>
      <c r="L40" s="13">
        <v>70</v>
      </c>
      <c r="M40" s="6">
        <v>0</v>
      </c>
      <c r="N40" s="6">
        <v>0</v>
      </c>
      <c r="O40" s="13">
        <v>34.23</v>
      </c>
      <c r="P40" s="6"/>
      <c r="Q40" s="13">
        <v>76.3</v>
      </c>
      <c r="R40" s="13">
        <f t="shared" si="0"/>
        <v>72.38</v>
      </c>
      <c r="S40" s="21" t="s">
        <v>89</v>
      </c>
      <c r="T40" s="15" t="s">
        <v>31</v>
      </c>
      <c r="U40" s="6"/>
    </row>
    <row r="41" s="1" customFormat="1" ht="20" customHeight="1" spans="1:21">
      <c r="A41" s="7"/>
      <c r="B41" s="7"/>
      <c r="C41" s="7"/>
      <c r="D41" s="7"/>
      <c r="E41" s="7"/>
      <c r="F41" s="6">
        <f t="shared" si="6"/>
        <v>14</v>
      </c>
      <c r="G41" s="19" t="s">
        <v>903</v>
      </c>
      <c r="H41" s="19" t="s">
        <v>33</v>
      </c>
      <c r="I41" s="20" t="s">
        <v>904</v>
      </c>
      <c r="J41" s="13">
        <v>62.4</v>
      </c>
      <c r="K41" s="13">
        <v>0</v>
      </c>
      <c r="L41" s="13">
        <v>74</v>
      </c>
      <c r="M41" s="6">
        <v>0</v>
      </c>
      <c r="N41" s="6">
        <v>0</v>
      </c>
      <c r="O41" s="13">
        <v>33.81</v>
      </c>
      <c r="P41" s="6"/>
      <c r="Q41" s="13">
        <v>76.5</v>
      </c>
      <c r="R41" s="13">
        <f t="shared" si="0"/>
        <v>72.06</v>
      </c>
      <c r="S41" s="21" t="s">
        <v>331</v>
      </c>
      <c r="T41" s="15" t="s">
        <v>905</v>
      </c>
      <c r="U41" s="6"/>
    </row>
    <row r="42" s="1" customFormat="1" ht="20" customHeight="1" spans="1:21">
      <c r="A42" s="8"/>
      <c r="B42" s="8"/>
      <c r="C42" s="8"/>
      <c r="D42" s="8"/>
      <c r="E42" s="8"/>
      <c r="F42" s="6">
        <f t="shared" si="6"/>
        <v>15</v>
      </c>
      <c r="G42" s="19" t="s">
        <v>906</v>
      </c>
      <c r="H42" s="19" t="s">
        <v>33</v>
      </c>
      <c r="I42" s="20" t="s">
        <v>907</v>
      </c>
      <c r="J42" s="13">
        <v>67.2</v>
      </c>
      <c r="K42" s="13">
        <v>0</v>
      </c>
      <c r="L42" s="13">
        <v>66.5</v>
      </c>
      <c r="M42" s="6">
        <v>0</v>
      </c>
      <c r="N42" s="6">
        <v>0</v>
      </c>
      <c r="O42" s="13">
        <v>33.4425</v>
      </c>
      <c r="P42" s="6"/>
      <c r="Q42" s="13">
        <v>76.4</v>
      </c>
      <c r="R42" s="13">
        <f t="shared" si="0"/>
        <v>71.6425</v>
      </c>
      <c r="S42" s="21" t="s">
        <v>613</v>
      </c>
      <c r="T42" s="15" t="s">
        <v>908</v>
      </c>
      <c r="U42" s="6"/>
    </row>
    <row r="43" s="1" customFormat="1" ht="20" customHeight="1" spans="1:21">
      <c r="A43" s="18" t="s">
        <v>781</v>
      </c>
      <c r="B43" s="18" t="s">
        <v>862</v>
      </c>
      <c r="C43" s="18" t="s">
        <v>427</v>
      </c>
      <c r="D43" s="18" t="s">
        <v>909</v>
      </c>
      <c r="E43" s="5">
        <v>4</v>
      </c>
      <c r="F43" s="6">
        <f t="shared" ref="F43:F54" si="7">RANK(R43,$R$43:$R$54)</f>
        <v>1</v>
      </c>
      <c r="G43" s="19" t="s">
        <v>910</v>
      </c>
      <c r="H43" s="19" t="s">
        <v>33</v>
      </c>
      <c r="I43" s="20" t="s">
        <v>911</v>
      </c>
      <c r="J43" s="13">
        <v>67.2</v>
      </c>
      <c r="K43" s="13">
        <v>0</v>
      </c>
      <c r="L43" s="13">
        <v>72</v>
      </c>
      <c r="M43" s="6">
        <v>0</v>
      </c>
      <c r="N43" s="6">
        <v>0</v>
      </c>
      <c r="O43" s="13">
        <v>34.68</v>
      </c>
      <c r="P43" s="6"/>
      <c r="Q43" s="13">
        <v>79</v>
      </c>
      <c r="R43" s="13">
        <f t="shared" si="0"/>
        <v>74.18</v>
      </c>
      <c r="S43" s="21" t="s">
        <v>912</v>
      </c>
      <c r="T43" s="15" t="s">
        <v>794</v>
      </c>
      <c r="U43" s="6"/>
    </row>
    <row r="44" s="1" customFormat="1" ht="20" customHeight="1" spans="1:21">
      <c r="A44" s="7"/>
      <c r="B44" s="7"/>
      <c r="C44" s="7"/>
      <c r="D44" s="7"/>
      <c r="E44" s="7"/>
      <c r="F44" s="6">
        <f t="shared" si="7"/>
        <v>2</v>
      </c>
      <c r="G44" s="19" t="s">
        <v>913</v>
      </c>
      <c r="H44" s="19" t="s">
        <v>33</v>
      </c>
      <c r="I44" s="20" t="s">
        <v>914</v>
      </c>
      <c r="J44" s="13">
        <v>65.6</v>
      </c>
      <c r="K44" s="13">
        <v>0</v>
      </c>
      <c r="L44" s="13">
        <v>73</v>
      </c>
      <c r="M44" s="6">
        <v>0</v>
      </c>
      <c r="N44" s="6">
        <v>0</v>
      </c>
      <c r="O44" s="13">
        <v>34.465</v>
      </c>
      <c r="P44" s="6"/>
      <c r="Q44" s="13">
        <v>79.2</v>
      </c>
      <c r="R44" s="13">
        <f t="shared" si="0"/>
        <v>74.065</v>
      </c>
      <c r="S44" s="21" t="s">
        <v>83</v>
      </c>
      <c r="T44" s="15" t="s">
        <v>31</v>
      </c>
      <c r="U44" s="6"/>
    </row>
    <row r="45" s="1" customFormat="1" ht="20" customHeight="1" spans="1:21">
      <c r="A45" s="7"/>
      <c r="B45" s="7"/>
      <c r="C45" s="7"/>
      <c r="D45" s="7"/>
      <c r="E45" s="7"/>
      <c r="F45" s="6">
        <f t="shared" si="7"/>
        <v>3</v>
      </c>
      <c r="G45" s="19" t="s">
        <v>915</v>
      </c>
      <c r="H45" s="19" t="s">
        <v>33</v>
      </c>
      <c r="I45" s="20" t="s">
        <v>916</v>
      </c>
      <c r="J45" s="13">
        <v>53.6</v>
      </c>
      <c r="K45" s="13">
        <v>0</v>
      </c>
      <c r="L45" s="13">
        <v>79</v>
      </c>
      <c r="M45" s="6">
        <v>0</v>
      </c>
      <c r="N45" s="6">
        <v>0</v>
      </c>
      <c r="O45" s="13">
        <v>32.515</v>
      </c>
      <c r="P45" s="6"/>
      <c r="Q45" s="13">
        <v>81.4</v>
      </c>
      <c r="R45" s="13">
        <f t="shared" si="0"/>
        <v>73.215</v>
      </c>
      <c r="S45" s="21" t="s">
        <v>192</v>
      </c>
      <c r="T45" s="15" t="s">
        <v>31</v>
      </c>
      <c r="U45" s="6"/>
    </row>
    <row r="46" s="1" customFormat="1" ht="20" customHeight="1" spans="1:21">
      <c r="A46" s="7"/>
      <c r="B46" s="7"/>
      <c r="C46" s="7"/>
      <c r="D46" s="7"/>
      <c r="E46" s="7"/>
      <c r="F46" s="6">
        <f t="shared" si="7"/>
        <v>4</v>
      </c>
      <c r="G46" s="19" t="s">
        <v>917</v>
      </c>
      <c r="H46" s="19" t="s">
        <v>28</v>
      </c>
      <c r="I46" s="20" t="s">
        <v>918</v>
      </c>
      <c r="J46" s="13">
        <v>54.4</v>
      </c>
      <c r="K46" s="13">
        <v>0</v>
      </c>
      <c r="L46" s="13">
        <v>78</v>
      </c>
      <c r="M46" s="6">
        <v>0</v>
      </c>
      <c r="N46" s="6">
        <v>0</v>
      </c>
      <c r="O46" s="13">
        <v>32.51</v>
      </c>
      <c r="P46" s="6"/>
      <c r="Q46" s="13">
        <v>79.2</v>
      </c>
      <c r="R46" s="13">
        <f t="shared" si="0"/>
        <v>72.11</v>
      </c>
      <c r="S46" s="21" t="s">
        <v>396</v>
      </c>
      <c r="T46" s="15" t="s">
        <v>31</v>
      </c>
      <c r="U46" s="6"/>
    </row>
    <row r="47" s="1" customFormat="1" ht="20" customHeight="1" spans="1:21">
      <c r="A47" s="7"/>
      <c r="B47" s="7"/>
      <c r="C47" s="7"/>
      <c r="D47" s="7"/>
      <c r="E47" s="7"/>
      <c r="F47" s="6">
        <f t="shared" si="7"/>
        <v>5</v>
      </c>
      <c r="G47" s="19" t="s">
        <v>919</v>
      </c>
      <c r="H47" s="19" t="s">
        <v>33</v>
      </c>
      <c r="I47" s="20" t="s">
        <v>920</v>
      </c>
      <c r="J47" s="13">
        <v>68.8</v>
      </c>
      <c r="K47" s="13">
        <v>0</v>
      </c>
      <c r="L47" s="13">
        <v>61</v>
      </c>
      <c r="M47" s="6">
        <v>0</v>
      </c>
      <c r="N47" s="6">
        <v>0</v>
      </c>
      <c r="O47" s="13">
        <v>32.645</v>
      </c>
      <c r="P47" s="6"/>
      <c r="Q47" s="13">
        <v>77.4</v>
      </c>
      <c r="R47" s="13">
        <f t="shared" si="0"/>
        <v>71.345</v>
      </c>
      <c r="S47" s="21" t="s">
        <v>315</v>
      </c>
      <c r="T47" s="15" t="s">
        <v>921</v>
      </c>
      <c r="U47" s="6"/>
    </row>
    <row r="48" s="1" customFormat="1" ht="20" customHeight="1" spans="1:21">
      <c r="A48" s="7"/>
      <c r="B48" s="7"/>
      <c r="C48" s="7"/>
      <c r="D48" s="7"/>
      <c r="E48" s="7"/>
      <c r="F48" s="6">
        <f t="shared" si="7"/>
        <v>6</v>
      </c>
      <c r="G48" s="19" t="s">
        <v>922</v>
      </c>
      <c r="H48" s="19" t="s">
        <v>33</v>
      </c>
      <c r="I48" s="20" t="s">
        <v>923</v>
      </c>
      <c r="J48" s="13">
        <v>63.2</v>
      </c>
      <c r="K48" s="13">
        <v>0</v>
      </c>
      <c r="L48" s="13">
        <v>76</v>
      </c>
      <c r="M48" s="6">
        <v>0</v>
      </c>
      <c r="N48" s="6">
        <v>0</v>
      </c>
      <c r="O48" s="13">
        <v>34.48</v>
      </c>
      <c r="P48" s="6"/>
      <c r="Q48" s="13">
        <v>72.8</v>
      </c>
      <c r="R48" s="13">
        <f t="shared" si="0"/>
        <v>70.88</v>
      </c>
      <c r="S48" s="21" t="s">
        <v>278</v>
      </c>
      <c r="T48" s="15" t="s">
        <v>31</v>
      </c>
      <c r="U48" s="6"/>
    </row>
    <row r="49" s="1" customFormat="1" ht="20" customHeight="1" spans="1:21">
      <c r="A49" s="7"/>
      <c r="B49" s="7"/>
      <c r="C49" s="7"/>
      <c r="D49" s="7"/>
      <c r="E49" s="7"/>
      <c r="F49" s="6">
        <f t="shared" si="7"/>
        <v>7</v>
      </c>
      <c r="G49" s="19" t="s">
        <v>924</v>
      </c>
      <c r="H49" s="19" t="s">
        <v>33</v>
      </c>
      <c r="I49" s="20" t="s">
        <v>925</v>
      </c>
      <c r="J49" s="13">
        <v>59.2</v>
      </c>
      <c r="K49" s="13">
        <v>0</v>
      </c>
      <c r="L49" s="13">
        <v>62</v>
      </c>
      <c r="M49" s="6">
        <v>0</v>
      </c>
      <c r="N49" s="6">
        <v>0</v>
      </c>
      <c r="O49" s="13">
        <v>30.23</v>
      </c>
      <c r="P49" s="6"/>
      <c r="Q49" s="13">
        <v>80.8</v>
      </c>
      <c r="R49" s="13">
        <f t="shared" si="0"/>
        <v>70.63</v>
      </c>
      <c r="S49" s="21" t="s">
        <v>490</v>
      </c>
      <c r="T49" s="15" t="s">
        <v>926</v>
      </c>
      <c r="U49" s="6"/>
    </row>
    <row r="50" s="1" customFormat="1" ht="20" customHeight="1" spans="1:21">
      <c r="A50" s="7"/>
      <c r="B50" s="7"/>
      <c r="C50" s="7"/>
      <c r="D50" s="7"/>
      <c r="E50" s="7"/>
      <c r="F50" s="6">
        <f t="shared" si="7"/>
        <v>8</v>
      </c>
      <c r="G50" s="19" t="s">
        <v>927</v>
      </c>
      <c r="H50" s="19" t="s">
        <v>33</v>
      </c>
      <c r="I50" s="20" t="s">
        <v>928</v>
      </c>
      <c r="J50" s="13">
        <v>52.8</v>
      </c>
      <c r="K50" s="13">
        <v>0</v>
      </c>
      <c r="L50" s="13">
        <v>72.5</v>
      </c>
      <c r="M50" s="6">
        <v>0</v>
      </c>
      <c r="N50" s="6">
        <v>0</v>
      </c>
      <c r="O50" s="13">
        <v>30.8325</v>
      </c>
      <c r="P50" s="6"/>
      <c r="Q50" s="13">
        <v>78.8</v>
      </c>
      <c r="R50" s="13">
        <f t="shared" si="0"/>
        <v>70.2325</v>
      </c>
      <c r="S50" s="21" t="s">
        <v>192</v>
      </c>
      <c r="T50" s="15" t="s">
        <v>929</v>
      </c>
      <c r="U50" s="6"/>
    </row>
    <row r="51" s="1" customFormat="1" ht="20" customHeight="1" spans="1:21">
      <c r="A51" s="7"/>
      <c r="B51" s="7"/>
      <c r="C51" s="7"/>
      <c r="D51" s="7"/>
      <c r="E51" s="7"/>
      <c r="F51" s="6">
        <f t="shared" si="7"/>
        <v>9</v>
      </c>
      <c r="G51" s="19" t="s">
        <v>930</v>
      </c>
      <c r="H51" s="19" t="s">
        <v>28</v>
      </c>
      <c r="I51" s="20" t="s">
        <v>931</v>
      </c>
      <c r="J51" s="13">
        <v>58.4</v>
      </c>
      <c r="K51" s="13">
        <v>0</v>
      </c>
      <c r="L51" s="13">
        <v>71</v>
      </c>
      <c r="M51" s="6">
        <v>0</v>
      </c>
      <c r="N51" s="6">
        <v>0</v>
      </c>
      <c r="O51" s="13">
        <v>32.035</v>
      </c>
      <c r="P51" s="6"/>
      <c r="Q51" s="13">
        <v>75</v>
      </c>
      <c r="R51" s="13">
        <f t="shared" si="0"/>
        <v>69.535</v>
      </c>
      <c r="S51" s="21" t="s">
        <v>30</v>
      </c>
      <c r="T51" s="15" t="s">
        <v>31</v>
      </c>
      <c r="U51" s="6"/>
    </row>
    <row r="52" s="1" customFormat="1" ht="20" customHeight="1" spans="1:21">
      <c r="A52" s="7"/>
      <c r="B52" s="7"/>
      <c r="C52" s="7"/>
      <c r="D52" s="7"/>
      <c r="E52" s="7"/>
      <c r="F52" s="6">
        <f t="shared" si="7"/>
        <v>10</v>
      </c>
      <c r="G52" s="19" t="s">
        <v>932</v>
      </c>
      <c r="H52" s="19" t="s">
        <v>28</v>
      </c>
      <c r="I52" s="20" t="s">
        <v>933</v>
      </c>
      <c r="J52" s="13">
        <v>58.4</v>
      </c>
      <c r="K52" s="13">
        <v>0</v>
      </c>
      <c r="L52" s="13">
        <v>69</v>
      </c>
      <c r="M52" s="6">
        <v>0</v>
      </c>
      <c r="N52" s="6">
        <v>0</v>
      </c>
      <c r="O52" s="13">
        <v>31.585</v>
      </c>
      <c r="P52" s="6"/>
      <c r="Q52" s="13">
        <v>75</v>
      </c>
      <c r="R52" s="13">
        <f t="shared" si="0"/>
        <v>69.085</v>
      </c>
      <c r="S52" s="21" t="s">
        <v>41</v>
      </c>
      <c r="T52" s="15" t="s">
        <v>31</v>
      </c>
      <c r="U52" s="6"/>
    </row>
    <row r="53" s="1" customFormat="1" ht="20" customHeight="1" spans="1:21">
      <c r="A53" s="7"/>
      <c r="B53" s="7"/>
      <c r="C53" s="7"/>
      <c r="D53" s="7"/>
      <c r="E53" s="7"/>
      <c r="F53" s="6">
        <f t="shared" si="7"/>
        <v>11</v>
      </c>
      <c r="G53" s="19" t="s">
        <v>934</v>
      </c>
      <c r="H53" s="19" t="s">
        <v>33</v>
      </c>
      <c r="I53" s="20" t="s">
        <v>935</v>
      </c>
      <c r="J53" s="13">
        <v>56.8</v>
      </c>
      <c r="K53" s="13">
        <v>0</v>
      </c>
      <c r="L53" s="13">
        <v>67.5</v>
      </c>
      <c r="M53" s="6">
        <v>0</v>
      </c>
      <c r="N53" s="6">
        <v>0</v>
      </c>
      <c r="O53" s="13">
        <v>30.8075</v>
      </c>
      <c r="P53" s="6"/>
      <c r="Q53" s="13">
        <v>75.4</v>
      </c>
      <c r="R53" s="13">
        <f t="shared" si="0"/>
        <v>68.5075</v>
      </c>
      <c r="S53" s="21" t="s">
        <v>65</v>
      </c>
      <c r="T53" s="15" t="s">
        <v>31</v>
      </c>
      <c r="U53" s="6"/>
    </row>
    <row r="54" s="1" customFormat="1" ht="20" customHeight="1" spans="1:21">
      <c r="A54" s="8"/>
      <c r="B54" s="8"/>
      <c r="C54" s="8"/>
      <c r="D54" s="8"/>
      <c r="E54" s="8"/>
      <c r="F54" s="6">
        <f t="shared" si="7"/>
        <v>12</v>
      </c>
      <c r="G54" s="19" t="s">
        <v>936</v>
      </c>
      <c r="H54" s="19" t="s">
        <v>28</v>
      </c>
      <c r="I54" s="20" t="s">
        <v>937</v>
      </c>
      <c r="J54" s="13">
        <v>56</v>
      </c>
      <c r="K54" s="13">
        <v>0</v>
      </c>
      <c r="L54" s="13">
        <v>67.5</v>
      </c>
      <c r="M54" s="6">
        <v>0</v>
      </c>
      <c r="N54" s="6">
        <v>0</v>
      </c>
      <c r="O54" s="13">
        <v>30.5875</v>
      </c>
      <c r="P54" s="6"/>
      <c r="Q54" s="13">
        <v>75.2</v>
      </c>
      <c r="R54" s="13">
        <f t="shared" si="0"/>
        <v>68.1875</v>
      </c>
      <c r="S54" s="21" t="s">
        <v>83</v>
      </c>
      <c r="T54" s="15" t="s">
        <v>31</v>
      </c>
      <c r="U54" s="6"/>
    </row>
    <row r="55" s="1" customFormat="1" ht="20" customHeight="1" spans="1:21">
      <c r="A55" s="18" t="s">
        <v>781</v>
      </c>
      <c r="B55" s="18" t="s">
        <v>862</v>
      </c>
      <c r="C55" s="18" t="s">
        <v>465</v>
      </c>
      <c r="D55" s="18" t="s">
        <v>938</v>
      </c>
      <c r="E55" s="5">
        <v>4</v>
      </c>
      <c r="F55" s="6">
        <f t="shared" ref="F55:F66" si="8">RANK(R55,$R$55:$R$66)</f>
        <v>1</v>
      </c>
      <c r="G55" s="19" t="s">
        <v>939</v>
      </c>
      <c r="H55" s="19" t="s">
        <v>33</v>
      </c>
      <c r="I55" s="20" t="s">
        <v>940</v>
      </c>
      <c r="J55" s="13">
        <v>71.2</v>
      </c>
      <c r="K55" s="13">
        <v>0</v>
      </c>
      <c r="L55" s="13">
        <v>72</v>
      </c>
      <c r="M55" s="6">
        <v>0</v>
      </c>
      <c r="N55" s="6">
        <v>0</v>
      </c>
      <c r="O55" s="13">
        <v>35.78</v>
      </c>
      <c r="P55" s="6"/>
      <c r="Q55" s="13">
        <v>85.2</v>
      </c>
      <c r="R55" s="13">
        <f t="shared" si="0"/>
        <v>78.38</v>
      </c>
      <c r="S55" s="21" t="s">
        <v>392</v>
      </c>
      <c r="T55" s="15" t="s">
        <v>31</v>
      </c>
      <c r="U55" s="6"/>
    </row>
    <row r="56" s="1" customFormat="1" ht="20" customHeight="1" spans="1:21">
      <c r="A56" s="7"/>
      <c r="B56" s="7"/>
      <c r="C56" s="7"/>
      <c r="D56" s="7"/>
      <c r="E56" s="7"/>
      <c r="F56" s="6">
        <f t="shared" si="8"/>
        <v>2</v>
      </c>
      <c r="G56" s="19" t="s">
        <v>941</v>
      </c>
      <c r="H56" s="19" t="s">
        <v>28</v>
      </c>
      <c r="I56" s="20" t="s">
        <v>942</v>
      </c>
      <c r="J56" s="13">
        <v>61.6</v>
      </c>
      <c r="K56" s="13">
        <v>0</v>
      </c>
      <c r="L56" s="13">
        <v>77</v>
      </c>
      <c r="M56" s="6">
        <v>0</v>
      </c>
      <c r="N56" s="6">
        <v>0</v>
      </c>
      <c r="O56" s="13">
        <v>34.265</v>
      </c>
      <c r="P56" s="6"/>
      <c r="Q56" s="13">
        <v>84.4</v>
      </c>
      <c r="R56" s="13">
        <f t="shared" si="0"/>
        <v>76.465</v>
      </c>
      <c r="S56" s="21" t="s">
        <v>125</v>
      </c>
      <c r="T56" s="15" t="s">
        <v>125</v>
      </c>
      <c r="U56" s="6"/>
    </row>
    <row r="57" s="1" customFormat="1" ht="20" customHeight="1" spans="1:21">
      <c r="A57" s="7"/>
      <c r="B57" s="7"/>
      <c r="C57" s="7"/>
      <c r="D57" s="7"/>
      <c r="E57" s="7"/>
      <c r="F57" s="6">
        <f t="shared" si="8"/>
        <v>3</v>
      </c>
      <c r="G57" s="19" t="s">
        <v>943</v>
      </c>
      <c r="H57" s="19" t="s">
        <v>28</v>
      </c>
      <c r="I57" s="20" t="s">
        <v>944</v>
      </c>
      <c r="J57" s="13">
        <v>64.8</v>
      </c>
      <c r="K57" s="13">
        <v>0</v>
      </c>
      <c r="L57" s="13">
        <v>70.5</v>
      </c>
      <c r="M57" s="6">
        <v>0</v>
      </c>
      <c r="N57" s="6">
        <v>0</v>
      </c>
      <c r="O57" s="13">
        <v>33.6825</v>
      </c>
      <c r="P57" s="6"/>
      <c r="Q57" s="13">
        <v>83.2</v>
      </c>
      <c r="R57" s="13">
        <f t="shared" si="0"/>
        <v>75.2825</v>
      </c>
      <c r="S57" s="21" t="s">
        <v>35</v>
      </c>
      <c r="T57" s="15" t="s">
        <v>945</v>
      </c>
      <c r="U57" s="6"/>
    </row>
    <row r="58" s="1" customFormat="1" ht="20" customHeight="1" spans="1:21">
      <c r="A58" s="7"/>
      <c r="B58" s="7"/>
      <c r="C58" s="7"/>
      <c r="D58" s="7"/>
      <c r="E58" s="7"/>
      <c r="F58" s="6">
        <f t="shared" si="8"/>
        <v>4</v>
      </c>
      <c r="G58" s="19" t="s">
        <v>946</v>
      </c>
      <c r="H58" s="19" t="s">
        <v>28</v>
      </c>
      <c r="I58" s="20" t="s">
        <v>947</v>
      </c>
      <c r="J58" s="13">
        <v>56.8</v>
      </c>
      <c r="K58" s="13">
        <v>0</v>
      </c>
      <c r="L58" s="13">
        <v>80</v>
      </c>
      <c r="M58" s="6">
        <v>0</v>
      </c>
      <c r="N58" s="6">
        <v>0</v>
      </c>
      <c r="O58" s="13">
        <v>33.62</v>
      </c>
      <c r="P58" s="6"/>
      <c r="Q58" s="13">
        <v>82.2</v>
      </c>
      <c r="R58" s="13">
        <f t="shared" si="0"/>
        <v>74.72</v>
      </c>
      <c r="S58" s="21" t="s">
        <v>664</v>
      </c>
      <c r="T58" s="15" t="s">
        <v>31</v>
      </c>
      <c r="U58" s="6"/>
    </row>
    <row r="59" s="1" customFormat="1" ht="20" customHeight="1" spans="1:21">
      <c r="A59" s="7"/>
      <c r="B59" s="7"/>
      <c r="C59" s="7"/>
      <c r="D59" s="7"/>
      <c r="E59" s="7"/>
      <c r="F59" s="6">
        <f t="shared" si="8"/>
        <v>5</v>
      </c>
      <c r="G59" s="19" t="s">
        <v>948</v>
      </c>
      <c r="H59" s="19" t="s">
        <v>33</v>
      </c>
      <c r="I59" s="20" t="s">
        <v>949</v>
      </c>
      <c r="J59" s="13">
        <v>69.6</v>
      </c>
      <c r="K59" s="13">
        <v>0</v>
      </c>
      <c r="L59" s="13">
        <v>71</v>
      </c>
      <c r="M59" s="6">
        <v>0</v>
      </c>
      <c r="N59" s="6">
        <v>0</v>
      </c>
      <c r="O59" s="13">
        <v>35.115</v>
      </c>
      <c r="P59" s="6"/>
      <c r="Q59" s="13">
        <v>78.6</v>
      </c>
      <c r="R59" s="13">
        <f t="shared" si="0"/>
        <v>74.415</v>
      </c>
      <c r="S59" s="21" t="s">
        <v>35</v>
      </c>
      <c r="T59" s="15" t="s">
        <v>31</v>
      </c>
      <c r="U59" s="6"/>
    </row>
    <row r="60" s="1" customFormat="1" ht="20" customHeight="1" spans="1:21">
      <c r="A60" s="7"/>
      <c r="B60" s="7"/>
      <c r="C60" s="7"/>
      <c r="D60" s="7"/>
      <c r="E60" s="7"/>
      <c r="F60" s="6">
        <f t="shared" si="8"/>
        <v>6</v>
      </c>
      <c r="G60" s="19" t="s">
        <v>950</v>
      </c>
      <c r="H60" s="19" t="s">
        <v>33</v>
      </c>
      <c r="I60" s="20" t="s">
        <v>951</v>
      </c>
      <c r="J60" s="13">
        <v>64.8</v>
      </c>
      <c r="K60" s="13">
        <v>0</v>
      </c>
      <c r="L60" s="13">
        <v>71.5</v>
      </c>
      <c r="M60" s="6">
        <v>0</v>
      </c>
      <c r="N60" s="6">
        <v>0</v>
      </c>
      <c r="O60" s="13">
        <v>33.9075</v>
      </c>
      <c r="P60" s="6"/>
      <c r="Q60" s="13">
        <v>80.6</v>
      </c>
      <c r="R60" s="13">
        <f t="shared" si="0"/>
        <v>74.2075</v>
      </c>
      <c r="S60" s="21" t="s">
        <v>201</v>
      </c>
      <c r="T60" s="15" t="s">
        <v>952</v>
      </c>
      <c r="U60" s="6"/>
    </row>
    <row r="61" s="1" customFormat="1" ht="20" customHeight="1" spans="1:21">
      <c r="A61" s="7"/>
      <c r="B61" s="7"/>
      <c r="C61" s="7"/>
      <c r="D61" s="7"/>
      <c r="E61" s="7"/>
      <c r="F61" s="6">
        <f t="shared" si="8"/>
        <v>7</v>
      </c>
      <c r="G61" s="19" t="s">
        <v>953</v>
      </c>
      <c r="H61" s="19" t="s">
        <v>33</v>
      </c>
      <c r="I61" s="20" t="s">
        <v>954</v>
      </c>
      <c r="J61" s="13">
        <v>60</v>
      </c>
      <c r="K61" s="13">
        <v>0</v>
      </c>
      <c r="L61" s="13">
        <v>71.5</v>
      </c>
      <c r="M61" s="6">
        <v>0</v>
      </c>
      <c r="N61" s="6">
        <v>0</v>
      </c>
      <c r="O61" s="13">
        <v>32.5875</v>
      </c>
      <c r="P61" s="6"/>
      <c r="Q61" s="13">
        <v>83.2</v>
      </c>
      <c r="R61" s="13">
        <f t="shared" si="0"/>
        <v>74.1875</v>
      </c>
      <c r="S61" s="21" t="s">
        <v>35</v>
      </c>
      <c r="T61" s="15" t="s">
        <v>31</v>
      </c>
      <c r="U61" s="6"/>
    </row>
    <row r="62" s="1" customFormat="1" ht="20" customHeight="1" spans="1:21">
      <c r="A62" s="7"/>
      <c r="B62" s="7"/>
      <c r="C62" s="7"/>
      <c r="D62" s="7"/>
      <c r="E62" s="7"/>
      <c r="F62" s="6">
        <f t="shared" si="8"/>
        <v>8</v>
      </c>
      <c r="G62" s="19" t="s">
        <v>955</v>
      </c>
      <c r="H62" s="19" t="s">
        <v>28</v>
      </c>
      <c r="I62" s="20" t="s">
        <v>956</v>
      </c>
      <c r="J62" s="13">
        <v>55.2</v>
      </c>
      <c r="K62" s="13">
        <v>0</v>
      </c>
      <c r="L62" s="13">
        <v>75</v>
      </c>
      <c r="M62" s="6">
        <v>0</v>
      </c>
      <c r="N62" s="6">
        <v>0</v>
      </c>
      <c r="O62" s="13">
        <v>32.055</v>
      </c>
      <c r="P62" s="6"/>
      <c r="Q62" s="13">
        <v>82.8</v>
      </c>
      <c r="R62" s="13">
        <f t="shared" si="0"/>
        <v>73.455</v>
      </c>
      <c r="S62" s="21" t="s">
        <v>376</v>
      </c>
      <c r="T62" s="15" t="s">
        <v>31</v>
      </c>
      <c r="U62" s="6"/>
    </row>
    <row r="63" s="1" customFormat="1" ht="20" customHeight="1" spans="1:21">
      <c r="A63" s="7"/>
      <c r="B63" s="7"/>
      <c r="C63" s="7"/>
      <c r="D63" s="7"/>
      <c r="E63" s="7"/>
      <c r="F63" s="6">
        <f t="shared" si="8"/>
        <v>9</v>
      </c>
      <c r="G63" s="19" t="s">
        <v>957</v>
      </c>
      <c r="H63" s="19" t="s">
        <v>28</v>
      </c>
      <c r="I63" s="20" t="s">
        <v>958</v>
      </c>
      <c r="J63" s="13">
        <v>58.4</v>
      </c>
      <c r="K63" s="13">
        <v>0</v>
      </c>
      <c r="L63" s="13">
        <v>74.5</v>
      </c>
      <c r="M63" s="6">
        <v>0</v>
      </c>
      <c r="N63" s="6">
        <v>0</v>
      </c>
      <c r="O63" s="13">
        <v>32.8225</v>
      </c>
      <c r="P63" s="6"/>
      <c r="Q63" s="13">
        <v>79.4</v>
      </c>
      <c r="R63" s="13">
        <f t="shared" si="0"/>
        <v>72.5225</v>
      </c>
      <c r="S63" s="21" t="s">
        <v>41</v>
      </c>
      <c r="T63" s="15" t="s">
        <v>31</v>
      </c>
      <c r="U63" s="6"/>
    </row>
    <row r="64" s="1" customFormat="1" ht="20" customHeight="1" spans="1:21">
      <c r="A64" s="7"/>
      <c r="B64" s="7"/>
      <c r="C64" s="7"/>
      <c r="D64" s="7"/>
      <c r="E64" s="7"/>
      <c r="F64" s="6">
        <f t="shared" si="8"/>
        <v>10</v>
      </c>
      <c r="G64" s="19" t="s">
        <v>959</v>
      </c>
      <c r="H64" s="19" t="s">
        <v>33</v>
      </c>
      <c r="I64" s="20" t="s">
        <v>960</v>
      </c>
      <c r="J64" s="13">
        <v>60</v>
      </c>
      <c r="K64" s="13">
        <v>0</v>
      </c>
      <c r="L64" s="13">
        <v>70</v>
      </c>
      <c r="M64" s="6">
        <v>0</v>
      </c>
      <c r="N64" s="6">
        <v>0</v>
      </c>
      <c r="O64" s="13">
        <v>32.25</v>
      </c>
      <c r="P64" s="6"/>
      <c r="Q64" s="13">
        <v>78.8</v>
      </c>
      <c r="R64" s="13">
        <f t="shared" si="0"/>
        <v>71.65</v>
      </c>
      <c r="S64" s="21" t="s">
        <v>201</v>
      </c>
      <c r="T64" s="15" t="s">
        <v>31</v>
      </c>
      <c r="U64" s="6"/>
    </row>
    <row r="65" s="1" customFormat="1" ht="20" customHeight="1" spans="1:21">
      <c r="A65" s="7"/>
      <c r="B65" s="7"/>
      <c r="C65" s="7"/>
      <c r="D65" s="7"/>
      <c r="E65" s="7"/>
      <c r="F65" s="6">
        <f t="shared" si="8"/>
        <v>11</v>
      </c>
      <c r="G65" s="19" t="s">
        <v>961</v>
      </c>
      <c r="H65" s="19" t="s">
        <v>33</v>
      </c>
      <c r="I65" s="20" t="s">
        <v>962</v>
      </c>
      <c r="J65" s="13">
        <v>63.2</v>
      </c>
      <c r="K65" s="13">
        <v>0</v>
      </c>
      <c r="L65" s="13">
        <v>65</v>
      </c>
      <c r="M65" s="6">
        <v>0</v>
      </c>
      <c r="N65" s="6">
        <v>0</v>
      </c>
      <c r="O65" s="13">
        <v>32.005</v>
      </c>
      <c r="P65" s="6"/>
      <c r="Q65" s="13">
        <v>75.4</v>
      </c>
      <c r="R65" s="13">
        <f t="shared" si="0"/>
        <v>69.705</v>
      </c>
      <c r="S65" s="21" t="s">
        <v>99</v>
      </c>
      <c r="T65" s="15" t="s">
        <v>31</v>
      </c>
      <c r="U65" s="6"/>
    </row>
    <row r="66" s="1" customFormat="1" ht="20" customHeight="1" spans="1:21">
      <c r="A66" s="8"/>
      <c r="B66" s="8"/>
      <c r="C66" s="8"/>
      <c r="D66" s="8"/>
      <c r="E66" s="8"/>
      <c r="F66" s="6">
        <f t="shared" si="8"/>
        <v>12</v>
      </c>
      <c r="G66" s="19" t="s">
        <v>963</v>
      </c>
      <c r="H66" s="19" t="s">
        <v>33</v>
      </c>
      <c r="I66" s="20" t="s">
        <v>964</v>
      </c>
      <c r="J66" s="13">
        <v>60</v>
      </c>
      <c r="K66" s="13">
        <v>0</v>
      </c>
      <c r="L66" s="13">
        <v>69</v>
      </c>
      <c r="M66" s="6">
        <v>0</v>
      </c>
      <c r="N66" s="6">
        <v>0</v>
      </c>
      <c r="O66" s="13">
        <v>32.025</v>
      </c>
      <c r="P66" s="6"/>
      <c r="Q66" s="13">
        <v>74.2</v>
      </c>
      <c r="R66" s="13">
        <f t="shared" si="0"/>
        <v>69.125</v>
      </c>
      <c r="S66" s="21" t="s">
        <v>352</v>
      </c>
      <c r="T66" s="15" t="s">
        <v>102</v>
      </c>
      <c r="U66" s="6"/>
    </row>
    <row r="67" s="1" customFormat="1" ht="20" customHeight="1" spans="1:21">
      <c r="A67" s="18" t="s">
        <v>781</v>
      </c>
      <c r="B67" s="18" t="s">
        <v>862</v>
      </c>
      <c r="C67" s="18" t="s">
        <v>498</v>
      </c>
      <c r="D67" s="18" t="s">
        <v>965</v>
      </c>
      <c r="E67" s="5">
        <v>4</v>
      </c>
      <c r="F67" s="6">
        <f t="shared" ref="F67:F78" si="9">RANK(R67,$R$67:$R$78)</f>
        <v>1</v>
      </c>
      <c r="G67" s="19" t="s">
        <v>966</v>
      </c>
      <c r="H67" s="19" t="s">
        <v>33</v>
      </c>
      <c r="I67" s="20" t="s">
        <v>967</v>
      </c>
      <c r="J67" s="13">
        <v>69.6</v>
      </c>
      <c r="K67" s="13">
        <v>0</v>
      </c>
      <c r="L67" s="13">
        <v>73</v>
      </c>
      <c r="M67" s="6">
        <v>0</v>
      </c>
      <c r="N67" s="6">
        <v>0</v>
      </c>
      <c r="O67" s="13">
        <v>35.565</v>
      </c>
      <c r="P67" s="6"/>
      <c r="Q67" s="13">
        <v>82.4</v>
      </c>
      <c r="R67" s="13">
        <f t="shared" si="0"/>
        <v>76.765</v>
      </c>
      <c r="S67" s="21" t="s">
        <v>392</v>
      </c>
      <c r="T67" s="15" t="s">
        <v>31</v>
      </c>
      <c r="U67" s="6"/>
    </row>
    <row r="68" s="1" customFormat="1" ht="20" customHeight="1" spans="1:21">
      <c r="A68" s="7"/>
      <c r="B68" s="7"/>
      <c r="C68" s="7"/>
      <c r="D68" s="7"/>
      <c r="E68" s="7"/>
      <c r="F68" s="6">
        <f t="shared" si="9"/>
        <v>2</v>
      </c>
      <c r="G68" s="19" t="s">
        <v>968</v>
      </c>
      <c r="H68" s="19" t="s">
        <v>33</v>
      </c>
      <c r="I68" s="20" t="s">
        <v>969</v>
      </c>
      <c r="J68" s="13">
        <v>67.2</v>
      </c>
      <c r="K68" s="13">
        <v>0</v>
      </c>
      <c r="L68" s="13">
        <v>75</v>
      </c>
      <c r="M68" s="6">
        <v>0</v>
      </c>
      <c r="N68" s="6">
        <v>0</v>
      </c>
      <c r="O68" s="13">
        <v>35.355</v>
      </c>
      <c r="P68" s="6"/>
      <c r="Q68" s="13">
        <v>82</v>
      </c>
      <c r="R68" s="13">
        <f t="shared" ref="R68:R102" si="10">O68+Q68*0.5</f>
        <v>76.355</v>
      </c>
      <c r="S68" s="21" t="s">
        <v>970</v>
      </c>
      <c r="T68" s="15" t="s">
        <v>31</v>
      </c>
      <c r="U68" s="6"/>
    </row>
    <row r="69" s="1" customFormat="1" ht="20" customHeight="1" spans="1:21">
      <c r="A69" s="7"/>
      <c r="B69" s="7"/>
      <c r="C69" s="7"/>
      <c r="D69" s="7"/>
      <c r="E69" s="7"/>
      <c r="F69" s="6">
        <f t="shared" si="9"/>
        <v>3</v>
      </c>
      <c r="G69" s="19" t="s">
        <v>971</v>
      </c>
      <c r="H69" s="19" t="s">
        <v>33</v>
      </c>
      <c r="I69" s="20" t="s">
        <v>972</v>
      </c>
      <c r="J69" s="13">
        <v>73.6</v>
      </c>
      <c r="K69" s="13">
        <v>0</v>
      </c>
      <c r="L69" s="13">
        <v>68.5</v>
      </c>
      <c r="M69" s="6">
        <v>0</v>
      </c>
      <c r="N69" s="6">
        <v>0</v>
      </c>
      <c r="O69" s="13">
        <v>35.6525</v>
      </c>
      <c r="P69" s="6"/>
      <c r="Q69" s="13">
        <v>80.9</v>
      </c>
      <c r="R69" s="13">
        <f t="shared" si="10"/>
        <v>76.1025</v>
      </c>
      <c r="S69" s="21" t="s">
        <v>50</v>
      </c>
      <c r="T69" s="15" t="s">
        <v>50</v>
      </c>
      <c r="U69" s="6"/>
    </row>
    <row r="70" s="1" customFormat="1" ht="20" customHeight="1" spans="1:21">
      <c r="A70" s="7"/>
      <c r="B70" s="7"/>
      <c r="C70" s="7"/>
      <c r="D70" s="7"/>
      <c r="E70" s="7"/>
      <c r="F70" s="6">
        <f t="shared" si="9"/>
        <v>4</v>
      </c>
      <c r="G70" s="19" t="s">
        <v>973</v>
      </c>
      <c r="H70" s="19" t="s">
        <v>33</v>
      </c>
      <c r="I70" s="20" t="s">
        <v>974</v>
      </c>
      <c r="J70" s="13">
        <v>68</v>
      </c>
      <c r="K70" s="13">
        <v>0</v>
      </c>
      <c r="L70" s="13">
        <v>73.5</v>
      </c>
      <c r="M70" s="6">
        <v>0</v>
      </c>
      <c r="N70" s="6">
        <v>0</v>
      </c>
      <c r="O70" s="13">
        <v>35.2375</v>
      </c>
      <c r="P70" s="6"/>
      <c r="Q70" s="13">
        <v>80.8</v>
      </c>
      <c r="R70" s="13">
        <f t="shared" si="10"/>
        <v>75.6375</v>
      </c>
      <c r="S70" s="21" t="s">
        <v>99</v>
      </c>
      <c r="T70" s="15" t="s">
        <v>31</v>
      </c>
      <c r="U70" s="6"/>
    </row>
    <row r="71" s="1" customFormat="1" ht="20" customHeight="1" spans="1:21">
      <c r="A71" s="7"/>
      <c r="B71" s="7"/>
      <c r="C71" s="7"/>
      <c r="D71" s="7"/>
      <c r="E71" s="7"/>
      <c r="F71" s="6">
        <f t="shared" si="9"/>
        <v>5</v>
      </c>
      <c r="G71" s="19" t="s">
        <v>975</v>
      </c>
      <c r="H71" s="19" t="s">
        <v>33</v>
      </c>
      <c r="I71" s="20" t="s">
        <v>976</v>
      </c>
      <c r="J71" s="13">
        <v>65.6</v>
      </c>
      <c r="K71" s="13">
        <v>0</v>
      </c>
      <c r="L71" s="13">
        <v>70.5</v>
      </c>
      <c r="M71" s="6">
        <v>0</v>
      </c>
      <c r="N71" s="6">
        <v>0</v>
      </c>
      <c r="O71" s="13">
        <v>33.9025</v>
      </c>
      <c r="P71" s="6"/>
      <c r="Q71" s="13">
        <v>83.2</v>
      </c>
      <c r="R71" s="13">
        <f t="shared" si="10"/>
        <v>75.5025</v>
      </c>
      <c r="S71" s="21" t="s">
        <v>173</v>
      </c>
      <c r="T71" s="15" t="s">
        <v>31</v>
      </c>
      <c r="U71" s="6"/>
    </row>
    <row r="72" s="1" customFormat="1" ht="20" customHeight="1" spans="1:21">
      <c r="A72" s="7"/>
      <c r="B72" s="7"/>
      <c r="C72" s="7"/>
      <c r="D72" s="7"/>
      <c r="E72" s="7"/>
      <c r="F72" s="6">
        <f t="shared" si="9"/>
        <v>6</v>
      </c>
      <c r="G72" s="19" t="s">
        <v>977</v>
      </c>
      <c r="H72" s="19" t="s">
        <v>33</v>
      </c>
      <c r="I72" s="20" t="s">
        <v>978</v>
      </c>
      <c r="J72" s="13">
        <v>67.2</v>
      </c>
      <c r="K72" s="13">
        <v>0</v>
      </c>
      <c r="L72" s="13">
        <v>70</v>
      </c>
      <c r="M72" s="6">
        <v>0</v>
      </c>
      <c r="N72" s="6">
        <v>0</v>
      </c>
      <c r="O72" s="13">
        <v>34.23</v>
      </c>
      <c r="P72" s="6"/>
      <c r="Q72" s="13">
        <v>82.4</v>
      </c>
      <c r="R72" s="13">
        <f t="shared" si="10"/>
        <v>75.43</v>
      </c>
      <c r="S72" s="21" t="s">
        <v>513</v>
      </c>
      <c r="T72" s="15" t="s">
        <v>31</v>
      </c>
      <c r="U72" s="6"/>
    </row>
    <row r="73" s="1" customFormat="1" ht="20" customHeight="1" spans="1:21">
      <c r="A73" s="7"/>
      <c r="B73" s="7"/>
      <c r="C73" s="7"/>
      <c r="D73" s="7"/>
      <c r="E73" s="7"/>
      <c r="F73" s="6">
        <f t="shared" si="9"/>
        <v>7</v>
      </c>
      <c r="G73" s="19" t="s">
        <v>979</v>
      </c>
      <c r="H73" s="19" t="s">
        <v>33</v>
      </c>
      <c r="I73" s="20" t="s">
        <v>980</v>
      </c>
      <c r="J73" s="13">
        <v>64.8</v>
      </c>
      <c r="K73" s="13">
        <v>0</v>
      </c>
      <c r="L73" s="13">
        <v>73.5</v>
      </c>
      <c r="M73" s="6">
        <v>0</v>
      </c>
      <c r="N73" s="6">
        <v>0</v>
      </c>
      <c r="O73" s="13">
        <v>34.3575</v>
      </c>
      <c r="P73" s="6"/>
      <c r="Q73" s="13">
        <v>81.9</v>
      </c>
      <c r="R73" s="13">
        <f t="shared" si="10"/>
        <v>75.3075</v>
      </c>
      <c r="S73" s="21" t="s">
        <v>513</v>
      </c>
      <c r="T73" s="15" t="s">
        <v>31</v>
      </c>
      <c r="U73" s="6"/>
    </row>
    <row r="74" s="1" customFormat="1" ht="20" customHeight="1" spans="1:21">
      <c r="A74" s="7"/>
      <c r="B74" s="7"/>
      <c r="C74" s="7"/>
      <c r="D74" s="7"/>
      <c r="E74" s="7"/>
      <c r="F74" s="6">
        <f t="shared" si="9"/>
        <v>8</v>
      </c>
      <c r="G74" s="19" t="s">
        <v>981</v>
      </c>
      <c r="H74" s="19" t="s">
        <v>28</v>
      </c>
      <c r="I74" s="20" t="s">
        <v>982</v>
      </c>
      <c r="J74" s="13">
        <v>67.2</v>
      </c>
      <c r="K74" s="13">
        <v>0</v>
      </c>
      <c r="L74" s="13">
        <v>70</v>
      </c>
      <c r="M74" s="6">
        <v>0</v>
      </c>
      <c r="N74" s="6">
        <v>0</v>
      </c>
      <c r="O74" s="13">
        <v>34.23</v>
      </c>
      <c r="P74" s="6"/>
      <c r="Q74" s="13">
        <v>81.3</v>
      </c>
      <c r="R74" s="13">
        <f t="shared" si="10"/>
        <v>74.88</v>
      </c>
      <c r="S74" s="21" t="s">
        <v>125</v>
      </c>
      <c r="T74" s="15" t="s">
        <v>31</v>
      </c>
      <c r="U74" s="6"/>
    </row>
    <row r="75" s="1" customFormat="1" ht="20" customHeight="1" spans="1:21">
      <c r="A75" s="7"/>
      <c r="B75" s="7"/>
      <c r="C75" s="7"/>
      <c r="D75" s="7"/>
      <c r="E75" s="7"/>
      <c r="F75" s="6">
        <f t="shared" si="9"/>
        <v>9</v>
      </c>
      <c r="G75" s="19" t="s">
        <v>983</v>
      </c>
      <c r="H75" s="19" t="s">
        <v>33</v>
      </c>
      <c r="I75" s="20" t="s">
        <v>984</v>
      </c>
      <c r="J75" s="13">
        <v>61.6</v>
      </c>
      <c r="K75" s="13">
        <v>0</v>
      </c>
      <c r="L75" s="13">
        <v>70.5</v>
      </c>
      <c r="M75" s="6">
        <v>0</v>
      </c>
      <c r="N75" s="6">
        <v>0</v>
      </c>
      <c r="O75" s="13">
        <v>32.8025</v>
      </c>
      <c r="P75" s="6"/>
      <c r="Q75" s="13">
        <v>81.6</v>
      </c>
      <c r="R75" s="13">
        <f t="shared" si="10"/>
        <v>73.6025</v>
      </c>
      <c r="S75" s="21" t="s">
        <v>376</v>
      </c>
      <c r="T75" s="15" t="s">
        <v>985</v>
      </c>
      <c r="U75" s="6"/>
    </row>
    <row r="76" s="1" customFormat="1" ht="20" customHeight="1" spans="1:21">
      <c r="A76" s="7"/>
      <c r="B76" s="7"/>
      <c r="C76" s="7"/>
      <c r="D76" s="7"/>
      <c r="E76" s="7"/>
      <c r="F76" s="6">
        <f t="shared" si="9"/>
        <v>10</v>
      </c>
      <c r="G76" s="19" t="s">
        <v>986</v>
      </c>
      <c r="H76" s="19" t="s">
        <v>33</v>
      </c>
      <c r="I76" s="20" t="s">
        <v>987</v>
      </c>
      <c r="J76" s="13">
        <v>65.6</v>
      </c>
      <c r="K76" s="13">
        <v>0</v>
      </c>
      <c r="L76" s="13">
        <v>71.5</v>
      </c>
      <c r="M76" s="6">
        <v>0</v>
      </c>
      <c r="N76" s="6">
        <v>0</v>
      </c>
      <c r="O76" s="13">
        <v>34.1275</v>
      </c>
      <c r="P76" s="6"/>
      <c r="Q76" s="13">
        <v>77.4</v>
      </c>
      <c r="R76" s="13">
        <f t="shared" si="10"/>
        <v>72.8275</v>
      </c>
      <c r="S76" s="21" t="s">
        <v>125</v>
      </c>
      <c r="T76" s="15" t="s">
        <v>31</v>
      </c>
      <c r="U76" s="6"/>
    </row>
    <row r="77" s="1" customFormat="1" ht="20" customHeight="1" spans="1:21">
      <c r="A77" s="7"/>
      <c r="B77" s="7"/>
      <c r="C77" s="7"/>
      <c r="D77" s="7"/>
      <c r="E77" s="7"/>
      <c r="F77" s="6">
        <f t="shared" si="9"/>
        <v>11</v>
      </c>
      <c r="G77" s="19" t="s">
        <v>988</v>
      </c>
      <c r="H77" s="19" t="s">
        <v>33</v>
      </c>
      <c r="I77" s="20" t="s">
        <v>989</v>
      </c>
      <c r="J77" s="13">
        <v>60.8</v>
      </c>
      <c r="K77" s="13">
        <v>0</v>
      </c>
      <c r="L77" s="13">
        <v>73</v>
      </c>
      <c r="M77" s="6">
        <v>0</v>
      </c>
      <c r="N77" s="6">
        <v>0</v>
      </c>
      <c r="O77" s="13">
        <v>33.145</v>
      </c>
      <c r="P77" s="6"/>
      <c r="Q77" s="13">
        <v>79.1</v>
      </c>
      <c r="R77" s="13">
        <f t="shared" si="10"/>
        <v>72.695</v>
      </c>
      <c r="S77" s="21" t="s">
        <v>99</v>
      </c>
      <c r="T77" s="15" t="s">
        <v>31</v>
      </c>
      <c r="U77" s="6"/>
    </row>
    <row r="78" s="1" customFormat="1" ht="20" customHeight="1" spans="1:21">
      <c r="A78" s="8"/>
      <c r="B78" s="8"/>
      <c r="C78" s="8"/>
      <c r="D78" s="8"/>
      <c r="E78" s="8"/>
      <c r="F78" s="6">
        <f t="shared" si="9"/>
        <v>12</v>
      </c>
      <c r="G78" s="19" t="s">
        <v>990</v>
      </c>
      <c r="H78" s="19" t="s">
        <v>33</v>
      </c>
      <c r="I78" s="20" t="s">
        <v>991</v>
      </c>
      <c r="J78" s="13">
        <v>69.6</v>
      </c>
      <c r="K78" s="13">
        <v>0</v>
      </c>
      <c r="L78" s="13">
        <v>60.5</v>
      </c>
      <c r="M78" s="6">
        <v>0</v>
      </c>
      <c r="N78" s="6">
        <v>0</v>
      </c>
      <c r="O78" s="13">
        <v>32.7525</v>
      </c>
      <c r="P78" s="6"/>
      <c r="Q78" s="13">
        <v>76.2</v>
      </c>
      <c r="R78" s="13">
        <f t="shared" si="10"/>
        <v>70.8525</v>
      </c>
      <c r="S78" s="21" t="s">
        <v>992</v>
      </c>
      <c r="T78" s="15" t="s">
        <v>31</v>
      </c>
      <c r="U78" s="6"/>
    </row>
    <row r="79" s="1" customFormat="1" ht="20" customHeight="1" spans="1:21">
      <c r="A79" s="18" t="s">
        <v>781</v>
      </c>
      <c r="B79" s="18" t="s">
        <v>862</v>
      </c>
      <c r="C79" s="18" t="s">
        <v>531</v>
      </c>
      <c r="D79" s="18" t="s">
        <v>993</v>
      </c>
      <c r="E79" s="5">
        <v>4</v>
      </c>
      <c r="F79" s="6">
        <f t="shared" ref="F79:F90" si="11">RANK(R79,$R$79:$R$90)</f>
        <v>1</v>
      </c>
      <c r="G79" s="19" t="s">
        <v>994</v>
      </c>
      <c r="H79" s="19" t="s">
        <v>33</v>
      </c>
      <c r="I79" s="20" t="s">
        <v>995</v>
      </c>
      <c r="J79" s="13">
        <v>71.2</v>
      </c>
      <c r="K79" s="13">
        <v>0</v>
      </c>
      <c r="L79" s="13">
        <v>73.5</v>
      </c>
      <c r="M79" s="6">
        <v>0</v>
      </c>
      <c r="N79" s="6">
        <v>0</v>
      </c>
      <c r="O79" s="13">
        <v>36.1175</v>
      </c>
      <c r="P79" s="6"/>
      <c r="Q79" s="13">
        <v>78.4</v>
      </c>
      <c r="R79" s="13">
        <f t="shared" si="10"/>
        <v>75.3175</v>
      </c>
      <c r="S79" s="21" t="s">
        <v>392</v>
      </c>
      <c r="T79" s="15" t="s">
        <v>31</v>
      </c>
      <c r="U79" s="6"/>
    </row>
    <row r="80" s="1" customFormat="1" ht="20" customHeight="1" spans="1:21">
      <c r="A80" s="7"/>
      <c r="B80" s="7"/>
      <c r="C80" s="7"/>
      <c r="D80" s="7"/>
      <c r="E80" s="7"/>
      <c r="F80" s="6">
        <f t="shared" si="11"/>
        <v>2</v>
      </c>
      <c r="G80" s="19" t="s">
        <v>996</v>
      </c>
      <c r="H80" s="19" t="s">
        <v>28</v>
      </c>
      <c r="I80" s="20" t="s">
        <v>997</v>
      </c>
      <c r="J80" s="13">
        <v>66.4</v>
      </c>
      <c r="K80" s="13">
        <v>0</v>
      </c>
      <c r="L80" s="13">
        <v>75.5</v>
      </c>
      <c r="M80" s="6">
        <v>0</v>
      </c>
      <c r="N80" s="6">
        <v>0</v>
      </c>
      <c r="O80" s="13">
        <v>35.2475</v>
      </c>
      <c r="P80" s="6"/>
      <c r="Q80" s="13">
        <v>76.6</v>
      </c>
      <c r="R80" s="13">
        <f t="shared" si="10"/>
        <v>73.5475</v>
      </c>
      <c r="S80" s="21" t="s">
        <v>192</v>
      </c>
      <c r="T80" s="15" t="s">
        <v>31</v>
      </c>
      <c r="U80" s="6"/>
    </row>
    <row r="81" s="1" customFormat="1" ht="20" customHeight="1" spans="1:21">
      <c r="A81" s="7"/>
      <c r="B81" s="7"/>
      <c r="C81" s="7"/>
      <c r="D81" s="7"/>
      <c r="E81" s="7"/>
      <c r="F81" s="6">
        <f t="shared" si="11"/>
        <v>3</v>
      </c>
      <c r="G81" s="19" t="s">
        <v>998</v>
      </c>
      <c r="H81" s="19" t="s">
        <v>28</v>
      </c>
      <c r="I81" s="20" t="s">
        <v>999</v>
      </c>
      <c r="J81" s="13">
        <v>62.4</v>
      </c>
      <c r="K81" s="13">
        <v>0</v>
      </c>
      <c r="L81" s="13">
        <v>75.5</v>
      </c>
      <c r="M81" s="6">
        <v>0</v>
      </c>
      <c r="N81" s="6">
        <v>0</v>
      </c>
      <c r="O81" s="13">
        <v>34.1475</v>
      </c>
      <c r="P81" s="6"/>
      <c r="Q81" s="13">
        <v>78.6</v>
      </c>
      <c r="R81" s="13">
        <f t="shared" si="10"/>
        <v>73.4475</v>
      </c>
      <c r="S81" s="21" t="s">
        <v>674</v>
      </c>
      <c r="T81" s="15" t="s">
        <v>1000</v>
      </c>
      <c r="U81" s="6"/>
    </row>
    <row r="82" s="1" customFormat="1" ht="20" customHeight="1" spans="1:21">
      <c r="A82" s="7"/>
      <c r="B82" s="7"/>
      <c r="C82" s="7"/>
      <c r="D82" s="7"/>
      <c r="E82" s="7"/>
      <c r="F82" s="6">
        <f t="shared" si="11"/>
        <v>4</v>
      </c>
      <c r="G82" s="19" t="s">
        <v>1001</v>
      </c>
      <c r="H82" s="19" t="s">
        <v>33</v>
      </c>
      <c r="I82" s="20" t="s">
        <v>1002</v>
      </c>
      <c r="J82" s="13">
        <v>63.2</v>
      </c>
      <c r="K82" s="13">
        <v>0</v>
      </c>
      <c r="L82" s="13">
        <v>69</v>
      </c>
      <c r="M82" s="6">
        <v>0</v>
      </c>
      <c r="N82" s="6">
        <v>0</v>
      </c>
      <c r="O82" s="13">
        <v>32.905</v>
      </c>
      <c r="P82" s="6"/>
      <c r="Q82" s="13">
        <v>81</v>
      </c>
      <c r="R82" s="13">
        <f t="shared" si="10"/>
        <v>73.405</v>
      </c>
      <c r="S82" s="21" t="s">
        <v>248</v>
      </c>
      <c r="T82" s="15" t="s">
        <v>248</v>
      </c>
      <c r="U82" s="6"/>
    </row>
    <row r="83" s="1" customFormat="1" ht="20" customHeight="1" spans="1:21">
      <c r="A83" s="7"/>
      <c r="B83" s="7"/>
      <c r="C83" s="7"/>
      <c r="D83" s="7"/>
      <c r="E83" s="7"/>
      <c r="F83" s="6">
        <f t="shared" si="11"/>
        <v>5</v>
      </c>
      <c r="G83" s="19" t="s">
        <v>1003</v>
      </c>
      <c r="H83" s="19" t="s">
        <v>33</v>
      </c>
      <c r="I83" s="20" t="s">
        <v>1004</v>
      </c>
      <c r="J83" s="13">
        <v>70.4</v>
      </c>
      <c r="K83" s="13">
        <v>0</v>
      </c>
      <c r="L83" s="13">
        <v>59.5</v>
      </c>
      <c r="M83" s="6">
        <v>0</v>
      </c>
      <c r="N83" s="6">
        <v>0</v>
      </c>
      <c r="O83" s="13">
        <v>32.7475</v>
      </c>
      <c r="P83" s="6"/>
      <c r="Q83" s="13">
        <v>80.2</v>
      </c>
      <c r="R83" s="13">
        <f t="shared" si="10"/>
        <v>72.8475</v>
      </c>
      <c r="S83" s="21" t="s">
        <v>513</v>
      </c>
      <c r="T83" s="15" t="s">
        <v>31</v>
      </c>
      <c r="U83" s="6"/>
    </row>
    <row r="84" s="1" customFormat="1" ht="20" customHeight="1" spans="1:21">
      <c r="A84" s="7"/>
      <c r="B84" s="7"/>
      <c r="C84" s="7"/>
      <c r="D84" s="7"/>
      <c r="E84" s="7"/>
      <c r="F84" s="6">
        <f t="shared" si="11"/>
        <v>6</v>
      </c>
      <c r="G84" s="19" t="s">
        <v>1005</v>
      </c>
      <c r="H84" s="19" t="s">
        <v>33</v>
      </c>
      <c r="I84" s="20" t="s">
        <v>1006</v>
      </c>
      <c r="J84" s="13">
        <v>72</v>
      </c>
      <c r="K84" s="13">
        <v>0</v>
      </c>
      <c r="L84" s="13">
        <v>68</v>
      </c>
      <c r="M84" s="6">
        <v>0</v>
      </c>
      <c r="N84" s="6">
        <v>0</v>
      </c>
      <c r="O84" s="13">
        <v>35.1</v>
      </c>
      <c r="P84" s="6"/>
      <c r="Q84" s="13">
        <v>73.6</v>
      </c>
      <c r="R84" s="13">
        <f t="shared" si="10"/>
        <v>71.9</v>
      </c>
      <c r="S84" s="21" t="s">
        <v>173</v>
      </c>
      <c r="T84" s="15" t="s">
        <v>1007</v>
      </c>
      <c r="U84" s="6"/>
    </row>
    <row r="85" s="1" customFormat="1" ht="20" customHeight="1" spans="1:21">
      <c r="A85" s="7"/>
      <c r="B85" s="7"/>
      <c r="C85" s="7"/>
      <c r="D85" s="7"/>
      <c r="E85" s="7"/>
      <c r="F85" s="6">
        <f t="shared" si="11"/>
        <v>7</v>
      </c>
      <c r="G85" s="19" t="s">
        <v>1008</v>
      </c>
      <c r="H85" s="19" t="s">
        <v>33</v>
      </c>
      <c r="I85" s="20" t="s">
        <v>1009</v>
      </c>
      <c r="J85" s="13">
        <v>72</v>
      </c>
      <c r="K85" s="13">
        <v>0</v>
      </c>
      <c r="L85" s="13">
        <v>67</v>
      </c>
      <c r="M85" s="6">
        <v>0</v>
      </c>
      <c r="N85" s="6">
        <v>0</v>
      </c>
      <c r="O85" s="13">
        <v>34.875</v>
      </c>
      <c r="P85" s="6"/>
      <c r="Q85" s="13">
        <v>73.6</v>
      </c>
      <c r="R85" s="13">
        <f t="shared" si="10"/>
        <v>71.675</v>
      </c>
      <c r="S85" s="21" t="s">
        <v>122</v>
      </c>
      <c r="T85" s="15" t="s">
        <v>31</v>
      </c>
      <c r="U85" s="6"/>
    </row>
    <row r="86" s="1" customFormat="1" ht="20" customHeight="1" spans="1:21">
      <c r="A86" s="7"/>
      <c r="B86" s="7"/>
      <c r="C86" s="7"/>
      <c r="D86" s="7"/>
      <c r="E86" s="7"/>
      <c r="F86" s="6">
        <f t="shared" si="11"/>
        <v>8</v>
      </c>
      <c r="G86" s="19" t="s">
        <v>1010</v>
      </c>
      <c r="H86" s="19" t="s">
        <v>28</v>
      </c>
      <c r="I86" s="20" t="s">
        <v>1011</v>
      </c>
      <c r="J86" s="13">
        <v>64.8</v>
      </c>
      <c r="K86" s="13">
        <v>0</v>
      </c>
      <c r="L86" s="13">
        <v>75.5</v>
      </c>
      <c r="M86" s="6">
        <v>0</v>
      </c>
      <c r="N86" s="6">
        <v>0</v>
      </c>
      <c r="O86" s="13">
        <v>34.8075</v>
      </c>
      <c r="P86" s="6"/>
      <c r="Q86" s="13">
        <v>73.2</v>
      </c>
      <c r="R86" s="13">
        <f t="shared" si="10"/>
        <v>71.4075</v>
      </c>
      <c r="S86" s="21" t="s">
        <v>1012</v>
      </c>
      <c r="T86" s="15" t="s">
        <v>31</v>
      </c>
      <c r="U86" s="6"/>
    </row>
    <row r="87" s="1" customFormat="1" ht="20" customHeight="1" spans="1:21">
      <c r="A87" s="7"/>
      <c r="B87" s="7"/>
      <c r="C87" s="7"/>
      <c r="D87" s="7"/>
      <c r="E87" s="7"/>
      <c r="F87" s="6">
        <f t="shared" si="11"/>
        <v>9</v>
      </c>
      <c r="G87" s="19" t="s">
        <v>1013</v>
      </c>
      <c r="H87" s="19" t="s">
        <v>28</v>
      </c>
      <c r="I87" s="20" t="s">
        <v>1014</v>
      </c>
      <c r="J87" s="13">
        <v>56.8</v>
      </c>
      <c r="K87" s="13">
        <v>0</v>
      </c>
      <c r="L87" s="13">
        <v>76</v>
      </c>
      <c r="M87" s="6">
        <v>0</v>
      </c>
      <c r="N87" s="6">
        <v>0</v>
      </c>
      <c r="O87" s="13">
        <v>32.72</v>
      </c>
      <c r="P87" s="6"/>
      <c r="Q87" s="13">
        <v>77</v>
      </c>
      <c r="R87" s="13">
        <f t="shared" si="10"/>
        <v>71.22</v>
      </c>
      <c r="S87" s="21" t="s">
        <v>125</v>
      </c>
      <c r="T87" s="15" t="s">
        <v>31</v>
      </c>
      <c r="U87" s="6"/>
    </row>
    <row r="88" s="1" customFormat="1" ht="20" customHeight="1" spans="1:21">
      <c r="A88" s="7"/>
      <c r="B88" s="7"/>
      <c r="C88" s="7"/>
      <c r="D88" s="7"/>
      <c r="E88" s="7"/>
      <c r="F88" s="6">
        <f t="shared" si="11"/>
        <v>10</v>
      </c>
      <c r="G88" s="19" t="s">
        <v>1015</v>
      </c>
      <c r="H88" s="19" t="s">
        <v>33</v>
      </c>
      <c r="I88" s="20" t="s">
        <v>1016</v>
      </c>
      <c r="J88" s="13">
        <v>62.4</v>
      </c>
      <c r="K88" s="13">
        <v>0</v>
      </c>
      <c r="L88" s="13">
        <v>73</v>
      </c>
      <c r="M88" s="6">
        <v>0</v>
      </c>
      <c r="N88" s="6">
        <v>0</v>
      </c>
      <c r="O88" s="13">
        <v>33.585</v>
      </c>
      <c r="P88" s="6"/>
      <c r="Q88" s="13">
        <v>70.8</v>
      </c>
      <c r="R88" s="13">
        <f t="shared" si="10"/>
        <v>68.985</v>
      </c>
      <c r="S88" s="21" t="s">
        <v>86</v>
      </c>
      <c r="T88" s="15" t="s">
        <v>31</v>
      </c>
      <c r="U88" s="6"/>
    </row>
    <row r="89" s="1" customFormat="1" ht="20" customHeight="1" spans="1:21">
      <c r="A89" s="7"/>
      <c r="B89" s="7"/>
      <c r="C89" s="7"/>
      <c r="D89" s="7"/>
      <c r="E89" s="7"/>
      <c r="F89" s="6">
        <f t="shared" si="11"/>
        <v>11</v>
      </c>
      <c r="G89" s="19" t="s">
        <v>1017</v>
      </c>
      <c r="H89" s="19" t="s">
        <v>28</v>
      </c>
      <c r="I89" s="20" t="s">
        <v>1018</v>
      </c>
      <c r="J89" s="13">
        <v>57.6</v>
      </c>
      <c r="K89" s="13">
        <v>0</v>
      </c>
      <c r="L89" s="13">
        <v>73.5</v>
      </c>
      <c r="M89" s="6">
        <v>0</v>
      </c>
      <c r="N89" s="6">
        <v>0</v>
      </c>
      <c r="O89" s="13">
        <v>32.3775</v>
      </c>
      <c r="P89" s="6"/>
      <c r="Q89" s="13">
        <v>70.6</v>
      </c>
      <c r="R89" s="13">
        <f t="shared" si="10"/>
        <v>67.6775</v>
      </c>
      <c r="S89" s="21" t="s">
        <v>89</v>
      </c>
      <c r="T89" s="15" t="s">
        <v>31</v>
      </c>
      <c r="U89" s="6"/>
    </row>
    <row r="90" s="1" customFormat="1" ht="20" customHeight="1" spans="1:21">
      <c r="A90" s="8"/>
      <c r="B90" s="8"/>
      <c r="C90" s="8"/>
      <c r="D90" s="8"/>
      <c r="E90" s="8"/>
      <c r="F90" s="6">
        <f t="shared" si="11"/>
        <v>12</v>
      </c>
      <c r="G90" s="19" t="s">
        <v>1019</v>
      </c>
      <c r="H90" s="19" t="s">
        <v>28</v>
      </c>
      <c r="I90" s="20" t="s">
        <v>1020</v>
      </c>
      <c r="J90" s="13">
        <v>62.4</v>
      </c>
      <c r="K90" s="13">
        <v>0</v>
      </c>
      <c r="L90" s="13">
        <v>75.5</v>
      </c>
      <c r="M90" s="6">
        <v>0</v>
      </c>
      <c r="N90" s="6">
        <v>0</v>
      </c>
      <c r="O90" s="13">
        <v>34.1475</v>
      </c>
      <c r="P90" s="6"/>
      <c r="Q90" s="13">
        <v>0</v>
      </c>
      <c r="R90" s="13">
        <f t="shared" si="10"/>
        <v>34.1475</v>
      </c>
      <c r="S90" s="21" t="s">
        <v>192</v>
      </c>
      <c r="T90" s="15" t="s">
        <v>926</v>
      </c>
      <c r="U90" s="6"/>
    </row>
    <row r="91" s="1" customFormat="1" ht="24" customHeight="1" spans="1:21">
      <c r="A91" s="18" t="s">
        <v>781</v>
      </c>
      <c r="B91" s="18" t="s">
        <v>862</v>
      </c>
      <c r="C91" s="18" t="s">
        <v>552</v>
      </c>
      <c r="D91" s="18" t="s">
        <v>1021</v>
      </c>
      <c r="E91" s="5">
        <v>4</v>
      </c>
      <c r="F91" s="6">
        <f t="shared" ref="F91:F102" si="12">RANK(R91,$R$91:$R$102)</f>
        <v>1</v>
      </c>
      <c r="G91" s="19" t="s">
        <v>1022</v>
      </c>
      <c r="H91" s="19" t="s">
        <v>33</v>
      </c>
      <c r="I91" s="20" t="s">
        <v>1023</v>
      </c>
      <c r="J91" s="13">
        <v>73.6</v>
      </c>
      <c r="K91" s="13">
        <v>0</v>
      </c>
      <c r="L91" s="13">
        <v>74</v>
      </c>
      <c r="M91" s="6">
        <v>0</v>
      </c>
      <c r="N91" s="6">
        <v>0</v>
      </c>
      <c r="O91" s="13">
        <v>36.89</v>
      </c>
      <c r="P91" s="6"/>
      <c r="Q91" s="13">
        <v>82.2</v>
      </c>
      <c r="R91" s="13">
        <f t="shared" si="10"/>
        <v>77.99</v>
      </c>
      <c r="S91" s="21" t="s">
        <v>173</v>
      </c>
      <c r="T91" s="15" t="s">
        <v>31</v>
      </c>
      <c r="U91" s="6"/>
    </row>
    <row r="92" s="1" customFormat="1" ht="24" customHeight="1" spans="1:21">
      <c r="A92" s="7"/>
      <c r="B92" s="7"/>
      <c r="C92" s="7"/>
      <c r="D92" s="7"/>
      <c r="E92" s="7"/>
      <c r="F92" s="6">
        <f t="shared" si="12"/>
        <v>2</v>
      </c>
      <c r="G92" s="19" t="s">
        <v>1024</v>
      </c>
      <c r="H92" s="19" t="s">
        <v>33</v>
      </c>
      <c r="I92" s="20" t="s">
        <v>1025</v>
      </c>
      <c r="J92" s="13">
        <v>68.8</v>
      </c>
      <c r="K92" s="13">
        <v>0</v>
      </c>
      <c r="L92" s="13">
        <v>70.5</v>
      </c>
      <c r="M92" s="6">
        <v>0</v>
      </c>
      <c r="N92" s="6">
        <v>0</v>
      </c>
      <c r="O92" s="13">
        <v>34.7825</v>
      </c>
      <c r="P92" s="6"/>
      <c r="Q92" s="13">
        <v>81.2</v>
      </c>
      <c r="R92" s="13">
        <f t="shared" si="10"/>
        <v>75.3825</v>
      </c>
      <c r="S92" s="21" t="s">
        <v>65</v>
      </c>
      <c r="T92" s="15" t="s">
        <v>31</v>
      </c>
      <c r="U92" s="6"/>
    </row>
    <row r="93" s="1" customFormat="1" ht="24" customHeight="1" spans="1:21">
      <c r="A93" s="7"/>
      <c r="B93" s="7"/>
      <c r="C93" s="7"/>
      <c r="D93" s="7"/>
      <c r="E93" s="7"/>
      <c r="F93" s="6">
        <f t="shared" si="12"/>
        <v>3</v>
      </c>
      <c r="G93" s="19" t="s">
        <v>1026</v>
      </c>
      <c r="H93" s="19" t="s">
        <v>33</v>
      </c>
      <c r="I93" s="20" t="s">
        <v>1027</v>
      </c>
      <c r="J93" s="13">
        <v>70.4</v>
      </c>
      <c r="K93" s="13">
        <v>0</v>
      </c>
      <c r="L93" s="13">
        <v>69.5</v>
      </c>
      <c r="M93" s="6">
        <v>0</v>
      </c>
      <c r="N93" s="6">
        <v>0</v>
      </c>
      <c r="O93" s="13">
        <v>34.9975</v>
      </c>
      <c r="P93" s="6"/>
      <c r="Q93" s="13">
        <v>80.6</v>
      </c>
      <c r="R93" s="13">
        <f t="shared" si="10"/>
        <v>75.2975</v>
      </c>
      <c r="S93" s="21" t="s">
        <v>1028</v>
      </c>
      <c r="T93" s="15" t="s">
        <v>1029</v>
      </c>
      <c r="U93" s="6"/>
    </row>
    <row r="94" s="1" customFormat="1" ht="24" customHeight="1" spans="1:21">
      <c r="A94" s="7"/>
      <c r="B94" s="7"/>
      <c r="C94" s="7"/>
      <c r="D94" s="7"/>
      <c r="E94" s="7"/>
      <c r="F94" s="6">
        <f t="shared" si="12"/>
        <v>4</v>
      </c>
      <c r="G94" s="19" t="s">
        <v>1030</v>
      </c>
      <c r="H94" s="19" t="s">
        <v>28</v>
      </c>
      <c r="I94" s="20" t="s">
        <v>1031</v>
      </c>
      <c r="J94" s="13">
        <v>59.2</v>
      </c>
      <c r="K94" s="13">
        <v>0</v>
      </c>
      <c r="L94" s="13">
        <v>76.5</v>
      </c>
      <c r="M94" s="6">
        <v>0</v>
      </c>
      <c r="N94" s="6">
        <v>0</v>
      </c>
      <c r="O94" s="13">
        <v>33.4925</v>
      </c>
      <c r="P94" s="6"/>
      <c r="Q94" s="13">
        <v>83.2</v>
      </c>
      <c r="R94" s="13">
        <f t="shared" si="10"/>
        <v>75.0925</v>
      </c>
      <c r="S94" s="21" t="s">
        <v>125</v>
      </c>
      <c r="T94" s="15" t="s">
        <v>31</v>
      </c>
      <c r="U94" s="6"/>
    </row>
    <row r="95" s="1" customFormat="1" ht="24" customHeight="1" spans="1:21">
      <c r="A95" s="7"/>
      <c r="B95" s="7"/>
      <c r="C95" s="7"/>
      <c r="D95" s="7"/>
      <c r="E95" s="7"/>
      <c r="F95" s="6">
        <f t="shared" si="12"/>
        <v>5</v>
      </c>
      <c r="G95" s="19" t="s">
        <v>1032</v>
      </c>
      <c r="H95" s="19" t="s">
        <v>28</v>
      </c>
      <c r="I95" s="20" t="s">
        <v>1033</v>
      </c>
      <c r="J95" s="13">
        <v>60</v>
      </c>
      <c r="K95" s="13">
        <v>0</v>
      </c>
      <c r="L95" s="13">
        <v>73.5</v>
      </c>
      <c r="M95" s="6">
        <v>0</v>
      </c>
      <c r="N95" s="6">
        <v>0</v>
      </c>
      <c r="O95" s="13">
        <v>33.0375</v>
      </c>
      <c r="P95" s="6"/>
      <c r="Q95" s="13">
        <v>81.4</v>
      </c>
      <c r="R95" s="13">
        <f t="shared" si="10"/>
        <v>73.7375</v>
      </c>
      <c r="S95" s="21" t="s">
        <v>30</v>
      </c>
      <c r="T95" s="15" t="s">
        <v>31</v>
      </c>
      <c r="U95" s="6"/>
    </row>
    <row r="96" s="1" customFormat="1" ht="24" customHeight="1" spans="1:21">
      <c r="A96" s="7"/>
      <c r="B96" s="7"/>
      <c r="C96" s="7"/>
      <c r="D96" s="7"/>
      <c r="E96" s="7"/>
      <c r="F96" s="6">
        <f t="shared" si="12"/>
        <v>6</v>
      </c>
      <c r="G96" s="19" t="s">
        <v>1034</v>
      </c>
      <c r="H96" s="19" t="s">
        <v>33</v>
      </c>
      <c r="I96" s="20" t="s">
        <v>1035</v>
      </c>
      <c r="J96" s="13">
        <v>67.2</v>
      </c>
      <c r="K96" s="13">
        <v>0</v>
      </c>
      <c r="L96" s="13">
        <v>69</v>
      </c>
      <c r="M96" s="6">
        <v>0</v>
      </c>
      <c r="N96" s="6">
        <v>0</v>
      </c>
      <c r="O96" s="13">
        <v>34.005</v>
      </c>
      <c r="P96" s="6"/>
      <c r="Q96" s="13">
        <v>78.6</v>
      </c>
      <c r="R96" s="13">
        <f t="shared" si="10"/>
        <v>73.305</v>
      </c>
      <c r="S96" s="21" t="s">
        <v>418</v>
      </c>
      <c r="T96" s="15" t="s">
        <v>31</v>
      </c>
      <c r="U96" s="6"/>
    </row>
    <row r="97" s="1" customFormat="1" ht="24" customHeight="1" spans="1:21">
      <c r="A97" s="7"/>
      <c r="B97" s="7"/>
      <c r="C97" s="7"/>
      <c r="D97" s="7"/>
      <c r="E97" s="7"/>
      <c r="F97" s="6">
        <f t="shared" si="12"/>
        <v>7</v>
      </c>
      <c r="G97" s="19" t="s">
        <v>1036</v>
      </c>
      <c r="H97" s="19" t="s">
        <v>28</v>
      </c>
      <c r="I97" s="20" t="s">
        <v>1037</v>
      </c>
      <c r="J97" s="13">
        <v>64</v>
      </c>
      <c r="K97" s="13">
        <v>0</v>
      </c>
      <c r="L97" s="13">
        <v>68.5</v>
      </c>
      <c r="M97" s="6">
        <v>0</v>
      </c>
      <c r="N97" s="6">
        <v>0</v>
      </c>
      <c r="O97" s="13">
        <v>33.0125</v>
      </c>
      <c r="P97" s="6"/>
      <c r="Q97" s="13">
        <v>80.2</v>
      </c>
      <c r="R97" s="13">
        <f t="shared" si="10"/>
        <v>73.1125</v>
      </c>
      <c r="S97" s="21" t="s">
        <v>521</v>
      </c>
      <c r="T97" s="15" t="s">
        <v>31</v>
      </c>
      <c r="U97" s="6"/>
    </row>
    <row r="98" s="1" customFormat="1" ht="24" customHeight="1" spans="1:21">
      <c r="A98" s="7"/>
      <c r="B98" s="7"/>
      <c r="C98" s="7"/>
      <c r="D98" s="7"/>
      <c r="E98" s="7"/>
      <c r="F98" s="6">
        <f t="shared" si="12"/>
        <v>8</v>
      </c>
      <c r="G98" s="19" t="s">
        <v>1038</v>
      </c>
      <c r="H98" s="19" t="s">
        <v>28</v>
      </c>
      <c r="I98" s="20" t="s">
        <v>1039</v>
      </c>
      <c r="J98" s="13">
        <v>67.2</v>
      </c>
      <c r="K98" s="13">
        <v>0</v>
      </c>
      <c r="L98" s="13">
        <v>68.5</v>
      </c>
      <c r="M98" s="6">
        <v>0</v>
      </c>
      <c r="N98" s="6">
        <v>0</v>
      </c>
      <c r="O98" s="13">
        <v>33.8925</v>
      </c>
      <c r="P98" s="6"/>
      <c r="Q98" s="13">
        <v>78</v>
      </c>
      <c r="R98" s="13">
        <f t="shared" si="10"/>
        <v>72.8925</v>
      </c>
      <c r="S98" s="21" t="s">
        <v>56</v>
      </c>
      <c r="T98" s="15" t="s">
        <v>1040</v>
      </c>
      <c r="U98" s="6"/>
    </row>
    <row r="99" s="1" customFormat="1" ht="24" customHeight="1" spans="1:21">
      <c r="A99" s="7"/>
      <c r="B99" s="7"/>
      <c r="C99" s="7"/>
      <c r="D99" s="7"/>
      <c r="E99" s="7"/>
      <c r="F99" s="6">
        <f t="shared" si="12"/>
        <v>9</v>
      </c>
      <c r="G99" s="19" t="s">
        <v>1041</v>
      </c>
      <c r="H99" s="19" t="s">
        <v>33</v>
      </c>
      <c r="I99" s="20" t="s">
        <v>1042</v>
      </c>
      <c r="J99" s="13">
        <v>66.4</v>
      </c>
      <c r="K99" s="13">
        <v>0</v>
      </c>
      <c r="L99" s="13">
        <v>65</v>
      </c>
      <c r="M99" s="6">
        <v>0</v>
      </c>
      <c r="N99" s="6">
        <v>0</v>
      </c>
      <c r="O99" s="13">
        <v>32.885</v>
      </c>
      <c r="P99" s="6"/>
      <c r="Q99" s="13">
        <v>80</v>
      </c>
      <c r="R99" s="13">
        <f t="shared" si="10"/>
        <v>72.885</v>
      </c>
      <c r="S99" s="21" t="s">
        <v>244</v>
      </c>
      <c r="T99" s="15" t="s">
        <v>31</v>
      </c>
      <c r="U99" s="6"/>
    </row>
    <row r="100" s="1" customFormat="1" ht="21.5" customHeight="1" spans="1:21">
      <c r="A100" s="7"/>
      <c r="B100" s="7"/>
      <c r="C100" s="7"/>
      <c r="D100" s="7"/>
      <c r="E100" s="7"/>
      <c r="F100" s="6">
        <f t="shared" si="12"/>
        <v>10</v>
      </c>
      <c r="G100" s="19" t="s">
        <v>1043</v>
      </c>
      <c r="H100" s="19" t="s">
        <v>33</v>
      </c>
      <c r="I100" s="20" t="s">
        <v>1044</v>
      </c>
      <c r="J100" s="13">
        <v>60.8</v>
      </c>
      <c r="K100" s="13">
        <v>0</v>
      </c>
      <c r="L100" s="13">
        <v>72.5</v>
      </c>
      <c r="M100" s="6">
        <v>0</v>
      </c>
      <c r="N100" s="6">
        <v>0</v>
      </c>
      <c r="O100" s="13">
        <v>33.0325</v>
      </c>
      <c r="P100" s="6"/>
      <c r="Q100" s="13">
        <v>79.6</v>
      </c>
      <c r="R100" s="13">
        <f t="shared" si="10"/>
        <v>72.8325</v>
      </c>
      <c r="S100" s="21" t="s">
        <v>173</v>
      </c>
      <c r="T100" s="15" t="s">
        <v>31</v>
      </c>
      <c r="U100" s="6"/>
    </row>
    <row r="101" s="1" customFormat="1" ht="21.5" customHeight="1" spans="1:21">
      <c r="A101" s="7"/>
      <c r="B101" s="7"/>
      <c r="C101" s="7"/>
      <c r="D101" s="7"/>
      <c r="E101" s="7"/>
      <c r="F101" s="6">
        <f t="shared" si="12"/>
        <v>11</v>
      </c>
      <c r="G101" s="19" t="s">
        <v>1045</v>
      </c>
      <c r="H101" s="19" t="s">
        <v>28</v>
      </c>
      <c r="I101" s="20" t="s">
        <v>1046</v>
      </c>
      <c r="J101" s="13">
        <v>67.2</v>
      </c>
      <c r="K101" s="13">
        <v>0</v>
      </c>
      <c r="L101" s="13">
        <v>63.5</v>
      </c>
      <c r="M101" s="6">
        <v>0</v>
      </c>
      <c r="N101" s="6">
        <v>0</v>
      </c>
      <c r="O101" s="13">
        <v>32.7675</v>
      </c>
      <c r="P101" s="6"/>
      <c r="Q101" s="13">
        <v>78.8</v>
      </c>
      <c r="R101" s="13">
        <f t="shared" si="10"/>
        <v>72.1675</v>
      </c>
      <c r="S101" s="21" t="s">
        <v>248</v>
      </c>
      <c r="T101" s="15" t="s">
        <v>248</v>
      </c>
      <c r="U101" s="6"/>
    </row>
    <row r="102" s="1" customFormat="1" ht="21.5" customHeight="1" spans="1:21">
      <c r="A102" s="8"/>
      <c r="B102" s="8"/>
      <c r="C102" s="8"/>
      <c r="D102" s="8"/>
      <c r="E102" s="8"/>
      <c r="F102" s="6">
        <f t="shared" si="12"/>
        <v>12</v>
      </c>
      <c r="G102" s="19" t="s">
        <v>1047</v>
      </c>
      <c r="H102" s="19" t="s">
        <v>33</v>
      </c>
      <c r="I102" s="20" t="s">
        <v>1048</v>
      </c>
      <c r="J102" s="13">
        <v>69.6</v>
      </c>
      <c r="K102" s="13">
        <v>0</v>
      </c>
      <c r="L102" s="13">
        <v>73</v>
      </c>
      <c r="M102" s="6">
        <v>0</v>
      </c>
      <c r="N102" s="6">
        <v>0</v>
      </c>
      <c r="O102" s="13">
        <v>35.565</v>
      </c>
      <c r="P102" s="6"/>
      <c r="Q102" s="13">
        <v>0</v>
      </c>
      <c r="R102" s="13">
        <f t="shared" si="10"/>
        <v>35.565</v>
      </c>
      <c r="S102" s="21" t="s">
        <v>1028</v>
      </c>
      <c r="T102" s="15" t="s">
        <v>31</v>
      </c>
      <c r="U102" s="6"/>
    </row>
    <row r="104" ht="92" customHeight="1" spans="1:21">
      <c r="A104" s="16" t="s">
        <v>780</v>
      </c>
      <c r="B104" s="16"/>
      <c r="C104" s="16"/>
      <c r="D104" s="16"/>
      <c r="E104" s="16"/>
      <c r="F104" s="16"/>
      <c r="G104" s="16"/>
      <c r="H104" s="16"/>
      <c r="I104" s="16"/>
      <c r="J104" s="16"/>
      <c r="K104" s="16"/>
      <c r="L104" s="16"/>
      <c r="M104" s="16"/>
      <c r="N104" s="16"/>
      <c r="O104" s="16"/>
      <c r="P104" s="16"/>
      <c r="Q104" s="16"/>
      <c r="R104" s="16"/>
      <c r="S104" s="16"/>
      <c r="T104" s="16"/>
      <c r="U104" s="16"/>
    </row>
  </sheetData>
  <mergeCells count="78">
    <mergeCell ref="A1:U1"/>
    <mergeCell ref="J2:O2"/>
    <mergeCell ref="A104:U104"/>
    <mergeCell ref="A2:A3"/>
    <mergeCell ref="A4:A6"/>
    <mergeCell ref="A7:A9"/>
    <mergeCell ref="A10:A12"/>
    <mergeCell ref="A13:A21"/>
    <mergeCell ref="A22:A24"/>
    <mergeCell ref="A25:A27"/>
    <mergeCell ref="A28:A42"/>
    <mergeCell ref="A43:A54"/>
    <mergeCell ref="A55:A66"/>
    <mergeCell ref="A67:A78"/>
    <mergeCell ref="A79:A90"/>
    <mergeCell ref="A91:A102"/>
    <mergeCell ref="B2:B3"/>
    <mergeCell ref="B4:B6"/>
    <mergeCell ref="B7:B9"/>
    <mergeCell ref="B10:B12"/>
    <mergeCell ref="B13:B21"/>
    <mergeCell ref="B22:B24"/>
    <mergeCell ref="B25:B27"/>
    <mergeCell ref="B28:B42"/>
    <mergeCell ref="B43:B54"/>
    <mergeCell ref="B55:B66"/>
    <mergeCell ref="B67:B78"/>
    <mergeCell ref="B79:B90"/>
    <mergeCell ref="B91:B102"/>
    <mergeCell ref="C2:C3"/>
    <mergeCell ref="C4:C6"/>
    <mergeCell ref="C7:C9"/>
    <mergeCell ref="C10:C12"/>
    <mergeCell ref="C13:C21"/>
    <mergeCell ref="C22:C24"/>
    <mergeCell ref="C25:C27"/>
    <mergeCell ref="C28:C42"/>
    <mergeCell ref="C43:C54"/>
    <mergeCell ref="C55:C66"/>
    <mergeCell ref="C67:C78"/>
    <mergeCell ref="C79:C90"/>
    <mergeCell ref="C91:C102"/>
    <mergeCell ref="D2:D3"/>
    <mergeCell ref="D4:D6"/>
    <mergeCell ref="D7:D9"/>
    <mergeCell ref="D10:D12"/>
    <mergeCell ref="D13:D21"/>
    <mergeCell ref="D22:D24"/>
    <mergeCell ref="D25:D27"/>
    <mergeCell ref="D28:D42"/>
    <mergeCell ref="D43:D54"/>
    <mergeCell ref="D55:D66"/>
    <mergeCell ref="D67:D78"/>
    <mergeCell ref="D79:D90"/>
    <mergeCell ref="D91:D102"/>
    <mergeCell ref="E2:E3"/>
    <mergeCell ref="E4:E6"/>
    <mergeCell ref="E7:E9"/>
    <mergeCell ref="E10:E12"/>
    <mergeCell ref="E13:E21"/>
    <mergeCell ref="E22:E24"/>
    <mergeCell ref="E25:E27"/>
    <mergeCell ref="E28:E42"/>
    <mergeCell ref="E43:E54"/>
    <mergeCell ref="E55:E66"/>
    <mergeCell ref="E67:E78"/>
    <mergeCell ref="E79:E90"/>
    <mergeCell ref="E91:E102"/>
    <mergeCell ref="F2:F3"/>
    <mergeCell ref="G2:G3"/>
    <mergeCell ref="H2:H3"/>
    <mergeCell ref="I2:I3"/>
    <mergeCell ref="P2:P3"/>
    <mergeCell ref="Q2:Q3"/>
    <mergeCell ref="R2:R3"/>
    <mergeCell ref="S2:S3"/>
    <mergeCell ref="T2:T3"/>
    <mergeCell ref="U2:U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浠水县</vt:lpstr>
      <vt:lpstr>蕲春县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华图教育 李星19171008796</cp:lastModifiedBy>
  <dcterms:created xsi:type="dcterms:W3CDTF">2008-09-11T17:22:00Z</dcterms:created>
  <cp:lastPrinted>2021-06-07T03:44:00Z</cp:lastPrinted>
  <dcterms:modified xsi:type="dcterms:W3CDTF">2021-06-10T05:51:07Z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2052-11.1.0.9995</vt:lpwstr>
  </property>
  <property fmtid="{D5CDD505-2E9C-101B-9397-08002B2CF9AE}" pid="3" name="ICV">
    <vt:lpwstr>C1A85273B83C4F1CBC78DCD832C11158</vt:lpwstr>
  </property>
</Properties>
</file>