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37" activeTab="1"/>
  </bookViews>
  <sheets>
    <sheet name="武穴市" sheetId="15" r:id="rId1"/>
    <sheet name="黄梅县" sheetId="16" r:id="rId2"/>
  </sheets>
  <calcPr calcId="144525"/>
</workbook>
</file>

<file path=xl/sharedStrings.xml><?xml version="1.0" encoding="utf-8"?>
<sst xmlns="http://schemas.openxmlformats.org/spreadsheetml/2006/main" count="2608" uniqueCount="1474">
  <si>
    <t>黄冈市2021年度考试录用公务员考试成绩折算汇总表</t>
  </si>
  <si>
    <t>机构名称</t>
  </si>
  <si>
    <t>招录机关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</si>
  <si>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</si>
  <si>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</si>
  <si>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</si>
  <si>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</si>
  <si>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</si>
  <si>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</si>
  <si>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</si>
  <si>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</si>
  <si>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专业测试</t>
  </si>
  <si>
    <t>面试分数</t>
  </si>
  <si>
    <t>综合成绩</t>
  </si>
  <si>
    <t>毕业院校</t>
  </si>
  <si>
    <t>现工作单位</t>
  </si>
  <si>
    <t>备注</t>
  </si>
  <si>
    <t>行政职业能力测验</t>
  </si>
  <si>
    <t>申论(县以上机关)</t>
  </si>
  <si>
    <t>申论(乡镇、街道机关)</t>
  </si>
  <si>
    <t>公安专业科目考试</t>
  </si>
  <si>
    <t>综合知识测试</t>
  </si>
  <si>
    <t>折算分</t>
  </si>
  <si>
    <t>武穴市</t>
  </si>
  <si>
    <t>武穴市人民政府办公室</t>
  </si>
  <si>
    <t>综合管理岗</t>
  </si>
  <si>
    <t>14230202006010001</t>
  </si>
  <si>
    <t>范钢</t>
  </si>
  <si>
    <t>男</t>
  </si>
  <si>
    <t>142210108020</t>
  </si>
  <si>
    <t>黄冈师范学院</t>
  </si>
  <si>
    <t>北京国誉会计师事务所有限公司</t>
  </si>
  <si>
    <t>罗世超</t>
  </si>
  <si>
    <t>142210214621</t>
  </si>
  <si>
    <t>井冈山大学</t>
  </si>
  <si>
    <t>无</t>
  </si>
  <si>
    <t>韦晓晴</t>
  </si>
  <si>
    <t>女</t>
  </si>
  <si>
    <t>142210208613</t>
  </si>
  <si>
    <t>上海师范大学</t>
  </si>
  <si>
    <t>邬可力</t>
  </si>
  <si>
    <t>142210403917</t>
  </si>
  <si>
    <t>海南大学</t>
  </si>
  <si>
    <t>黄小鹏</t>
  </si>
  <si>
    <t>142210705722</t>
  </si>
  <si>
    <t>中南财经政法大学</t>
  </si>
  <si>
    <t>湖北省黄梅县粮食蛋糕店</t>
  </si>
  <si>
    <t>阮晓东</t>
  </si>
  <si>
    <t>142210209907</t>
  </si>
  <si>
    <t>安徽建筑工业学院</t>
  </si>
  <si>
    <t>刘敏</t>
  </si>
  <si>
    <t>142210403215</t>
  </si>
  <si>
    <t>贵州民族大学人文科技学院</t>
  </si>
  <si>
    <t>武穴市余川镇凤凰村村委</t>
  </si>
  <si>
    <t>汪开俊</t>
  </si>
  <si>
    <t>142210405527</t>
  </si>
  <si>
    <t>韩国国立济州大学</t>
  </si>
  <si>
    <t>麻城市天力科技有限公司</t>
  </si>
  <si>
    <t>董美玉</t>
  </si>
  <si>
    <t>142210101508</t>
  </si>
  <si>
    <t>武汉纺织大学</t>
  </si>
  <si>
    <t>武穴市纪委监委</t>
  </si>
  <si>
    <t>派出纪检监察组执纪监督审查岗1</t>
  </si>
  <si>
    <t>14230202006010003</t>
  </si>
  <si>
    <t>龚久</t>
  </si>
  <si>
    <t>142210705607</t>
  </si>
  <si>
    <t>长江大学</t>
  </si>
  <si>
    <t>蕲春县青石镇民政办</t>
  </si>
  <si>
    <t>沈慧敏</t>
  </si>
  <si>
    <t>142210213421</t>
  </si>
  <si>
    <t>华东交通大学</t>
  </si>
  <si>
    <t>共青城市退役军人事务局</t>
  </si>
  <si>
    <t>钱朵</t>
  </si>
  <si>
    <t>142210209903</t>
  </si>
  <si>
    <t>文华学院</t>
  </si>
  <si>
    <t>李象林</t>
  </si>
  <si>
    <t>142210211429</t>
  </si>
  <si>
    <t>武昌首义学院</t>
  </si>
  <si>
    <t>王迪</t>
  </si>
  <si>
    <t>142210210118</t>
  </si>
  <si>
    <t>中国人民公安大学</t>
  </si>
  <si>
    <t>张凯裕</t>
  </si>
  <si>
    <t>142210100103</t>
  </si>
  <si>
    <t>武汉工程科技学院</t>
  </si>
  <si>
    <t>陈思雨</t>
  </si>
  <si>
    <t>142210208703</t>
  </si>
  <si>
    <t>无锡太湖学院</t>
  </si>
  <si>
    <t>陈维先</t>
  </si>
  <si>
    <t>142210209030</t>
  </si>
  <si>
    <t>湖北警官学院</t>
  </si>
  <si>
    <t>费汉枫</t>
  </si>
  <si>
    <t>142210106201</t>
  </si>
  <si>
    <t>湖北第二师范学院</t>
  </si>
  <si>
    <t>开心的小七商铺（淘宝试运营）</t>
  </si>
  <si>
    <t>派出纪检监察组执纪监督审查岗2</t>
  </si>
  <si>
    <t>14230202006010004</t>
  </si>
  <si>
    <t>张静</t>
  </si>
  <si>
    <t>142210104507</t>
  </si>
  <si>
    <t>成都信息工程学院</t>
  </si>
  <si>
    <t>冯昱皓</t>
  </si>
  <si>
    <t>142210101519</t>
  </si>
  <si>
    <t>华北水利水电大学</t>
  </si>
  <si>
    <t>卫佩英</t>
  </si>
  <si>
    <t>142210103305</t>
  </si>
  <si>
    <t>湖北理工学院</t>
  </si>
  <si>
    <t>张苗苗</t>
  </si>
  <si>
    <t>142210214803</t>
  </si>
  <si>
    <t>武昌工学院</t>
  </si>
  <si>
    <t>武穴市大金镇小学</t>
  </si>
  <si>
    <t>闵楠</t>
  </si>
  <si>
    <t>142210102214</t>
  </si>
  <si>
    <t>李通</t>
  </si>
  <si>
    <t>142210704908</t>
  </si>
  <si>
    <t>洛阳师范学院</t>
  </si>
  <si>
    <t>柯霄笑</t>
  </si>
  <si>
    <t>142210103521</t>
  </si>
  <si>
    <t>华中科技大学武昌分校</t>
  </si>
  <si>
    <t>湖北省黄冈市黄梅县蔡山镇李英村</t>
  </si>
  <si>
    <t>兰希</t>
  </si>
  <si>
    <t>142210106024</t>
  </si>
  <si>
    <t>江西财经大学</t>
  </si>
  <si>
    <t>德萃投资（广州）有限公司</t>
  </si>
  <si>
    <t>陈紫明</t>
  </si>
  <si>
    <t>142210705609</t>
  </si>
  <si>
    <t>武昌理工学院</t>
  </si>
  <si>
    <t>九州通医药集团有限公司</t>
  </si>
  <si>
    <t>中共武穴市委组织部</t>
  </si>
  <si>
    <t>14230202006010005</t>
  </si>
  <si>
    <t>杜有财</t>
  </si>
  <si>
    <t>142210213222</t>
  </si>
  <si>
    <t>内蒙古师范大学</t>
  </si>
  <si>
    <t>冯保兰</t>
  </si>
  <si>
    <t>142210215719</t>
  </si>
  <si>
    <t>湖北师范大学</t>
  </si>
  <si>
    <t>华南师大附中汕尾学校</t>
  </si>
  <si>
    <t>戴雯</t>
  </si>
  <si>
    <t>142210102007</t>
  </si>
  <si>
    <t>湖北大学知行学院</t>
  </si>
  <si>
    <t>武穴市铁石中学</t>
  </si>
  <si>
    <t>中共武穴市委宣传部</t>
  </si>
  <si>
    <t>14230202006010006</t>
  </si>
  <si>
    <t>吴彬</t>
  </si>
  <si>
    <t>142210214125</t>
  </si>
  <si>
    <t>南京工业大学浦江学院</t>
  </si>
  <si>
    <t>湖北鄂旅投黄梅文化旅游投资开发有限公司</t>
  </si>
  <si>
    <t>刘袁琳</t>
  </si>
  <si>
    <t>142210108027</t>
  </si>
  <si>
    <t>黄冈中等职业学校</t>
  </si>
  <si>
    <t>柳美</t>
  </si>
  <si>
    <t>142210102914</t>
  </si>
  <si>
    <t>湖北经济学院</t>
  </si>
  <si>
    <t>黄梅县人民法院</t>
  </si>
  <si>
    <t>中共武穴市委机构编制委员会办公室</t>
  </si>
  <si>
    <t>14230202006010007</t>
  </si>
  <si>
    <t>王梦捷</t>
  </si>
  <si>
    <t>142210107508</t>
  </si>
  <si>
    <t>湖南农业大学</t>
  </si>
  <si>
    <t>武穴市退役军人服务中心</t>
  </si>
  <si>
    <t>郭凤</t>
  </si>
  <si>
    <t>142210105829</t>
  </si>
  <si>
    <t>湖北中医药大学</t>
  </si>
  <si>
    <t>万丈湖街道办事处</t>
  </si>
  <si>
    <t>付达</t>
  </si>
  <si>
    <t>142210211124</t>
  </si>
  <si>
    <t>安徽建筑大学</t>
  </si>
  <si>
    <t>武穴市信访局</t>
  </si>
  <si>
    <t>14230202006010008</t>
  </si>
  <si>
    <t>柳青</t>
  </si>
  <si>
    <t>142210212808</t>
  </si>
  <si>
    <t>湖北文理学院</t>
  </si>
  <si>
    <t>黄梅团县委</t>
  </si>
  <si>
    <t>周秀锋</t>
  </si>
  <si>
    <t>142210404318</t>
  </si>
  <si>
    <t>郑州轻工业学院</t>
  </si>
  <si>
    <t>石佛寺中学</t>
  </si>
  <si>
    <t>何晓春</t>
  </si>
  <si>
    <t>142210404505</t>
  </si>
  <si>
    <t>温州大学瓯江学院</t>
  </si>
  <si>
    <t>武穴市人民法院</t>
  </si>
  <si>
    <t>中共武穴市委政策研究室</t>
  </si>
  <si>
    <t>办公室综合岗</t>
  </si>
  <si>
    <t>14230202006010009</t>
  </si>
  <si>
    <t>郭金鑫</t>
  </si>
  <si>
    <t>142210103510</t>
  </si>
  <si>
    <t>熊钰婕</t>
  </si>
  <si>
    <t>142210106127</t>
  </si>
  <si>
    <t>南昌大学</t>
  </si>
  <si>
    <t>张雨涛</t>
  </si>
  <si>
    <t>142210102616</t>
  </si>
  <si>
    <t>武穴市司法局</t>
  </si>
  <si>
    <t>基层司法岗</t>
  </si>
  <si>
    <t>14230202006010010</t>
  </si>
  <si>
    <t>杨博涵</t>
  </si>
  <si>
    <t>142210402412</t>
  </si>
  <si>
    <t>湖北大学</t>
  </si>
  <si>
    <t>湖北省浠水县第三实验小学</t>
  </si>
  <si>
    <t>严建荣</t>
  </si>
  <si>
    <t>142210403725</t>
  </si>
  <si>
    <t>陈雯路</t>
  </si>
  <si>
    <t>142210705925</t>
  </si>
  <si>
    <t>湖北工业大学</t>
  </si>
  <si>
    <t>程华</t>
  </si>
  <si>
    <t>142210400129</t>
  </si>
  <si>
    <t>湖北师范大学文理学院</t>
  </si>
  <si>
    <t>黄石市黄石港区统计局</t>
  </si>
  <si>
    <t>刘侨</t>
  </si>
  <si>
    <t>142210401924</t>
  </si>
  <si>
    <t>武穴市市场监督管理局</t>
  </si>
  <si>
    <t>金雷钧</t>
  </si>
  <si>
    <t>142210215901</t>
  </si>
  <si>
    <t>沈阳农业大学科学技术学院</t>
  </si>
  <si>
    <t>武穴市教育局</t>
  </si>
  <si>
    <t>14230202006010011</t>
  </si>
  <si>
    <t>向婉萍</t>
  </si>
  <si>
    <t>142210210104</t>
  </si>
  <si>
    <t>岳思琪</t>
  </si>
  <si>
    <t>142210104310</t>
  </si>
  <si>
    <t>李馥含</t>
  </si>
  <si>
    <t>142210404420</t>
  </si>
  <si>
    <t>武穴市科学技术和经济信息化局</t>
  </si>
  <si>
    <t>14230202006010012</t>
  </si>
  <si>
    <t>刘玉晗</t>
  </si>
  <si>
    <t>142210105028</t>
  </si>
  <si>
    <t>深圳市优才人力资源有限公司</t>
  </si>
  <si>
    <t>李锦凯</t>
  </si>
  <si>
    <t>142210215411</t>
  </si>
  <si>
    <t>蕲春县蕲州镇人民政府</t>
  </si>
  <si>
    <t>陈佳慧</t>
  </si>
  <si>
    <t>142210213306</t>
  </si>
  <si>
    <t>武汉设计工程学院</t>
  </si>
  <si>
    <t>武穴市花桥镇政府</t>
  </si>
  <si>
    <t>武穴市交通运输局</t>
  </si>
  <si>
    <t>综合管理岗1</t>
  </si>
  <si>
    <t>14230202006010013</t>
  </si>
  <si>
    <t>尹越</t>
  </si>
  <si>
    <t>142210400326</t>
  </si>
  <si>
    <t>河南农业大学</t>
  </si>
  <si>
    <t>余建锋</t>
  </si>
  <si>
    <t>142210215824</t>
  </si>
  <si>
    <t>南京林业大学</t>
  </si>
  <si>
    <t>冯绍尉</t>
  </si>
  <si>
    <t>142210102630</t>
  </si>
  <si>
    <t>胡子璇</t>
  </si>
  <si>
    <t>142210401503</t>
  </si>
  <si>
    <t>武汉科技大学</t>
  </si>
  <si>
    <t>张胜</t>
  </si>
  <si>
    <t>142210101811</t>
  </si>
  <si>
    <t>中国一冶集团荆州分公司</t>
  </si>
  <si>
    <t>黄炎林</t>
  </si>
  <si>
    <t>142210214526</t>
  </si>
  <si>
    <t>信阳师范学院</t>
  </si>
  <si>
    <t>综合管理岗2</t>
  </si>
  <si>
    <t>14230202006010014</t>
  </si>
  <si>
    <t>梅秘明</t>
  </si>
  <si>
    <t>142210100329</t>
  </si>
  <si>
    <t>团风县马曹庙镇人民政府</t>
  </si>
  <si>
    <t>韩露</t>
  </si>
  <si>
    <t>142210209605</t>
  </si>
  <si>
    <t>山东师范大学</t>
  </si>
  <si>
    <t>吕召智</t>
  </si>
  <si>
    <t>142210208219</t>
  </si>
  <si>
    <t>武汉工商学院</t>
  </si>
  <si>
    <t>蔡弯弯</t>
  </si>
  <si>
    <t>142210101221</t>
  </si>
  <si>
    <t>张李娟</t>
  </si>
  <si>
    <t>142210213518</t>
  </si>
  <si>
    <t>福州大学</t>
  </si>
  <si>
    <t>程飞</t>
  </si>
  <si>
    <t>142210208610</t>
  </si>
  <si>
    <t>江西农业大学</t>
  </si>
  <si>
    <t>武穴市审计局</t>
  </si>
  <si>
    <t>14230202006010015</t>
  </si>
  <si>
    <t>徐佳煜</t>
  </si>
  <si>
    <t>142210214426</t>
  </si>
  <si>
    <t>长安大学</t>
  </si>
  <si>
    <t>五莲秦瑞房地产开发有限公司</t>
  </si>
  <si>
    <t>陈俊名</t>
  </si>
  <si>
    <t>142210105502</t>
  </si>
  <si>
    <t>上海海事大学</t>
  </si>
  <si>
    <t>广州迪提斯数码影院系统有限公司</t>
  </si>
  <si>
    <t>汪源</t>
  </si>
  <si>
    <t>142210706015</t>
  </si>
  <si>
    <t>武汉纺织大学外经贸学院</t>
  </si>
  <si>
    <t>黄冈市三元医疗器械有限公司</t>
  </si>
  <si>
    <t>14230202006010016</t>
  </si>
  <si>
    <t>周梓一</t>
  </si>
  <si>
    <t>142210102810</t>
  </si>
  <si>
    <t>广东省广州市华南农业大学</t>
  </si>
  <si>
    <t>待业</t>
  </si>
  <si>
    <t>何涛</t>
  </si>
  <si>
    <t>142210105314</t>
  </si>
  <si>
    <t>东北大学</t>
  </si>
  <si>
    <t>中建交通建设集团江西公司</t>
  </si>
  <si>
    <t>邓羿</t>
  </si>
  <si>
    <t>142210106227</t>
  </si>
  <si>
    <t>南昌理工学院</t>
  </si>
  <si>
    <t>航天科工广信智能技术有限公司</t>
  </si>
  <si>
    <t>武穴市卫生健康局</t>
  </si>
  <si>
    <t>医疗管理岗</t>
  </si>
  <si>
    <t>14230202006010017</t>
  </si>
  <si>
    <t>岳慧</t>
  </si>
  <si>
    <t>142210211424</t>
  </si>
  <si>
    <t>哈尔滨医科大学</t>
  </si>
  <si>
    <t>杨雪</t>
  </si>
  <si>
    <t>142210107810</t>
  </si>
  <si>
    <t>华中科技大学</t>
  </si>
  <si>
    <t>蔡佳芮</t>
  </si>
  <si>
    <t>142210401013</t>
  </si>
  <si>
    <t>陕西中医药大学</t>
  </si>
  <si>
    <t>武汉市梨园社区卫生服务站</t>
  </si>
  <si>
    <t>武穴市文化和旅游局</t>
  </si>
  <si>
    <t>14230202006010018</t>
  </si>
  <si>
    <t>沈婉</t>
  </si>
  <si>
    <t>142210208802</t>
  </si>
  <si>
    <t>作业帮</t>
  </si>
  <si>
    <t>张家琦</t>
  </si>
  <si>
    <t>142210105220</t>
  </si>
  <si>
    <t>蕲春县扶贫开发办公室</t>
  </si>
  <si>
    <t>姜耀亮</t>
  </si>
  <si>
    <t>142210101314</t>
  </si>
  <si>
    <t>华中科技大学建筑与城市规划学院</t>
  </si>
  <si>
    <t>武穴市住房和城乡建设局</t>
  </si>
  <si>
    <t>14230202006010019</t>
  </si>
  <si>
    <t>陈校</t>
  </si>
  <si>
    <t>142210214210</t>
  </si>
  <si>
    <t>安徽工程大学</t>
  </si>
  <si>
    <t>李志昂</t>
  </si>
  <si>
    <t>142210102226</t>
  </si>
  <si>
    <t>吴炳毅</t>
  </si>
  <si>
    <t>142210107906</t>
  </si>
  <si>
    <t>计时雨</t>
  </si>
  <si>
    <t>142210403527</t>
  </si>
  <si>
    <t>东北林业大学</t>
  </si>
  <si>
    <t>桂子茂</t>
  </si>
  <si>
    <t>142210208728</t>
  </si>
  <si>
    <t>嘉兴学院</t>
  </si>
  <si>
    <t>华阳河分蓄洪区黄梅隔堤管理处</t>
  </si>
  <si>
    <t>熊文杰</t>
  </si>
  <si>
    <t>142210215414</t>
  </si>
  <si>
    <t>潍坊学院</t>
  </si>
  <si>
    <t>武穴市应急管理局</t>
  </si>
  <si>
    <t>14230202006010020</t>
  </si>
  <si>
    <t>李聪</t>
  </si>
  <si>
    <t>142210405301</t>
  </si>
  <si>
    <t>武穴市综合行政执法局城区一分局</t>
  </si>
  <si>
    <t>蒋晓红</t>
  </si>
  <si>
    <t>142210212713</t>
  </si>
  <si>
    <t>华中师范大学</t>
  </si>
  <si>
    <t>湖北省武穴市实验中学</t>
  </si>
  <si>
    <t>杜炯</t>
  </si>
  <si>
    <t>142210104627</t>
  </si>
  <si>
    <t>武汉生物工程学院</t>
  </si>
  <si>
    <t>武汉市硚口区古田街道罗家墩社区</t>
  </si>
  <si>
    <t>武穴市商务局</t>
  </si>
  <si>
    <t>14230202006010022</t>
  </si>
  <si>
    <t>范倩妮</t>
  </si>
  <si>
    <t>142210103808</t>
  </si>
  <si>
    <t>武汉学院</t>
  </si>
  <si>
    <t>章颖</t>
  </si>
  <si>
    <t>142210212005</t>
  </si>
  <si>
    <t>殷音</t>
  </si>
  <si>
    <t>142210104605</t>
  </si>
  <si>
    <t>中山大学南方学院</t>
  </si>
  <si>
    <t>武穴市水利和湖泊局</t>
  </si>
  <si>
    <t>14230202006010023</t>
  </si>
  <si>
    <t>刘盼盼</t>
  </si>
  <si>
    <t>142210214028</t>
  </si>
  <si>
    <t>武汉商学院</t>
  </si>
  <si>
    <t>杨国伟</t>
  </si>
  <si>
    <t>142210215618</t>
  </si>
  <si>
    <t>中原工学院</t>
  </si>
  <si>
    <t>中铁城建集团南昌建设有限公司</t>
  </si>
  <si>
    <t>石绍璋</t>
  </si>
  <si>
    <t>142210404226</t>
  </si>
  <si>
    <t>武汉理工大学</t>
  </si>
  <si>
    <t>胡生立</t>
  </si>
  <si>
    <t>142210105717</t>
  </si>
  <si>
    <t>江西理工大学</t>
  </si>
  <si>
    <t>中冶置业武汉有限公司</t>
  </si>
  <si>
    <t>刘洋</t>
  </si>
  <si>
    <t>142210107123</t>
  </si>
  <si>
    <t>杨宇航</t>
  </si>
  <si>
    <t>142210214026</t>
  </si>
  <si>
    <t>湖南大学</t>
  </si>
  <si>
    <t>武穴市政务服务和大数据管理局</t>
  </si>
  <si>
    <t>14230202006010024</t>
  </si>
  <si>
    <t>李亚昭</t>
  </si>
  <si>
    <t>142210105219</t>
  </si>
  <si>
    <t>武汉工程大学邮电与信息工程学院</t>
  </si>
  <si>
    <t>郭建东</t>
  </si>
  <si>
    <t>142210212703</t>
  </si>
  <si>
    <t>干明</t>
  </si>
  <si>
    <t>142210105721</t>
  </si>
  <si>
    <t>海南师范大学</t>
  </si>
  <si>
    <t>深圳辉煌明天集团</t>
  </si>
  <si>
    <t>武穴市乡镇（街道）机关</t>
  </si>
  <si>
    <t>14230202006010025</t>
  </si>
  <si>
    <t>朱灿平</t>
  </si>
  <si>
    <t>142210319916</t>
  </si>
  <si>
    <t>湖北省黄冈市武穴市大金镇政府</t>
  </si>
  <si>
    <t>程全</t>
  </si>
  <si>
    <t>142210317523</t>
  </si>
  <si>
    <t>黄梅县政务服务与大数据管理局</t>
  </si>
  <si>
    <t>居然</t>
  </si>
  <si>
    <t>142210502027</t>
  </si>
  <si>
    <t>青岛滨海学院</t>
  </si>
  <si>
    <t>湖北省武穴市人民政府扶贫开发办公室</t>
  </si>
  <si>
    <t>解欣</t>
  </si>
  <si>
    <t>142210502302</t>
  </si>
  <si>
    <t>江汉大学</t>
  </si>
  <si>
    <t>武穴市文化馆</t>
  </si>
  <si>
    <t>吴狄</t>
  </si>
  <si>
    <t>142210500720</t>
  </si>
  <si>
    <t>章聪</t>
  </si>
  <si>
    <t>142210613314</t>
  </si>
  <si>
    <t>武穴市供销社</t>
  </si>
  <si>
    <t>熊健</t>
  </si>
  <si>
    <t>142210407717</t>
  </si>
  <si>
    <t>黄彦</t>
  </si>
  <si>
    <t>142210503801</t>
  </si>
  <si>
    <t>邹书霖</t>
  </si>
  <si>
    <t>142210406302</t>
  </si>
  <si>
    <t>湖北民族学院科技学院</t>
  </si>
  <si>
    <t>湖北省天门市农业农村局</t>
  </si>
  <si>
    <t>胡珊珊</t>
  </si>
  <si>
    <t>142210504911</t>
  </si>
  <si>
    <t>江汉大学文理学院</t>
  </si>
  <si>
    <t>湖北省鄂州市华容区财政局</t>
  </si>
  <si>
    <t>周超</t>
  </si>
  <si>
    <t>142210612022</t>
  </si>
  <si>
    <t>广东医科大学</t>
  </si>
  <si>
    <t>武穴市三医院</t>
  </si>
  <si>
    <t>管苗</t>
  </si>
  <si>
    <t>142210503730</t>
  </si>
  <si>
    <t>中南财经政法大学武汉学院</t>
  </si>
  <si>
    <t>蕲春县文化馆</t>
  </si>
  <si>
    <t>14230202006010026</t>
  </si>
  <si>
    <t>吴诗男</t>
  </si>
  <si>
    <t>142210410301</t>
  </si>
  <si>
    <t>武穴市人民政府扶贫开发办公室</t>
  </si>
  <si>
    <t>华裕鑫</t>
  </si>
  <si>
    <t>142210610808</t>
  </si>
  <si>
    <t>湖北汽车工业学院</t>
  </si>
  <si>
    <t>湖北三环汽车电器有限公司</t>
  </si>
  <si>
    <t>赵剑</t>
  </si>
  <si>
    <t>142210502415</t>
  </si>
  <si>
    <t>华中农业大学</t>
  </si>
  <si>
    <t>武穴市农业农村局</t>
  </si>
  <si>
    <t>徐荣泰</t>
  </si>
  <si>
    <t>142210317918</t>
  </si>
  <si>
    <t>华东交通大学理工学院</t>
  </si>
  <si>
    <t>德兴市农业发展投资集团有限公司</t>
  </si>
  <si>
    <t>廖冕</t>
  </si>
  <si>
    <t>142210409002</t>
  </si>
  <si>
    <t>梅子慧</t>
  </si>
  <si>
    <t>142210501006</t>
  </si>
  <si>
    <t>郭婉</t>
  </si>
  <si>
    <t>142210502505</t>
  </si>
  <si>
    <t>中南林业科技大学</t>
  </si>
  <si>
    <t>舒怡康</t>
  </si>
  <si>
    <t>142210613306</t>
  </si>
  <si>
    <t>湖北工业大学工程技术学院</t>
  </si>
  <si>
    <t>雷祥发</t>
  </si>
  <si>
    <t>142210614403</t>
  </si>
  <si>
    <t>毕业后未落实工作</t>
  </si>
  <si>
    <t>综合管理岗3</t>
  </si>
  <si>
    <t>14230202006010027</t>
  </si>
  <si>
    <t>陈家恒</t>
  </si>
  <si>
    <t>142210410411</t>
  </si>
  <si>
    <t>周凯</t>
  </si>
  <si>
    <t>142210406801</t>
  </si>
  <si>
    <t>中国电信股份有限公司英山分公司</t>
  </si>
  <si>
    <t>赵峥</t>
  </si>
  <si>
    <t>142210316327</t>
  </si>
  <si>
    <t>陈康</t>
  </si>
  <si>
    <t>142210501113</t>
  </si>
  <si>
    <t>项子凡</t>
  </si>
  <si>
    <t>142210410826</t>
  </si>
  <si>
    <t>武汉传媒学院</t>
  </si>
  <si>
    <t>王鸿江</t>
  </si>
  <si>
    <t>142210508710</t>
  </si>
  <si>
    <t>宁波财经学院</t>
  </si>
  <si>
    <t>徐圣钊</t>
  </si>
  <si>
    <t>142210502619</t>
  </si>
  <si>
    <t>赵梦洁</t>
  </si>
  <si>
    <t>142210501320</t>
  </si>
  <si>
    <t>宁波工程学院</t>
  </si>
  <si>
    <t>许畅</t>
  </si>
  <si>
    <t>142210612901</t>
  </si>
  <si>
    <t>济南大学</t>
  </si>
  <si>
    <t>综合管理岗4</t>
  </si>
  <si>
    <t>14230202006010028</t>
  </si>
  <si>
    <t>邵恒</t>
  </si>
  <si>
    <t>142210502907</t>
  </si>
  <si>
    <t>饶栋</t>
  </si>
  <si>
    <t>142210408426</t>
  </si>
  <si>
    <t>美团</t>
  </si>
  <si>
    <t>张紫薇</t>
  </si>
  <si>
    <t>142210408015</t>
  </si>
  <si>
    <t>邓杰</t>
  </si>
  <si>
    <t>142210612925</t>
  </si>
  <si>
    <t>湖北商贸学院</t>
  </si>
  <si>
    <t>顾欢欢</t>
  </si>
  <si>
    <t>142210407305</t>
  </si>
  <si>
    <t>杭州电子科技大学信息工程学院</t>
  </si>
  <si>
    <t>张莹莹</t>
  </si>
  <si>
    <t>142210506501</t>
  </si>
  <si>
    <t>汉江师范学院</t>
  </si>
  <si>
    <t>刘鑫昌</t>
  </si>
  <si>
    <t>142210614415</t>
  </si>
  <si>
    <t>东华理工大学</t>
  </si>
  <si>
    <t>朱忠标</t>
  </si>
  <si>
    <t>142210610830</t>
  </si>
  <si>
    <t>武汉科技大学城市学院</t>
  </si>
  <si>
    <t>杨箫</t>
  </si>
  <si>
    <t>142210503529</t>
  </si>
  <si>
    <t>武穴市农村商业银行</t>
  </si>
  <si>
    <t>综合管理岗5</t>
  </si>
  <si>
    <t>14230202006010029</t>
  </si>
  <si>
    <t>管正威</t>
  </si>
  <si>
    <t>142210316919</t>
  </si>
  <si>
    <t>周润</t>
  </si>
  <si>
    <t>142210506105</t>
  </si>
  <si>
    <t>张一钒</t>
  </si>
  <si>
    <t>142210316417</t>
  </si>
  <si>
    <t>哈尔滨工程大学</t>
  </si>
  <si>
    <t>杨阳</t>
  </si>
  <si>
    <t>142210318026</t>
  </si>
  <si>
    <t>郑州轻工业大学</t>
  </si>
  <si>
    <t>河南省信阳市新县旺城路旺城小区别墅</t>
  </si>
  <si>
    <t>刘聪</t>
  </si>
  <si>
    <t>142210614004</t>
  </si>
  <si>
    <t>武汉东湖学院</t>
  </si>
  <si>
    <t>田钦元</t>
  </si>
  <si>
    <t>142210317928</t>
  </si>
  <si>
    <t>王叶</t>
  </si>
  <si>
    <t>142210505021</t>
  </si>
  <si>
    <t>王雨</t>
  </si>
  <si>
    <t>142210408220</t>
  </si>
  <si>
    <t>赵哲</t>
  </si>
  <si>
    <t>142210316811</t>
  </si>
  <si>
    <t>湖北工程学院</t>
  </si>
  <si>
    <t>项晶晶</t>
  </si>
  <si>
    <t>142210409402</t>
  </si>
  <si>
    <t>武穴安晨英语</t>
  </si>
  <si>
    <t>综合管理岗6</t>
  </si>
  <si>
    <t>14230202006010030</t>
  </si>
  <si>
    <t>朱哲宏</t>
  </si>
  <si>
    <t>142210507628</t>
  </si>
  <si>
    <t>余建成</t>
  </si>
  <si>
    <t>142210409712</t>
  </si>
  <si>
    <t>长春工业大学</t>
  </si>
  <si>
    <t>魏鑫延</t>
  </si>
  <si>
    <t>142210612004</t>
  </si>
  <si>
    <t>骆芙蓉</t>
  </si>
  <si>
    <t>142210507009</t>
  </si>
  <si>
    <t>李增</t>
  </si>
  <si>
    <t>142210407908</t>
  </si>
  <si>
    <t>王俊</t>
  </si>
  <si>
    <t>142210508215</t>
  </si>
  <si>
    <t>湖北省黄梅县小池镇汪垏村委会</t>
  </si>
  <si>
    <t>杜佳雨</t>
  </si>
  <si>
    <t>142210409106</t>
  </si>
  <si>
    <t>四川农业大学</t>
  </si>
  <si>
    <t>刘锦</t>
  </si>
  <si>
    <t>142210613117</t>
  </si>
  <si>
    <t>金芙蓉</t>
  </si>
  <si>
    <t>142210507305</t>
  </si>
  <si>
    <t>四川外国语大学</t>
  </si>
  <si>
    <t>综合管理岗7</t>
  </si>
  <si>
    <t>14230202006010031</t>
  </si>
  <si>
    <t>刘津池</t>
  </si>
  <si>
    <t>142210614210</t>
  </si>
  <si>
    <t>青岛大学</t>
  </si>
  <si>
    <t>徐海</t>
  </si>
  <si>
    <t>142210501424</t>
  </si>
  <si>
    <t>汪洋</t>
  </si>
  <si>
    <t>142210408910</t>
  </si>
  <si>
    <t>荆楚理工学院</t>
  </si>
  <si>
    <t>张栩溢</t>
  </si>
  <si>
    <t>142210318117</t>
  </si>
  <si>
    <t>武穴市龙坪镇下冯村村委会</t>
  </si>
  <si>
    <t>吴杰</t>
  </si>
  <si>
    <t>142210506004</t>
  </si>
  <si>
    <t>湖北工程学院新技术学院</t>
  </si>
  <si>
    <t>陈成</t>
  </si>
  <si>
    <t>142210410408</t>
  </si>
  <si>
    <t>武穴市人力资源和社会保障局</t>
  </si>
  <si>
    <t>刘昶</t>
  </si>
  <si>
    <t>142210610430</t>
  </si>
  <si>
    <t>杨琨</t>
  </si>
  <si>
    <t>142210609923</t>
  </si>
  <si>
    <t>吴泽琪</t>
  </si>
  <si>
    <t>142210508114</t>
  </si>
  <si>
    <t>综合管理岗8</t>
  </si>
  <si>
    <t>14230202006010032</t>
  </si>
  <si>
    <t>金启恩</t>
  </si>
  <si>
    <t>142210610318</t>
  </si>
  <si>
    <t>储汪华</t>
  </si>
  <si>
    <t>142210507007</t>
  </si>
  <si>
    <t>安徽财经大学</t>
  </si>
  <si>
    <t>陈倩</t>
  </si>
  <si>
    <t>142210509412</t>
  </si>
  <si>
    <t>江西师范大学科学技术学院</t>
  </si>
  <si>
    <t>杨源清</t>
  </si>
  <si>
    <t>142210509214</t>
  </si>
  <si>
    <t>朱文文</t>
  </si>
  <si>
    <t>142210505618</t>
  </si>
  <si>
    <t>三峡大学</t>
  </si>
  <si>
    <t>导氮教育</t>
  </si>
  <si>
    <t>范佳锦</t>
  </si>
  <si>
    <t>142210507520</t>
  </si>
  <si>
    <t>郑州工商学院</t>
  </si>
  <si>
    <t>郭新胜</t>
  </si>
  <si>
    <t>142210508620</t>
  </si>
  <si>
    <t>湖北民族大学</t>
  </si>
  <si>
    <t>在校学习</t>
  </si>
  <si>
    <t>陈紫非</t>
  </si>
  <si>
    <t>142210320026</t>
  </si>
  <si>
    <t>黄冈高新区管委会</t>
  </si>
  <si>
    <t>周洋</t>
  </si>
  <si>
    <t>142210318130</t>
  </si>
  <si>
    <t>综合管理岗9</t>
  </si>
  <si>
    <t>14230202006010033</t>
  </si>
  <si>
    <t>吴天楚</t>
  </si>
  <si>
    <t>142210502721</t>
  </si>
  <si>
    <t>武汉工程大学</t>
  </si>
  <si>
    <t>黄羽骞</t>
  </si>
  <si>
    <t>142210500925</t>
  </si>
  <si>
    <t>查力诚</t>
  </si>
  <si>
    <t>142210505007</t>
  </si>
  <si>
    <t>湖北汽车工业学院科技学院</t>
  </si>
  <si>
    <t>胡康彪</t>
  </si>
  <si>
    <t>142210507610</t>
  </si>
  <si>
    <t>内江师范学院</t>
  </si>
  <si>
    <t>重庆市石柱土家族自治县马武镇人民政府</t>
  </si>
  <si>
    <t>周欣同</t>
  </si>
  <si>
    <t>142210506617</t>
  </si>
  <si>
    <t>熊康</t>
  </si>
  <si>
    <t>142210501527</t>
  </si>
  <si>
    <t>常州工学院</t>
  </si>
  <si>
    <t>刘梦想</t>
  </si>
  <si>
    <t>142210407026</t>
  </si>
  <si>
    <t>黄帆</t>
  </si>
  <si>
    <t>142210508408</t>
  </si>
  <si>
    <t>范承之</t>
  </si>
  <si>
    <t>142210507506</t>
  </si>
  <si>
    <t>综合管理岗10</t>
  </si>
  <si>
    <t>14230202006010034</t>
  </si>
  <si>
    <t>王能澳</t>
  </si>
  <si>
    <t>142210505512</t>
  </si>
  <si>
    <t>湖北民族学院</t>
  </si>
  <si>
    <t>朱均怡</t>
  </si>
  <si>
    <t>142210408123</t>
  </si>
  <si>
    <t>汉口学院</t>
  </si>
  <si>
    <t>武穴办事处西新村社区</t>
  </si>
  <si>
    <t>刘道诚</t>
  </si>
  <si>
    <t>142210613430</t>
  </si>
  <si>
    <t>王梦</t>
  </si>
  <si>
    <t>142210508825</t>
  </si>
  <si>
    <t>杨柳青</t>
  </si>
  <si>
    <t>142210506627</t>
  </si>
  <si>
    <t>洪诚泽</t>
  </si>
  <si>
    <t>142210500404</t>
  </si>
  <si>
    <t>李杨</t>
  </si>
  <si>
    <t>142210406005</t>
  </si>
  <si>
    <t>徐嘉欣</t>
  </si>
  <si>
    <t>142210503828</t>
  </si>
  <si>
    <t>毛玲</t>
  </si>
  <si>
    <t>142210505530</t>
  </si>
  <si>
    <t>综合管理岗11</t>
  </si>
  <si>
    <t>14230202006010035</t>
  </si>
  <si>
    <t>吴梦雅</t>
  </si>
  <si>
    <t>142210505312</t>
  </si>
  <si>
    <t>北京工商大学</t>
  </si>
  <si>
    <t>赵梦琪</t>
  </si>
  <si>
    <t>142210318730</t>
  </si>
  <si>
    <t>周信</t>
  </si>
  <si>
    <t>142210407212</t>
  </si>
  <si>
    <t>宋文淑</t>
  </si>
  <si>
    <t>142210410524</t>
  </si>
  <si>
    <t>贵州财经大学</t>
  </si>
  <si>
    <t>张凡</t>
  </si>
  <si>
    <t>142210316219</t>
  </si>
  <si>
    <t>廖欢欢</t>
  </si>
  <si>
    <t>142210609721</t>
  </si>
  <si>
    <t>浙江东经科技股份有限公司</t>
  </si>
  <si>
    <t>雷逸豪</t>
  </si>
  <si>
    <t>142210609803</t>
  </si>
  <si>
    <t>胡萌</t>
  </si>
  <si>
    <t>142210407317</t>
  </si>
  <si>
    <t>马迅</t>
  </si>
  <si>
    <t>142210500929</t>
  </si>
  <si>
    <t>综合管理岗12</t>
  </si>
  <si>
    <t>14230202006010036</t>
  </si>
  <si>
    <t>蔡礼国</t>
  </si>
  <si>
    <t>142210316019</t>
  </si>
  <si>
    <t>宜春学院</t>
  </si>
  <si>
    <t>高航</t>
  </si>
  <si>
    <t>142210503711</t>
  </si>
  <si>
    <t>马国杰</t>
  </si>
  <si>
    <t>142210408727</t>
  </si>
  <si>
    <t>谈迁</t>
  </si>
  <si>
    <t>142210319804</t>
  </si>
  <si>
    <t>朱易琴</t>
  </si>
  <si>
    <t>142210609623</t>
  </si>
  <si>
    <t>金陵科技学院</t>
  </si>
  <si>
    <t>张董健</t>
  </si>
  <si>
    <t>142210508303</t>
  </si>
  <si>
    <t>吉林化工学院</t>
  </si>
  <si>
    <t>王天威</t>
  </si>
  <si>
    <t>142210611422</t>
  </si>
  <si>
    <t>烟台南山学院</t>
  </si>
  <si>
    <t>储子豪</t>
  </si>
  <si>
    <t>142210408912</t>
  </si>
  <si>
    <t>沈阳医学院</t>
  </si>
  <si>
    <t>邵振枭</t>
  </si>
  <si>
    <t>142210508407</t>
  </si>
  <si>
    <t>综合管理岗13</t>
  </si>
  <si>
    <t>14230202006010037</t>
  </si>
  <si>
    <t>张兵</t>
  </si>
  <si>
    <t>142210612428</t>
  </si>
  <si>
    <t>胡鑫</t>
  </si>
  <si>
    <t>142210508909</t>
  </si>
  <si>
    <t>重庆邮电大学移通学院</t>
  </si>
  <si>
    <t>雷慧菁</t>
  </si>
  <si>
    <t>142210409523</t>
  </si>
  <si>
    <t>黄冈市黄冈产业园园区管委会</t>
  </si>
  <si>
    <t>程虹语</t>
  </si>
  <si>
    <t>142210507423</t>
  </si>
  <si>
    <t>广东海洋大学</t>
  </si>
  <si>
    <t>李阳</t>
  </si>
  <si>
    <t>142210506826</t>
  </si>
  <si>
    <t>长治学院</t>
  </si>
  <si>
    <t>陈晓伟</t>
  </si>
  <si>
    <t>142210610719</t>
  </si>
  <si>
    <t>长江大学文理学院</t>
  </si>
  <si>
    <t>谭鑫</t>
  </si>
  <si>
    <t>142210611730</t>
  </si>
  <si>
    <t>余思远</t>
  </si>
  <si>
    <t>142210507913</t>
  </si>
  <si>
    <t>孙鹏</t>
  </si>
  <si>
    <t>142210500612</t>
  </si>
  <si>
    <t>综合管理岗14</t>
  </si>
  <si>
    <t>14230202006010038</t>
  </si>
  <si>
    <t>陈强</t>
  </si>
  <si>
    <t>142210610401</t>
  </si>
  <si>
    <t>黄梅县蔡山镇李英中心小学</t>
  </si>
  <si>
    <t>胡文韬</t>
  </si>
  <si>
    <t>142210612709</t>
  </si>
  <si>
    <t>黄一鸣</t>
  </si>
  <si>
    <t>142210508706</t>
  </si>
  <si>
    <t>黄梅县人民检察院（非在编）</t>
  </si>
  <si>
    <t>生晓伟</t>
  </si>
  <si>
    <t>142210509430</t>
  </si>
  <si>
    <t>青岛工学院</t>
  </si>
  <si>
    <t>武穴市梅川镇城隍庙社区</t>
  </si>
  <si>
    <t>阮阳</t>
  </si>
  <si>
    <t>142210611317</t>
  </si>
  <si>
    <t>武穴市综合行政执法局</t>
  </si>
  <si>
    <t>沈博</t>
  </si>
  <si>
    <t>142210612829</t>
  </si>
  <si>
    <t>长沙理工大学</t>
  </si>
  <si>
    <t>金鑫</t>
  </si>
  <si>
    <t>142210409129</t>
  </si>
  <si>
    <t>湖北省黄冈市浠水县清泉镇翟港路查家湾121号</t>
  </si>
  <si>
    <t>周方园</t>
  </si>
  <si>
    <t>142210318812</t>
  </si>
  <si>
    <t>朱承鹏</t>
  </si>
  <si>
    <t>142210409419</t>
  </si>
  <si>
    <t>综合管理岗15</t>
  </si>
  <si>
    <t>14230202006010039</t>
  </si>
  <si>
    <t>王聪</t>
  </si>
  <si>
    <t>142210508901</t>
  </si>
  <si>
    <t>陆军工程大学</t>
  </si>
  <si>
    <t>宋晗</t>
  </si>
  <si>
    <t>142210409709</t>
  </si>
  <si>
    <t>比亚迪汽车工业有限公司</t>
  </si>
  <si>
    <t>李广</t>
  </si>
  <si>
    <t>142210505617</t>
  </si>
  <si>
    <t>新途径教育</t>
  </si>
  <si>
    <t>郝澈</t>
  </si>
  <si>
    <t>142210506609</t>
  </si>
  <si>
    <t>武汉大学珞珈学院</t>
  </si>
  <si>
    <t>黄冈市安顺路桥工程建设有限公司</t>
  </si>
  <si>
    <t>蔡梦琪</t>
  </si>
  <si>
    <t>142210316127</t>
  </si>
  <si>
    <t>河南理工大学</t>
  </si>
  <si>
    <t>杨镇亦</t>
  </si>
  <si>
    <t>142210505511</t>
  </si>
  <si>
    <t>集美大学诚毅学院</t>
  </si>
  <si>
    <t>武穴市花桥镇人民政府</t>
  </si>
  <si>
    <t>毕焱峰</t>
  </si>
  <si>
    <t>142210410528</t>
  </si>
  <si>
    <t>中国地质大学江城学院(武汉工程科技学院)</t>
  </si>
  <si>
    <t>余川镇政府</t>
  </si>
  <si>
    <t>梁泽</t>
  </si>
  <si>
    <t>142210509511</t>
  </si>
  <si>
    <t>王硕</t>
  </si>
  <si>
    <t>142210319526</t>
  </si>
  <si>
    <t>刘浩</t>
  </si>
  <si>
    <t>142210503315</t>
  </si>
  <si>
    <t>湖北省红安县高桥镇人民政府</t>
  </si>
  <si>
    <t>综合管理岗16</t>
  </si>
  <si>
    <t>14230202006010040</t>
  </si>
  <si>
    <t>邓杲</t>
  </si>
  <si>
    <t>142210409302</t>
  </si>
  <si>
    <t>上海理工大学</t>
  </si>
  <si>
    <t>武穴市石佛寺镇人民政府</t>
  </si>
  <si>
    <t>吴润安</t>
  </si>
  <si>
    <t>142210504430</t>
  </si>
  <si>
    <t>宁波市三江益农化学有限公司</t>
  </si>
  <si>
    <t>廖捷</t>
  </si>
  <si>
    <t>142210508708</t>
  </si>
  <si>
    <t>南京理工大学</t>
  </si>
  <si>
    <t>蔡冲</t>
  </si>
  <si>
    <t>142210320017</t>
  </si>
  <si>
    <t>马上</t>
  </si>
  <si>
    <t>142210316616</t>
  </si>
  <si>
    <t>长江大学工程技术学院</t>
  </si>
  <si>
    <t>武穴市高湖社区居民委员会</t>
  </si>
  <si>
    <t>郭玉莹</t>
  </si>
  <si>
    <t>142210319005</t>
  </si>
  <si>
    <t>饶卓</t>
  </si>
  <si>
    <t>142210505402</t>
  </si>
  <si>
    <t>武穴市自然资源和规划局</t>
  </si>
  <si>
    <t>张泽文</t>
  </si>
  <si>
    <t>142210508414</t>
  </si>
  <si>
    <t>湖北省武穴市花桥镇罗城中学</t>
  </si>
  <si>
    <t>毛阿健</t>
  </si>
  <si>
    <t>142210318419</t>
  </si>
  <si>
    <t>中国矿业大学</t>
  </si>
  <si>
    <t>武汉飞恩微电子有限公司</t>
  </si>
  <si>
    <t>综合管理岗17</t>
  </si>
  <si>
    <t>14230202006010041</t>
  </si>
  <si>
    <t>卢鑫敏</t>
  </si>
  <si>
    <t>142210611523</t>
  </si>
  <si>
    <t>麻城市福田河镇磨石村民委员会</t>
  </si>
  <si>
    <t>陈双</t>
  </si>
  <si>
    <t>142210613915</t>
  </si>
  <si>
    <t>王冰</t>
  </si>
  <si>
    <t>142210502017</t>
  </si>
  <si>
    <t>江南大学</t>
  </si>
  <si>
    <t>蕲春县林业调查规划设计院（无编制）</t>
  </si>
  <si>
    <t>张媛</t>
  </si>
  <si>
    <t>142210507806</t>
  </si>
  <si>
    <t>韩国大真大学</t>
  </si>
  <si>
    <t>田苗</t>
  </si>
  <si>
    <t>142210614109</t>
  </si>
  <si>
    <t>掌门1对1</t>
  </si>
  <si>
    <t>朱丽琴</t>
  </si>
  <si>
    <t>142210505509</t>
  </si>
  <si>
    <t>武穴市思源实验学校</t>
  </si>
  <si>
    <t>陈浩宇</t>
  </si>
  <si>
    <t>142210610003</t>
  </si>
  <si>
    <t>陈鑫</t>
  </si>
  <si>
    <t>142210503520</t>
  </si>
  <si>
    <t>潘张明</t>
  </si>
  <si>
    <t>142210317702</t>
  </si>
  <si>
    <t>合肥工业大学</t>
  </si>
  <si>
    <t>黄梅县杉木乡人民政府</t>
  </si>
  <si>
    <t>综合管理岗18</t>
  </si>
  <si>
    <t>14230202006010042</t>
  </si>
  <si>
    <t>崔家福</t>
  </si>
  <si>
    <t>142210406029</t>
  </si>
  <si>
    <t>龚钰钦</t>
  </si>
  <si>
    <t>142210503120</t>
  </si>
  <si>
    <t>赵晓静</t>
  </si>
  <si>
    <t>142210509030</t>
  </si>
  <si>
    <t>湖北省武穴市田家镇街道办事处田镇社区</t>
  </si>
  <si>
    <t>蔡柯</t>
  </si>
  <si>
    <t>142210504518</t>
  </si>
  <si>
    <t>武汉华夏理工学院</t>
  </si>
  <si>
    <t>湖北润滑之道科技有限公司</t>
  </si>
  <si>
    <t>郭蓝鹏</t>
  </si>
  <si>
    <t>142210507405</t>
  </si>
  <si>
    <t>蔡宏</t>
  </si>
  <si>
    <t>142210319801</t>
  </si>
  <si>
    <t>黄梅县河道堤防管理局</t>
  </si>
  <si>
    <t>张远</t>
  </si>
  <si>
    <t>142210406215</t>
  </si>
  <si>
    <t>武汉安欣缘科技有限公司</t>
  </si>
  <si>
    <t>段少雄</t>
  </si>
  <si>
    <t>142210500719</t>
  </si>
  <si>
    <t>沈延</t>
  </si>
  <si>
    <t>142210612714</t>
  </si>
  <si>
    <t>武穴市公路管理局</t>
  </si>
  <si>
    <r>
      <rPr>
        <sz val="10"/>
        <rFont val="Tahoma"/>
        <charset val="134"/>
      </rPr>
      <t xml:space="preserve"> </t>
    </r>
    <r>
      <rPr>
        <sz val="10"/>
        <rFont val="宋体"/>
        <charset val="134"/>
      </rPr>
      <t xml:space="preserve">备注：
</t>
    </r>
    <r>
      <rPr>
        <sz val="10"/>
        <rFont val="Tahoma"/>
        <charset val="134"/>
      </rPr>
      <t>1</t>
    </r>
    <r>
      <rPr>
        <sz val="10"/>
        <rFont val="宋体"/>
        <charset val="134"/>
      </rPr>
      <t>、不组织专业科目笔试的，综合成绩</t>
    </r>
    <r>
      <rPr>
        <sz val="10"/>
        <rFont val="Tahoma"/>
        <charset val="134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ahoma"/>
        <charset val="134"/>
      </rPr>
      <t>×0.55+</t>
    </r>
    <r>
      <rPr>
        <sz val="10"/>
        <rFont val="宋体"/>
        <charset val="134"/>
      </rPr>
      <t>申论试卷成绩</t>
    </r>
    <r>
      <rPr>
        <sz val="10"/>
        <rFont val="Tahoma"/>
        <charset val="134"/>
      </rPr>
      <t>×0.45</t>
    </r>
    <r>
      <rPr>
        <sz val="10"/>
        <rFont val="宋体"/>
        <charset val="134"/>
      </rPr>
      <t>）</t>
    </r>
    <r>
      <rPr>
        <sz val="10"/>
        <rFont val="Tahoma"/>
        <charset val="134"/>
      </rPr>
      <t>×0.5 +</t>
    </r>
    <r>
      <rPr>
        <sz val="10"/>
        <rFont val="宋体"/>
        <charset val="134"/>
      </rPr>
      <t>面试成绩</t>
    </r>
    <r>
      <rPr>
        <sz val="10"/>
        <rFont val="Tahoma"/>
        <charset val="134"/>
      </rPr>
      <t>×0.5</t>
    </r>
    <r>
      <rPr>
        <sz val="10"/>
        <rFont val="宋体"/>
        <charset val="134"/>
      </rPr>
      <t xml:space="preserve">。
</t>
    </r>
    <r>
      <rPr>
        <sz val="10"/>
        <rFont val="Tahoma"/>
        <charset val="134"/>
      </rPr>
      <t>2</t>
    </r>
    <r>
      <rPr>
        <sz val="10"/>
        <rFont val="宋体"/>
        <charset val="134"/>
      </rPr>
      <t>、公安机关（不含森林公安）职位，综合成绩</t>
    </r>
    <r>
      <rPr>
        <sz val="10"/>
        <rFont val="Tahoma"/>
        <charset val="134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ahoma"/>
        <charset val="134"/>
      </rPr>
      <t>×0.40+</t>
    </r>
    <r>
      <rPr>
        <sz val="10"/>
        <rFont val="宋体"/>
        <charset val="134"/>
      </rPr>
      <t>申论试卷成绩</t>
    </r>
    <r>
      <rPr>
        <sz val="10"/>
        <rFont val="Tahoma"/>
        <charset val="134"/>
      </rPr>
      <t>×0.30+</t>
    </r>
    <r>
      <rPr>
        <sz val="10"/>
        <rFont val="宋体"/>
        <charset val="134"/>
      </rPr>
      <t>公安专业科目考试</t>
    </r>
    <r>
      <rPr>
        <sz val="10"/>
        <rFont val="Tahoma"/>
        <charset val="134"/>
      </rPr>
      <t>×0.3</t>
    </r>
    <r>
      <rPr>
        <sz val="10"/>
        <rFont val="宋体"/>
        <charset val="134"/>
      </rPr>
      <t>）</t>
    </r>
    <r>
      <rPr>
        <sz val="10"/>
        <rFont val="Tahoma"/>
        <charset val="134"/>
      </rPr>
      <t>×0.5+</t>
    </r>
    <r>
      <rPr>
        <sz val="10"/>
        <rFont val="宋体"/>
        <charset val="134"/>
      </rPr>
      <t>面试成绩</t>
    </r>
    <r>
      <rPr>
        <sz val="10"/>
        <rFont val="Tahoma"/>
        <charset val="134"/>
      </rPr>
      <t>×0.5</t>
    </r>
    <r>
      <rPr>
        <sz val="10"/>
        <rFont val="宋体"/>
        <charset val="134"/>
      </rPr>
      <t xml:space="preserve">。
</t>
    </r>
    <r>
      <rPr>
        <sz val="10"/>
        <rFont val="Tahoma"/>
        <charset val="134"/>
      </rPr>
      <t>3</t>
    </r>
    <r>
      <rPr>
        <sz val="10"/>
        <rFont val="宋体"/>
        <charset val="134"/>
      </rPr>
      <t>、其他组织专业科目考试的职位，综合成绩</t>
    </r>
    <r>
      <rPr>
        <sz val="10"/>
        <rFont val="Tahoma"/>
        <charset val="134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ahoma"/>
        <charset val="134"/>
      </rPr>
      <t>×0.55+</t>
    </r>
    <r>
      <rPr>
        <sz val="10"/>
        <rFont val="宋体"/>
        <charset val="134"/>
      </rPr>
      <t>申论试卷成绩</t>
    </r>
    <r>
      <rPr>
        <sz val="10"/>
        <rFont val="Tahoma"/>
        <charset val="134"/>
      </rPr>
      <t>×0.45</t>
    </r>
    <r>
      <rPr>
        <sz val="10"/>
        <rFont val="宋体"/>
        <charset val="134"/>
      </rPr>
      <t>）</t>
    </r>
    <r>
      <rPr>
        <sz val="10"/>
        <rFont val="Tahoma"/>
        <charset val="134"/>
      </rPr>
      <t>×0.4+</t>
    </r>
    <r>
      <rPr>
        <sz val="10"/>
        <rFont val="宋体"/>
        <charset val="134"/>
      </rPr>
      <t>专业科目考试</t>
    </r>
    <r>
      <rPr>
        <sz val="10"/>
        <rFont val="Tahoma"/>
        <charset val="134"/>
      </rPr>
      <t>×0.2+</t>
    </r>
    <r>
      <rPr>
        <sz val="10"/>
        <rFont val="宋体"/>
        <charset val="134"/>
      </rPr>
      <t>面试成绩</t>
    </r>
    <r>
      <rPr>
        <sz val="10"/>
        <rFont val="Tahoma"/>
        <charset val="134"/>
      </rPr>
      <t>×0.4</t>
    </r>
    <r>
      <rPr>
        <sz val="10"/>
        <rFont val="宋体"/>
        <charset val="134"/>
      </rPr>
      <t xml:space="preserve">。
</t>
    </r>
    <r>
      <rPr>
        <sz val="10"/>
        <rFont val="Tahoma"/>
        <charset val="134"/>
      </rPr>
      <t>4</t>
    </r>
    <r>
      <rPr>
        <sz val="10"/>
        <rFont val="宋体"/>
        <charset val="134"/>
      </rPr>
      <t>、面向村（社区）干部考试录用乡镇（街道）公务员职位，综合成绩</t>
    </r>
    <r>
      <rPr>
        <sz val="10"/>
        <rFont val="Tahoma"/>
        <charset val="134"/>
      </rPr>
      <t>=</t>
    </r>
    <r>
      <rPr>
        <sz val="10"/>
        <rFont val="宋体"/>
        <charset val="134"/>
      </rPr>
      <t>综合知识测试</t>
    </r>
    <r>
      <rPr>
        <sz val="10"/>
        <rFont val="Tahoma"/>
        <charset val="134"/>
      </rPr>
      <t>×0.5 +</t>
    </r>
    <r>
      <rPr>
        <sz val="10"/>
        <rFont val="宋体"/>
        <charset val="134"/>
      </rPr>
      <t>面试成绩</t>
    </r>
    <r>
      <rPr>
        <sz val="10"/>
        <rFont val="Tahoma"/>
        <charset val="134"/>
      </rPr>
      <t>×0.5</t>
    </r>
    <r>
      <rPr>
        <sz val="10"/>
        <rFont val="宋体"/>
        <charset val="134"/>
      </rPr>
      <t>。</t>
    </r>
  </si>
  <si>
    <t>黄梅县</t>
  </si>
  <si>
    <t>中共黄梅县委办公室</t>
  </si>
  <si>
    <t>14230202006011001</t>
  </si>
  <si>
    <t>余祈亚</t>
  </si>
  <si>
    <t>142210704814</t>
  </si>
  <si>
    <t>横车镇人社中心</t>
  </si>
  <si>
    <t>徐讷</t>
  </si>
  <si>
    <t>142210403715</t>
  </si>
  <si>
    <t>童庆</t>
  </si>
  <si>
    <t>142210211904</t>
  </si>
  <si>
    <t>南京航空航天大学金城学院</t>
  </si>
  <si>
    <t>14230202006011002</t>
  </si>
  <si>
    <t>黄鸿飞</t>
  </si>
  <si>
    <t>142210213312</t>
  </si>
  <si>
    <t>鲁东大学</t>
  </si>
  <si>
    <t>蔡坤</t>
  </si>
  <si>
    <t>142210214319</t>
  </si>
  <si>
    <t>黄梅县濯港镇人民政府</t>
  </si>
  <si>
    <t>於筱静</t>
  </si>
  <si>
    <t>142210403025</t>
  </si>
  <si>
    <t>湖北黄梅农村商业银行股份有限公司</t>
  </si>
  <si>
    <t>黄梅县纪委监委</t>
  </si>
  <si>
    <t>纪检监察岗1</t>
  </si>
  <si>
    <t>14230202006011003</t>
  </si>
  <si>
    <t>裴辉</t>
  </si>
  <si>
    <t>142210212806</t>
  </si>
  <si>
    <t>蚌埠学院</t>
  </si>
  <si>
    <r>
      <rPr>
        <sz val="10"/>
        <rFont val="宋体"/>
        <charset val="134"/>
      </rPr>
      <t>安庆市大观区公共就业和人才服务中心</t>
    </r>
    <r>
      <rPr>
        <sz val="10"/>
        <rFont val="Arial"/>
        <charset val="134"/>
      </rPr>
      <t xml:space="preserve">	</t>
    </r>
  </si>
  <si>
    <t>何成</t>
  </si>
  <si>
    <t>142210104910</t>
  </si>
  <si>
    <t>天津大学</t>
  </si>
  <si>
    <t>吴安宁</t>
  </si>
  <si>
    <t>142210215026</t>
  </si>
  <si>
    <t>周映泉</t>
  </si>
  <si>
    <t>142210214010</t>
  </si>
  <si>
    <t>吴学文</t>
  </si>
  <si>
    <t>142210402324</t>
  </si>
  <si>
    <t>沈阳航空航天大学</t>
  </si>
  <si>
    <t>梅杰</t>
  </si>
  <si>
    <t>142210210421</t>
  </si>
  <si>
    <t>黄莹</t>
  </si>
  <si>
    <t>142210214215</t>
  </si>
  <si>
    <t>北京科技大学</t>
  </si>
  <si>
    <t>罗飞翔</t>
  </si>
  <si>
    <t>142210104001</t>
  </si>
  <si>
    <t>江铜技术研究院有限公司</t>
  </si>
  <si>
    <t>聂茹雯</t>
  </si>
  <si>
    <t>142210105901</t>
  </si>
  <si>
    <t>江皓铃</t>
  </si>
  <si>
    <t>142210101004</t>
  </si>
  <si>
    <t>宁波大学</t>
  </si>
  <si>
    <t>郝民</t>
  </si>
  <si>
    <t>142210212901</t>
  </si>
  <si>
    <t>湖北中智项目外包服务有限公司</t>
  </si>
  <si>
    <t>黄畅</t>
  </si>
  <si>
    <t>142210104314</t>
  </si>
  <si>
    <t>王浩航</t>
  </si>
  <si>
    <t>142210403517</t>
  </si>
  <si>
    <t>王翔宇</t>
  </si>
  <si>
    <t>142210404327</t>
  </si>
  <si>
    <t>陶柯</t>
  </si>
  <si>
    <t>142210208930</t>
  </si>
  <si>
    <t>纪检监察岗2</t>
  </si>
  <si>
    <t>14230202006011004</t>
  </si>
  <si>
    <t>李乐灵</t>
  </si>
  <si>
    <t>142210704827</t>
  </si>
  <si>
    <t>重庆师范大学涉外商贸学院</t>
  </si>
  <si>
    <t>九江长运运业股份有限公司</t>
  </si>
  <si>
    <t>叶闯</t>
  </si>
  <si>
    <t>142210212515</t>
  </si>
  <si>
    <t>山西财经大学</t>
  </si>
  <si>
    <t>夏天</t>
  </si>
  <si>
    <t>142210104320</t>
  </si>
  <si>
    <t>武汉晴川学院</t>
  </si>
  <si>
    <t>大冶市文化和旅游局</t>
  </si>
  <si>
    <t>肖文凡</t>
  </si>
  <si>
    <t>142210403101</t>
  </si>
  <si>
    <t>西南大学</t>
  </si>
  <si>
    <t>赵娜</t>
  </si>
  <si>
    <t>142210107311</t>
  </si>
  <si>
    <t>铜陵学院</t>
  </si>
  <si>
    <t>程佳欣子</t>
  </si>
  <si>
    <t>142210403811</t>
  </si>
  <si>
    <t>武汉火花思维教育咨询有限公司</t>
  </si>
  <si>
    <t>陶娉</t>
  </si>
  <si>
    <t>142210103325</t>
  </si>
  <si>
    <t>天门市马湾镇退役军人服务站</t>
  </si>
  <si>
    <t>欧柠</t>
  </si>
  <si>
    <t>142210208223</t>
  </si>
  <si>
    <t>余畅</t>
  </si>
  <si>
    <t>142210705729</t>
  </si>
  <si>
    <t>郝杰仁</t>
  </si>
  <si>
    <t>142210213225</t>
  </si>
  <si>
    <t>黄梅县五祖镇小坪村</t>
  </si>
  <si>
    <t>刘佳浩</t>
  </si>
  <si>
    <t>142210107117</t>
  </si>
  <si>
    <t>胡灿</t>
  </si>
  <si>
    <t>142210214814</t>
  </si>
  <si>
    <t>王天冶</t>
  </si>
  <si>
    <t>142210105224</t>
  </si>
  <si>
    <t>刘芳</t>
  </si>
  <si>
    <t>142210212817</t>
  </si>
  <si>
    <t>武汉中商集团股份有限公司</t>
  </si>
  <si>
    <t>程前</t>
  </si>
  <si>
    <t>142210208803</t>
  </si>
  <si>
    <t>中国地质大学江城学院</t>
  </si>
  <si>
    <t>中共黄梅县委政法委员会</t>
  </si>
  <si>
    <t>14230202006011005</t>
  </si>
  <si>
    <t>黄泽宇</t>
  </si>
  <si>
    <t>142210103814</t>
  </si>
  <si>
    <t>王丹</t>
  </si>
  <si>
    <t>142210208430</t>
  </si>
  <si>
    <t>黄利君</t>
  </si>
  <si>
    <t>142210404212</t>
  </si>
  <si>
    <t>中共黄梅县委政策研究室</t>
  </si>
  <si>
    <t>文字综合岗</t>
  </si>
  <si>
    <t>14230202006011006</t>
  </si>
  <si>
    <t>徐佳</t>
  </si>
  <si>
    <t>142210705418</t>
  </si>
  <si>
    <t>吉林工商学院</t>
  </si>
  <si>
    <t>黄梅县扶贫办</t>
  </si>
  <si>
    <t>刘维</t>
  </si>
  <si>
    <t>142210401803</t>
  </si>
  <si>
    <t>延安大学</t>
  </si>
  <si>
    <t>张晓雯</t>
  </si>
  <si>
    <t>142210212023</t>
  </si>
  <si>
    <t>河北金融学院</t>
  </si>
  <si>
    <t>黄梅县财政局</t>
  </si>
  <si>
    <t>财政管理岗</t>
  </si>
  <si>
    <t>14230202006011007</t>
  </si>
  <si>
    <t>王闪</t>
  </si>
  <si>
    <t>142210705826</t>
  </si>
  <si>
    <t>施婷</t>
  </si>
  <si>
    <t>142210101812</t>
  </si>
  <si>
    <t>黄赫</t>
  </si>
  <si>
    <t>142210213202</t>
  </si>
  <si>
    <t>工程造价管理岗</t>
  </si>
  <si>
    <t>14230202006011008</t>
  </si>
  <si>
    <t>易淑梅</t>
  </si>
  <si>
    <t>142210400904</t>
  </si>
  <si>
    <t>河北工程大学</t>
  </si>
  <si>
    <t>团风县总路咀镇人民政府</t>
  </si>
  <si>
    <t>胡蓉</t>
  </si>
  <si>
    <t>142210104224</t>
  </si>
  <si>
    <t>姚丽平</t>
  </si>
  <si>
    <t>142210405506</t>
  </si>
  <si>
    <t>黄冈学童教育科技有限公司</t>
  </si>
  <si>
    <t>黄梅县教育局</t>
  </si>
  <si>
    <t>14230202006011009</t>
  </si>
  <si>
    <t>吴海天</t>
  </si>
  <si>
    <t>142210706030</t>
  </si>
  <si>
    <t>成都理工大学</t>
  </si>
  <si>
    <t>冯春</t>
  </si>
  <si>
    <t>142210211122</t>
  </si>
  <si>
    <t>黎阿果</t>
  </si>
  <si>
    <t>142210401624</t>
  </si>
  <si>
    <t>江西师范大学</t>
  </si>
  <si>
    <t>黄梅县人力资源和社会保障局</t>
  </si>
  <si>
    <t>14230202006011010</t>
  </si>
  <si>
    <t>吴铭</t>
  </si>
  <si>
    <t>142210210210</t>
  </si>
  <si>
    <t>中南民族大学</t>
  </si>
  <si>
    <t>张鑫</t>
  </si>
  <si>
    <t>142210705630</t>
  </si>
  <si>
    <t>晋中学院</t>
  </si>
  <si>
    <t>蒋明</t>
  </si>
  <si>
    <t>142210210007</t>
  </si>
  <si>
    <t>黄梅县住房和城乡建设局</t>
  </si>
  <si>
    <t>14230202006011011</t>
  </si>
  <si>
    <t>郑子昙</t>
  </si>
  <si>
    <t>142210705603</t>
  </si>
  <si>
    <t>徐仕能</t>
  </si>
  <si>
    <t>142210212927</t>
  </si>
  <si>
    <t>邱晨</t>
  </si>
  <si>
    <t>142210401801</t>
  </si>
  <si>
    <t>浙江越秀外国语学院</t>
  </si>
  <si>
    <t>黄梅县城市管理执法局</t>
  </si>
  <si>
    <t>14230202006011012</t>
  </si>
  <si>
    <t>龙逸飞</t>
  </si>
  <si>
    <t>142210210826</t>
  </si>
  <si>
    <t>湖北科技学院</t>
  </si>
  <si>
    <t>朱佳</t>
  </si>
  <si>
    <t>142210210124</t>
  </si>
  <si>
    <t>赵晓龙</t>
  </si>
  <si>
    <t>142210107227</t>
  </si>
  <si>
    <t>中国石油大学（华东）</t>
  </si>
  <si>
    <t>黄梅县交通运输局</t>
  </si>
  <si>
    <t>工程管理岗</t>
  </si>
  <si>
    <t>14230202006011013</t>
  </si>
  <si>
    <t>范伟</t>
  </si>
  <si>
    <t>142210404909</t>
  </si>
  <si>
    <t>湖北省王英水库管理局</t>
  </si>
  <si>
    <t>岑京</t>
  </si>
  <si>
    <t>142210405511</t>
  </si>
  <si>
    <t>湖北城市建设职业技术学院</t>
  </si>
  <si>
    <t>蕲春县网格管理中心</t>
  </si>
  <si>
    <t>余钢</t>
  </si>
  <si>
    <t>142210103519</t>
  </si>
  <si>
    <t>正大鹏安建设项目管理有限公司深圳分公司</t>
  </si>
  <si>
    <t>黄梅县水利和湖泊局</t>
  </si>
  <si>
    <t>14230202006011014</t>
  </si>
  <si>
    <t>石光宇</t>
  </si>
  <si>
    <t>142210214712</t>
  </si>
  <si>
    <t>武汉轻工大学</t>
  </si>
  <si>
    <t>倪思祺</t>
  </si>
  <si>
    <t>142210104319</t>
  </si>
  <si>
    <t>郭沛</t>
  </si>
  <si>
    <t>142210106304</t>
  </si>
  <si>
    <t>黄梅县应急管理局</t>
  </si>
  <si>
    <t>14230202006011015</t>
  </si>
  <si>
    <t>朱彪</t>
  </si>
  <si>
    <t>142210209819</t>
  </si>
  <si>
    <t>黄梅县杉木乡选聘到村任职的大学生</t>
  </si>
  <si>
    <t>许恒</t>
  </si>
  <si>
    <t>142210209823</t>
  </si>
  <si>
    <t>极限人工智能（北京）有限公司</t>
  </si>
  <si>
    <t>胡琳</t>
  </si>
  <si>
    <t>142210704926</t>
  </si>
  <si>
    <t>湖南工学院</t>
  </si>
  <si>
    <t>黄梅县审计局</t>
  </si>
  <si>
    <t>审计业务岗</t>
  </si>
  <si>
    <t>14230202006011016</t>
  </si>
  <si>
    <t>高一鸣</t>
  </si>
  <si>
    <t>142210103130</t>
  </si>
  <si>
    <t>武汉佳海地产股份有限公司</t>
  </si>
  <si>
    <t>阮思源</t>
  </si>
  <si>
    <t>142210213907</t>
  </si>
  <si>
    <t>中国地质大学（北京）</t>
  </si>
  <si>
    <t>郝治</t>
  </si>
  <si>
    <t>142210106208</t>
  </si>
  <si>
    <t>武汉工程大学土木工程与建筑学院</t>
  </si>
  <si>
    <t>黄梅县统计局</t>
  </si>
  <si>
    <t>统计业务岗</t>
  </si>
  <si>
    <t>14230202006011017</t>
  </si>
  <si>
    <t>黄鑫</t>
  </si>
  <si>
    <t>142210705724</t>
  </si>
  <si>
    <t>杨政</t>
  </si>
  <si>
    <t>142210106606</t>
  </si>
  <si>
    <t>中国邮政储蓄银行</t>
  </si>
  <si>
    <t>汪静</t>
  </si>
  <si>
    <t>142210210719</t>
  </si>
  <si>
    <t>江苏大学</t>
  </si>
  <si>
    <t>黄梅县司法局</t>
  </si>
  <si>
    <t>基层司法岗1</t>
  </si>
  <si>
    <t>14230202006011018</t>
  </si>
  <si>
    <t>黄枭</t>
  </si>
  <si>
    <t>142210402414</t>
  </si>
  <si>
    <t>唐琳</t>
  </si>
  <si>
    <t>142210107612</t>
  </si>
  <si>
    <t>湖南科技学院</t>
  </si>
  <si>
    <t>万佳佳</t>
  </si>
  <si>
    <t>142210104802</t>
  </si>
  <si>
    <t>基层司法岗2</t>
  </si>
  <si>
    <t>14230202006011019</t>
  </si>
  <si>
    <t>胡樟楠</t>
  </si>
  <si>
    <t>142210104013</t>
  </si>
  <si>
    <t>卢钰佳</t>
  </si>
  <si>
    <t>142210403412</t>
  </si>
  <si>
    <t>浙江工商大学</t>
  </si>
  <si>
    <t>浙江日发精密机床有限公司</t>
  </si>
  <si>
    <t>周燕红</t>
  </si>
  <si>
    <t>142210106604</t>
  </si>
  <si>
    <t>洪佳瑜</t>
  </si>
  <si>
    <t>142210402809</t>
  </si>
  <si>
    <t>武汉市人民检察院</t>
  </si>
  <si>
    <t>梅宝</t>
  </si>
  <si>
    <t>142210400103</t>
  </si>
  <si>
    <t>华东政法大学</t>
  </si>
  <si>
    <t>周莹</t>
  </si>
  <si>
    <t>142210211217</t>
  </si>
  <si>
    <t>一直在线法律服务有限公司</t>
  </si>
  <si>
    <t>黄梅县供销合作社联合社</t>
  </si>
  <si>
    <t>14230202006011020</t>
  </si>
  <si>
    <t>潘冠儒</t>
  </si>
  <si>
    <t>142210106602</t>
  </si>
  <si>
    <t>黄梅县人力资源与社会保障局</t>
  </si>
  <si>
    <t>石润蓓</t>
  </si>
  <si>
    <t>142210400701</t>
  </si>
  <si>
    <t>天津师范大学津沽学院</t>
  </si>
  <si>
    <t>湖北省黄冈市黄梅县城市管理执法大队</t>
  </si>
  <si>
    <t>张钢</t>
  </si>
  <si>
    <t>142210404522</t>
  </si>
  <si>
    <t>司法警察岗</t>
  </si>
  <si>
    <t>14230202006011021</t>
  </si>
  <si>
    <t>王泰波</t>
  </si>
  <si>
    <t>142210100628</t>
  </si>
  <si>
    <t>田满</t>
  </si>
  <si>
    <t>142210104007</t>
  </si>
  <si>
    <t>太原科技大学</t>
  </si>
  <si>
    <t>洪远</t>
  </si>
  <si>
    <t>142210213011</t>
  </si>
  <si>
    <t>信息技术岗</t>
  </si>
  <si>
    <t>14230202006011022</t>
  </si>
  <si>
    <t>董少勇</t>
  </si>
  <si>
    <t>142210102525</t>
  </si>
  <si>
    <t>江西大象教育咨询有限公司</t>
  </si>
  <si>
    <t>142210107407</t>
  </si>
  <si>
    <t>乐曼青</t>
  </si>
  <si>
    <t>142210403121</t>
  </si>
  <si>
    <t>大连外国语大学</t>
  </si>
  <si>
    <t>黄梅县人民检察院</t>
  </si>
  <si>
    <t>14230202006011023</t>
  </si>
  <si>
    <t>杨晗</t>
  </si>
  <si>
    <t>142210405320</t>
  </si>
  <si>
    <t>西北政法大学</t>
  </si>
  <si>
    <t>李文越</t>
  </si>
  <si>
    <t>142210210525</t>
  </si>
  <si>
    <t>兰州大学</t>
  </si>
  <si>
    <t>管臣</t>
  </si>
  <si>
    <t>142210104810</t>
  </si>
  <si>
    <t>广西艺术学院</t>
  </si>
  <si>
    <t>共青团黄梅县委员会</t>
  </si>
  <si>
    <t>14230202006011024</t>
  </si>
  <si>
    <t>石仕敏</t>
  </si>
  <si>
    <t>142210101611</t>
  </si>
  <si>
    <t>黄羽中</t>
  </si>
  <si>
    <t>142210100808</t>
  </si>
  <si>
    <t>中国农业大学</t>
  </si>
  <si>
    <t>美庐生物科技股份有限公司</t>
  </si>
  <si>
    <t>许梅钦</t>
  </si>
  <si>
    <t>142210104113</t>
  </si>
  <si>
    <t>深圳市盘龙环境技术有限公司</t>
  </si>
  <si>
    <t>黄梅县苦竹乡人民政府</t>
  </si>
  <si>
    <t>14230202006011025</t>
  </si>
  <si>
    <t>邓江珊</t>
  </si>
  <si>
    <t>142210612314</t>
  </si>
  <si>
    <t>余宙果</t>
  </si>
  <si>
    <t>142210504214</t>
  </si>
  <si>
    <t>周振雄</t>
  </si>
  <si>
    <t>142210500204</t>
  </si>
  <si>
    <t>山河建设集团有限公司</t>
  </si>
  <si>
    <t>包念</t>
  </si>
  <si>
    <t>142210613313</t>
  </si>
  <si>
    <t>程东森</t>
  </si>
  <si>
    <t>142210502826</t>
  </si>
  <si>
    <t>国家开放大学</t>
  </si>
  <si>
    <t>宜昌钻山甲科技有限责任公司</t>
  </si>
  <si>
    <t>吴洋</t>
  </si>
  <si>
    <t>142210613402</t>
  </si>
  <si>
    <t>武汉外语外事职业学院</t>
  </si>
  <si>
    <t>黄梅县孔垄镇人民政府</t>
  </si>
  <si>
    <t>14230202006011026</t>
  </si>
  <si>
    <t>杨蕾</t>
  </si>
  <si>
    <t>142210612118</t>
  </si>
  <si>
    <t>黄梅县机关事业单位保险局</t>
  </si>
  <si>
    <t>张欢</t>
  </si>
  <si>
    <t>142210506615</t>
  </si>
  <si>
    <t>武汉职业技术学院</t>
  </si>
  <si>
    <t>湖北省黄石市开发区·铁山区人力资源和社会保障局</t>
  </si>
  <si>
    <t>王婧</t>
  </si>
  <si>
    <t>142210503720</t>
  </si>
  <si>
    <t>龙感湖管理区民政局</t>
  </si>
  <si>
    <t>张明华</t>
  </si>
  <si>
    <t>142210507519</t>
  </si>
  <si>
    <t>江西财经大学现代经济管理学院</t>
  </si>
  <si>
    <t>湖北省黄冈市龙感湖管理区</t>
  </si>
  <si>
    <t>徐锋</t>
  </si>
  <si>
    <t>142210507808</t>
  </si>
  <si>
    <t>黄冈职业技术学院</t>
  </si>
  <si>
    <t>鄂州市梁子湖区沼山镇人民政府</t>
  </si>
  <si>
    <t>程昊天</t>
  </si>
  <si>
    <t>142210504405</t>
  </si>
  <si>
    <t>黄梅县新开镇人民政府</t>
  </si>
  <si>
    <t>14230202006011027</t>
  </si>
  <si>
    <t>谌晴</t>
  </si>
  <si>
    <t>142210610824</t>
  </si>
  <si>
    <t>武汉工业职业技术学院</t>
  </si>
  <si>
    <t>刘安妮</t>
  </si>
  <si>
    <t>142210501925</t>
  </si>
  <si>
    <t>黄梅县农业农村局</t>
  </si>
  <si>
    <t>王依楠</t>
  </si>
  <si>
    <t>142210320005</t>
  </si>
  <si>
    <t>九江学院</t>
  </si>
  <si>
    <t>杨启佳</t>
  </si>
  <si>
    <t>142210612920</t>
  </si>
  <si>
    <t>鄂州市梁子湖区农业农村局</t>
  </si>
  <si>
    <t>杜炎</t>
  </si>
  <si>
    <t>142210502003</t>
  </si>
  <si>
    <t>湖北省鄂州市梁子湖区人社局</t>
  </si>
  <si>
    <t>张威</t>
  </si>
  <si>
    <t>142210504424</t>
  </si>
  <si>
    <t>武汉船舶职业技术学院</t>
  </si>
  <si>
    <t>张成泽</t>
  </si>
  <si>
    <t>142210504716</t>
  </si>
  <si>
    <t>中国地质大学（武汉）</t>
  </si>
  <si>
    <t>中共黄梅县委员会办公室</t>
  </si>
  <si>
    <t>徐辉</t>
  </si>
  <si>
    <t>142210405914</t>
  </si>
  <si>
    <t>武汉警官职业学院</t>
  </si>
  <si>
    <t>杨航</t>
  </si>
  <si>
    <t>142210507617</t>
  </si>
  <si>
    <t>武昌职业学院</t>
  </si>
  <si>
    <t>向莉</t>
  </si>
  <si>
    <t>142210503924</t>
  </si>
  <si>
    <t>湖北三峡职业技术学院</t>
  </si>
  <si>
    <t>吕浩旗</t>
  </si>
  <si>
    <t>142210609620</t>
  </si>
  <si>
    <t>湖北交通职业技术学院</t>
  </si>
  <si>
    <t>武穴市人民检察院</t>
  </si>
  <si>
    <t>张俊武</t>
  </si>
  <si>
    <t>142210317007</t>
  </si>
  <si>
    <t>鲁琦</t>
  </si>
  <si>
    <t>142210408520</t>
  </si>
  <si>
    <t>咸宁职业技术学院</t>
  </si>
  <si>
    <t>陈炜志</t>
  </si>
  <si>
    <t>142210506514</t>
  </si>
  <si>
    <t>鄂东职业技术学院</t>
  </si>
  <si>
    <t>蕲春县公安局</t>
  </si>
  <si>
    <t>王葳</t>
  </si>
  <si>
    <t>142210410703</t>
  </si>
  <si>
    <t>荆州理工职业学院</t>
  </si>
  <si>
    <t>纪检委场所</t>
  </si>
  <si>
    <t>黄梅县停前镇人民政府</t>
  </si>
  <si>
    <t>14230202006011028</t>
  </si>
  <si>
    <t>何一柳</t>
  </si>
  <si>
    <t>142210503129</t>
  </si>
  <si>
    <t>何志强</t>
  </si>
  <si>
    <t>142210319103</t>
  </si>
  <si>
    <t>商金洋</t>
  </si>
  <si>
    <t>142210610611</t>
  </si>
  <si>
    <t>何林</t>
  </si>
  <si>
    <t>142210612120</t>
  </si>
  <si>
    <t>尤优</t>
  </si>
  <si>
    <t>142210610819</t>
  </si>
  <si>
    <t>武汉铁路职业技术学院</t>
  </si>
  <si>
    <t>何畅</t>
  </si>
  <si>
    <t>142210408112</t>
  </si>
  <si>
    <t>14230202006011029</t>
  </si>
  <si>
    <t>於蕾</t>
  </si>
  <si>
    <t>142210504408</t>
  </si>
  <si>
    <t>王许标</t>
  </si>
  <si>
    <t>142210316111</t>
  </si>
  <si>
    <t>湖北生态工程职业技术学院</t>
  </si>
  <si>
    <t>黄梅县独山镇凉岭村</t>
  </si>
  <si>
    <t>程俊彪</t>
  </si>
  <si>
    <t>142210319705</t>
  </si>
  <si>
    <t>石万磊</t>
  </si>
  <si>
    <t>142210503427</t>
  </si>
  <si>
    <t>王晶晶</t>
  </si>
  <si>
    <t>142210505005</t>
  </si>
  <si>
    <t>武汉体育学院体育科技学院</t>
  </si>
  <si>
    <t>黎雨</t>
  </si>
  <si>
    <t>142210319807</t>
  </si>
  <si>
    <t>大连海事大学</t>
  </si>
  <si>
    <t>黄梅县分路镇人民政府</t>
  </si>
  <si>
    <t>14230202006011030</t>
  </si>
  <si>
    <t>刘元飞</t>
  </si>
  <si>
    <t>142210614520</t>
  </si>
  <si>
    <t>周辛</t>
  </si>
  <si>
    <t>142210316106</t>
  </si>
  <si>
    <t>黎旺</t>
  </si>
  <si>
    <t>142210613422</t>
  </si>
  <si>
    <t>汤增佳佳</t>
  </si>
  <si>
    <t>142210508124</t>
  </si>
  <si>
    <t>福建工程学院</t>
  </si>
  <si>
    <t>李镓烜</t>
  </si>
  <si>
    <t>142210502828</t>
  </si>
  <si>
    <t>陶文婷</t>
  </si>
  <si>
    <t>142210506629</t>
  </si>
  <si>
    <t>汪卉</t>
  </si>
  <si>
    <t>142210319530</t>
  </si>
  <si>
    <t>沈雨蒙</t>
  </si>
  <si>
    <t>142210317406</t>
  </si>
  <si>
    <t>湖南理工学院</t>
  </si>
  <si>
    <t>黄丽君</t>
  </si>
  <si>
    <t>142210316720</t>
  </si>
  <si>
    <t>於锦华</t>
  </si>
  <si>
    <t>142210406715</t>
  </si>
  <si>
    <t>於银杰</t>
  </si>
  <si>
    <t>142210505710</t>
  </si>
  <si>
    <t>太原科技大学华科学院</t>
  </si>
  <si>
    <t>沈佳</t>
  </si>
  <si>
    <t>142210611909</t>
  </si>
  <si>
    <t>浙江艺术职业学院</t>
  </si>
  <si>
    <t>黄梅县蔡山镇人民政府</t>
  </si>
  <si>
    <t>14230202006011031</t>
  </si>
  <si>
    <t>於腾</t>
  </si>
  <si>
    <t>142210408030</t>
  </si>
  <si>
    <t>吕灿</t>
  </si>
  <si>
    <t>142210610626</t>
  </si>
  <si>
    <t>张逸</t>
  </si>
  <si>
    <t>142210610508</t>
  </si>
  <si>
    <t>湖北经济学院法商学院</t>
  </si>
  <si>
    <t>湖北省黄冈市黄梅县苦竹乡徐碾小学</t>
  </si>
  <si>
    <t>吴浩</t>
  </si>
  <si>
    <t>142210501906</t>
  </si>
  <si>
    <t>鄂州市梁子湖区人民政府扶贫开发办公室</t>
  </si>
  <si>
    <t>吕熠</t>
  </si>
  <si>
    <t>142210316020</t>
  </si>
  <si>
    <t>武汉电力职业技术学院</t>
  </si>
  <si>
    <t>罗子军</t>
  </si>
  <si>
    <t>142210405613</t>
  </si>
  <si>
    <t>湖北工程职业学院</t>
  </si>
  <si>
    <t>常江</t>
  </si>
  <si>
    <t>142210502014</t>
  </si>
  <si>
    <t>於子霖</t>
  </si>
  <si>
    <t>142210611525</t>
  </si>
  <si>
    <t>湖北省黄冈市黄梅县文化与旅游局</t>
  </si>
  <si>
    <t>邓辉</t>
  </si>
  <si>
    <t>142210316728</t>
  </si>
  <si>
    <t>武穴市巡特警大队</t>
  </si>
  <si>
    <t>王锴宇</t>
  </si>
  <si>
    <t>142210610402</t>
  </si>
  <si>
    <t>叶志慧</t>
  </si>
  <si>
    <t>142210411013</t>
  </si>
  <si>
    <t>鲍若男</t>
  </si>
  <si>
    <t>142210502616</t>
  </si>
  <si>
    <t>蕲春县农业农村局</t>
  </si>
  <si>
    <t>黄梅县小池镇人民政府</t>
  </si>
  <si>
    <t>14230202006011032</t>
  </si>
  <si>
    <t>何家宝</t>
  </si>
  <si>
    <t>142210612627</t>
  </si>
  <si>
    <t>内蒙古财经大学</t>
  </si>
  <si>
    <t>黄葳</t>
  </si>
  <si>
    <t>142210410203</t>
  </si>
  <si>
    <t>胡希希</t>
  </si>
  <si>
    <t>142210613327</t>
  </si>
  <si>
    <t>南昌工程学院</t>
  </si>
  <si>
    <t>李胜</t>
  </si>
  <si>
    <t>142210318918</t>
  </si>
  <si>
    <t>河南大学</t>
  </si>
  <si>
    <t>毛承胜</t>
  </si>
  <si>
    <t>142210503622</t>
  </si>
  <si>
    <t>柳州工学院</t>
  </si>
  <si>
    <t>钱荣立</t>
  </si>
  <si>
    <t>142210613004</t>
  </si>
  <si>
    <t>电子科技大学中山学院</t>
  </si>
  <si>
    <t>黄梅县柳林乡人民政府</t>
  </si>
  <si>
    <t>14230202006011033</t>
  </si>
  <si>
    <t>张夏阳</t>
  </si>
  <si>
    <t>142210504715</t>
  </si>
  <si>
    <t>江苏省扬州环境资源职业技术学院</t>
  </si>
  <si>
    <t>蕲春县横车镇人民政府</t>
  </si>
  <si>
    <t>曾诚</t>
  </si>
  <si>
    <t>142210612826</t>
  </si>
  <si>
    <t>何鹏</t>
  </si>
  <si>
    <t>142210612417</t>
  </si>
  <si>
    <t>武穴市纪委监委廉政教育中心</t>
  </si>
  <si>
    <t>王豪</t>
  </si>
  <si>
    <t>142210500115</t>
  </si>
  <si>
    <t>张洁</t>
  </si>
  <si>
    <t>142210316522</t>
  </si>
  <si>
    <t>湖北中医药高等专科学校</t>
  </si>
  <si>
    <t>湖北楚天联发路桥养护有限公司</t>
  </si>
  <si>
    <t>杨一帆</t>
  </si>
  <si>
    <t>142210609906</t>
  </si>
  <si>
    <t>天门市舆情应急指挥中心</t>
  </si>
  <si>
    <t>杨晓阳</t>
  </si>
  <si>
    <t>142210506705</t>
  </si>
  <si>
    <t>张佳佳</t>
  </si>
  <si>
    <t>142210407403</t>
  </si>
  <si>
    <t>个体经营</t>
  </si>
  <si>
    <t>王曌</t>
  </si>
  <si>
    <t>142210503417</t>
  </si>
  <si>
    <t>黄梅县看守所</t>
  </si>
  <si>
    <t>14230202006011034</t>
  </si>
  <si>
    <t>蒋菁</t>
  </si>
  <si>
    <t>142210500513</t>
  </si>
  <si>
    <t>黄梅农村商业银行</t>
  </si>
  <si>
    <t>吴达</t>
  </si>
  <si>
    <t>142210503309</t>
  </si>
  <si>
    <t>黄梅县城市管理执法局督察中队</t>
  </si>
  <si>
    <t>吴志宇</t>
  </si>
  <si>
    <t>142210408518</t>
  </si>
  <si>
    <t>武汉航海职业技术学院</t>
  </si>
  <si>
    <t>湖北省黄冈市黄梅县孔垄镇人民政府</t>
  </si>
  <si>
    <t>黄梅县刘佐乡人民政府</t>
  </si>
  <si>
    <t>14230202006011035</t>
  </si>
  <si>
    <t>范治律</t>
  </si>
  <si>
    <t>142210502128</t>
  </si>
  <si>
    <t>个体户</t>
  </si>
  <si>
    <t>王欢</t>
  </si>
  <si>
    <t>142210507624</t>
  </si>
  <si>
    <t>武穴市万丈湖街道办事处</t>
  </si>
  <si>
    <t>李静</t>
  </si>
  <si>
    <t>142210613018</t>
  </si>
  <si>
    <t>段铮</t>
  </si>
  <si>
    <t>142210508704</t>
  </si>
  <si>
    <t>程美志</t>
  </si>
  <si>
    <t>142210612013</t>
  </si>
  <si>
    <t>江西科技师范大学</t>
  </si>
  <si>
    <t>长沙餐见信息科技有限公司</t>
  </si>
  <si>
    <t>陈桑蒂</t>
  </si>
  <si>
    <t>142210609817</t>
  </si>
  <si>
    <t>湖北生物科技职业学院</t>
  </si>
  <si>
    <t>黄梅县大河镇吴祥村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</si>
</sst>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Tahoma"/>
      <charset val="134"/>
    </font>
    <font>
      <sz val="11"/>
      <name val="Tahoma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ahoma"/>
      <charset val="134"/>
    </font>
    <font>
      <b/>
      <sz val="8"/>
      <name val="宋体"/>
      <charset val="134"/>
    </font>
    <font>
      <sz val="8"/>
      <name val="宋体"/>
      <charset val="134"/>
    </font>
    <font>
      <sz val="10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2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2" borderId="11" applyNumberFormat="0" applyFont="0" applyAlignment="0" applyProtection="0">
      <alignment vertical="center"/>
    </xf>
    <xf numFmtId="0" fontId="4" fillId="0" borderId="0"/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" fillId="0" borderId="0"/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0" borderId="0"/>
    <xf numFmtId="0" fontId="10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/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0"/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0"/>
    <xf numFmtId="0" fontId="10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2" fillId="0" borderId="0"/>
    <xf numFmtId="0" fontId="4" fillId="0" borderId="0"/>
    <xf numFmtId="0" fontId="12" fillId="0" borderId="0">
      <alignment vertical="center"/>
    </xf>
    <xf numFmtId="0" fontId="4" fillId="0" borderId="0"/>
    <xf numFmtId="0" fontId="32" fillId="0" borderId="0">
      <alignment vertical="center"/>
    </xf>
    <xf numFmtId="0" fontId="31" fillId="0" borderId="0">
      <alignment vertical="center"/>
    </xf>
    <xf numFmtId="0" fontId="31" fillId="0" borderId="0"/>
  </cellStyleXfs>
  <cellXfs count="17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2" borderId="1" xfId="62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4" fillId="2" borderId="2" xfId="61" applyNumberFormat="1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>
      <alignment horizontal="center" vertical="center" wrapText="1"/>
    </xf>
    <xf numFmtId="0" fontId="4" fillId="2" borderId="3" xfId="61" applyNumberFormat="1" applyFont="1" applyFill="1" applyBorder="1" applyAlignment="1">
      <alignment horizontal="center" vertical="center" wrapText="1"/>
    </xf>
    <xf numFmtId="0" fontId="4" fillId="2" borderId="4" xfId="6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62" applyNumberFormat="1" applyFont="1" applyFill="1" applyBorder="1" applyAlignment="1">
      <alignment horizontal="center" vertical="center" wrapText="1"/>
    </xf>
    <xf numFmtId="0" fontId="8" fillId="2" borderId="1" xfId="61" applyNumberFormat="1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>
      <alignment horizontal="left" vertical="center" wrapText="1"/>
    </xf>
    <xf numFmtId="0" fontId="3" fillId="2" borderId="1" xfId="62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3" fillId="2" borderId="1" xfId="62" applyNumberFormat="1" applyFont="1" applyFill="1" applyBorder="1" applyAlignment="1" quotePrefix="1">
      <alignment horizontal="center" vertical="center" wrapTex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2 5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2 2 6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常规 2 2 5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3 2" xfId="59"/>
    <cellStyle name="60% - 强调文字颜色 6" xfId="60" builtinId="52"/>
    <cellStyle name="常规 2" xfId="61"/>
    <cellStyle name="常规 2 4" xfId="62"/>
    <cellStyle name="常规 2 4 2" xfId="63"/>
    <cellStyle name="常规 2 6" xfId="64"/>
    <cellStyle name="常规 3" xfId="65"/>
    <cellStyle name="常规 3 3" xfId="66"/>
    <cellStyle name="常规 3 4" xfId="67"/>
    <cellStyle name="常规 4" xfId="68"/>
    <cellStyle name="常规 4 2" xfId="69"/>
    <cellStyle name="常规 4 3" xfId="70"/>
    <cellStyle name="常规 5" xfId="71"/>
    <cellStyle name="常规 7" xfId="72"/>
    <cellStyle name="常规 8" xfId="73"/>
    <cellStyle name="常规 9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1"/>
  <sheetViews>
    <sheetView topLeftCell="A249" workbookViewId="0">
      <selection activeCell="A271" sqref="A271:U271"/>
    </sheetView>
  </sheetViews>
  <sheetFormatPr defaultColWidth="9" defaultRowHeight="14.25"/>
  <sheetData>
    <row r="1" s="1" customFormat="1" ht="26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spans="1:2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3" t="s">
        <v>6</v>
      </c>
      <c r="G2" s="17" t="s">
        <v>7</v>
      </c>
      <c r="H2" s="17" t="s">
        <v>8</v>
      </c>
      <c r="I2" s="17" t="s">
        <v>9</v>
      </c>
      <c r="J2" s="9" t="s">
        <v>10</v>
      </c>
      <c r="K2" s="10"/>
      <c r="L2" s="10"/>
      <c r="M2" s="10"/>
      <c r="N2" s="10"/>
      <c r="O2" s="10"/>
      <c r="P2" s="3" t="s">
        <v>11</v>
      </c>
      <c r="Q2" s="3" t="s">
        <v>12</v>
      </c>
      <c r="R2" s="3" t="s">
        <v>13</v>
      </c>
      <c r="S2" s="3" t="s">
        <v>14</v>
      </c>
      <c r="T2" s="14" t="s">
        <v>15</v>
      </c>
      <c r="U2" s="3" t="s">
        <v>16</v>
      </c>
    </row>
    <row r="3" s="1" customFormat="1" ht="21" spans="1:21">
      <c r="A3" s="3"/>
      <c r="B3" s="3"/>
      <c r="C3" s="3"/>
      <c r="D3" s="3"/>
      <c r="E3" s="3"/>
      <c r="F3" s="3"/>
      <c r="G3" s="4"/>
      <c r="H3" s="4"/>
      <c r="I3" s="4"/>
      <c r="J3" s="11" t="s">
        <v>17</v>
      </c>
      <c r="K3" s="11" t="s">
        <v>18</v>
      </c>
      <c r="L3" s="11" t="s">
        <v>19</v>
      </c>
      <c r="M3" s="11" t="s">
        <v>20</v>
      </c>
      <c r="N3" s="11" t="s">
        <v>21</v>
      </c>
      <c r="O3" s="3" t="s">
        <v>22</v>
      </c>
      <c r="P3" s="3"/>
      <c r="Q3" s="3"/>
      <c r="R3" s="3"/>
      <c r="S3" s="3"/>
      <c r="T3" s="14"/>
      <c r="U3" s="3"/>
    </row>
    <row r="4" ht="21.5" customHeight="1" spans="1:21">
      <c r="A4" s="5" t="s">
        <v>23</v>
      </c>
      <c r="B4" s="5" t="s">
        <v>24</v>
      </c>
      <c r="C4" s="5" t="s">
        <v>25</v>
      </c>
      <c r="D4" s="5" t="s">
        <v>26</v>
      </c>
      <c r="E4" s="5">
        <v>3</v>
      </c>
      <c r="F4" s="6">
        <f>RANK(R4,$R$4:$R$12)</f>
        <v>1</v>
      </c>
      <c r="G4" s="6" t="s">
        <v>27</v>
      </c>
      <c r="H4" s="6" t="s">
        <v>28</v>
      </c>
      <c r="I4" s="12" t="s">
        <v>29</v>
      </c>
      <c r="J4" s="13">
        <v>80.8</v>
      </c>
      <c r="K4" s="13">
        <v>76</v>
      </c>
      <c r="L4" s="13">
        <v>0</v>
      </c>
      <c r="M4" s="6">
        <v>0</v>
      </c>
      <c r="N4" s="6">
        <v>0</v>
      </c>
      <c r="O4" s="13">
        <v>39.32</v>
      </c>
      <c r="P4" s="6"/>
      <c r="Q4" s="13">
        <v>81.7</v>
      </c>
      <c r="R4" s="13">
        <f t="shared" ref="R4:R67" si="0">O4+Q4*0.5</f>
        <v>80.17</v>
      </c>
      <c r="S4" s="13" t="s">
        <v>30</v>
      </c>
      <c r="T4" s="15" t="s">
        <v>31</v>
      </c>
      <c r="U4" s="6"/>
    </row>
    <row r="5" ht="21.5" customHeight="1" spans="1:21">
      <c r="A5" s="7"/>
      <c r="B5" s="7"/>
      <c r="C5" s="7"/>
      <c r="D5" s="7"/>
      <c r="E5" s="7"/>
      <c r="F5" s="6">
        <f>RANK(R5,$R$4:$R$12)</f>
        <v>2</v>
      </c>
      <c r="G5" s="6" t="s">
        <v>32</v>
      </c>
      <c r="H5" s="6" t="s">
        <v>28</v>
      </c>
      <c r="I5" s="12" t="s">
        <v>33</v>
      </c>
      <c r="J5" s="13">
        <v>68.8</v>
      </c>
      <c r="K5" s="13">
        <v>73</v>
      </c>
      <c r="L5" s="13">
        <v>0</v>
      </c>
      <c r="M5" s="6">
        <v>0</v>
      </c>
      <c r="N5" s="6">
        <v>0</v>
      </c>
      <c r="O5" s="13">
        <v>35.345</v>
      </c>
      <c r="P5" s="6"/>
      <c r="Q5" s="13">
        <v>81.4</v>
      </c>
      <c r="R5" s="13">
        <f t="shared" si="0"/>
        <v>76.045</v>
      </c>
      <c r="S5" s="13" t="s">
        <v>34</v>
      </c>
      <c r="T5" s="15" t="s">
        <v>35</v>
      </c>
      <c r="U5" s="6"/>
    </row>
    <row r="6" ht="21.5" customHeight="1" spans="1:21">
      <c r="A6" s="7"/>
      <c r="B6" s="7"/>
      <c r="C6" s="7"/>
      <c r="D6" s="7"/>
      <c r="E6" s="7"/>
      <c r="F6" s="6">
        <f>RANK(R6,$R$4:$R$12)</f>
        <v>3</v>
      </c>
      <c r="G6" s="6" t="s">
        <v>36</v>
      </c>
      <c r="H6" s="6" t="s">
        <v>37</v>
      </c>
      <c r="I6" s="12" t="s">
        <v>38</v>
      </c>
      <c r="J6" s="13">
        <v>68.8</v>
      </c>
      <c r="K6" s="13">
        <v>75</v>
      </c>
      <c r="L6" s="13">
        <v>0</v>
      </c>
      <c r="M6" s="6">
        <v>0</v>
      </c>
      <c r="N6" s="6">
        <v>0</v>
      </c>
      <c r="O6" s="13">
        <v>35.795</v>
      </c>
      <c r="P6" s="6"/>
      <c r="Q6" s="13">
        <v>80</v>
      </c>
      <c r="R6" s="13">
        <f t="shared" si="0"/>
        <v>75.795</v>
      </c>
      <c r="S6" s="13" t="s">
        <v>39</v>
      </c>
      <c r="T6" s="15" t="s">
        <v>35</v>
      </c>
      <c r="U6" s="6"/>
    </row>
    <row r="7" ht="21.5" customHeight="1" spans="1:21">
      <c r="A7" s="7"/>
      <c r="B7" s="7"/>
      <c r="C7" s="7"/>
      <c r="D7" s="7"/>
      <c r="E7" s="7"/>
      <c r="F7" s="6">
        <f>RANK(R7,$R$4:$R$12)</f>
        <v>4</v>
      </c>
      <c r="G7" s="6" t="s">
        <v>40</v>
      </c>
      <c r="H7" s="6" t="s">
        <v>28</v>
      </c>
      <c r="I7" s="12" t="s">
        <v>41</v>
      </c>
      <c r="J7" s="13">
        <v>72</v>
      </c>
      <c r="K7" s="13">
        <v>66.5</v>
      </c>
      <c r="L7" s="13">
        <v>0</v>
      </c>
      <c r="M7" s="6">
        <v>0</v>
      </c>
      <c r="N7" s="6">
        <v>0</v>
      </c>
      <c r="O7" s="13">
        <v>34.7625</v>
      </c>
      <c r="P7" s="6"/>
      <c r="Q7" s="13">
        <v>81.2</v>
      </c>
      <c r="R7" s="13">
        <f t="shared" si="0"/>
        <v>75.3625</v>
      </c>
      <c r="S7" s="13" t="s">
        <v>42</v>
      </c>
      <c r="T7" s="15" t="s">
        <v>35</v>
      </c>
      <c r="U7" s="6"/>
    </row>
    <row r="8" ht="21.5" customHeight="1" spans="1:21">
      <c r="A8" s="7"/>
      <c r="B8" s="7"/>
      <c r="C8" s="7"/>
      <c r="D8" s="7"/>
      <c r="E8" s="7"/>
      <c r="F8" s="6">
        <f>RANK(R8,$R$4:$R$12)</f>
        <v>5</v>
      </c>
      <c r="G8" s="6" t="s">
        <v>43</v>
      </c>
      <c r="H8" s="6" t="s">
        <v>28</v>
      </c>
      <c r="I8" s="12" t="s">
        <v>44</v>
      </c>
      <c r="J8" s="13">
        <v>63.2</v>
      </c>
      <c r="K8" s="13">
        <v>76</v>
      </c>
      <c r="L8" s="13">
        <v>0</v>
      </c>
      <c r="M8" s="6">
        <v>0</v>
      </c>
      <c r="N8" s="6">
        <v>0</v>
      </c>
      <c r="O8" s="13">
        <v>34.48</v>
      </c>
      <c r="P8" s="6"/>
      <c r="Q8" s="13">
        <v>80.6</v>
      </c>
      <c r="R8" s="13">
        <f t="shared" si="0"/>
        <v>74.78</v>
      </c>
      <c r="S8" s="13" t="s">
        <v>45</v>
      </c>
      <c r="T8" s="15" t="s">
        <v>46</v>
      </c>
      <c r="U8" s="6"/>
    </row>
    <row r="9" ht="21.5" customHeight="1" spans="1:21">
      <c r="A9" s="7"/>
      <c r="B9" s="7"/>
      <c r="C9" s="7"/>
      <c r="D9" s="7"/>
      <c r="E9" s="7"/>
      <c r="F9" s="6">
        <f>RANK(R9,$R$4:$R$12)</f>
        <v>6</v>
      </c>
      <c r="G9" s="6" t="s">
        <v>47</v>
      </c>
      <c r="H9" s="6" t="s">
        <v>28</v>
      </c>
      <c r="I9" s="12" t="s">
        <v>48</v>
      </c>
      <c r="J9" s="13">
        <v>66.4</v>
      </c>
      <c r="K9" s="13">
        <v>71.5</v>
      </c>
      <c r="L9" s="13">
        <v>0</v>
      </c>
      <c r="M9" s="6">
        <v>0</v>
      </c>
      <c r="N9" s="6">
        <v>0</v>
      </c>
      <c r="O9" s="13">
        <v>34.3475</v>
      </c>
      <c r="P9" s="6"/>
      <c r="Q9" s="13">
        <v>80.8</v>
      </c>
      <c r="R9" s="13">
        <f t="shared" si="0"/>
        <v>74.7475</v>
      </c>
      <c r="S9" s="13" t="s">
        <v>49</v>
      </c>
      <c r="T9" s="15" t="s">
        <v>35</v>
      </c>
      <c r="U9" s="6"/>
    </row>
    <row r="10" ht="21.5" customHeight="1" spans="1:21">
      <c r="A10" s="7"/>
      <c r="B10" s="7"/>
      <c r="C10" s="7"/>
      <c r="D10" s="7"/>
      <c r="E10" s="7"/>
      <c r="F10" s="6">
        <f>RANK(R10,$R$4:$R$12)</f>
        <v>7</v>
      </c>
      <c r="G10" s="6" t="s">
        <v>50</v>
      </c>
      <c r="H10" s="6" t="s">
        <v>28</v>
      </c>
      <c r="I10" s="12" t="s">
        <v>51</v>
      </c>
      <c r="J10" s="13">
        <v>65.6</v>
      </c>
      <c r="K10" s="13">
        <v>71</v>
      </c>
      <c r="L10" s="13">
        <v>0</v>
      </c>
      <c r="M10" s="6">
        <v>0</v>
      </c>
      <c r="N10" s="6">
        <v>0</v>
      </c>
      <c r="O10" s="13">
        <v>34.015</v>
      </c>
      <c r="P10" s="6"/>
      <c r="Q10" s="13">
        <v>79.8</v>
      </c>
      <c r="R10" s="13">
        <f t="shared" si="0"/>
        <v>73.915</v>
      </c>
      <c r="S10" s="13" t="s">
        <v>52</v>
      </c>
      <c r="T10" s="15" t="s">
        <v>53</v>
      </c>
      <c r="U10" s="6"/>
    </row>
    <row r="11" ht="21.5" customHeight="1" spans="1:21">
      <c r="A11" s="7"/>
      <c r="B11" s="7"/>
      <c r="C11" s="7"/>
      <c r="D11" s="7"/>
      <c r="E11" s="7"/>
      <c r="F11" s="6">
        <f>RANK(R11,$R$4:$R$12)</f>
        <v>8</v>
      </c>
      <c r="G11" s="6" t="s">
        <v>54</v>
      </c>
      <c r="H11" s="6" t="s">
        <v>28</v>
      </c>
      <c r="I11" s="12" t="s">
        <v>55</v>
      </c>
      <c r="J11" s="13">
        <v>69.6</v>
      </c>
      <c r="K11" s="13">
        <v>67.5</v>
      </c>
      <c r="L11" s="13">
        <v>0</v>
      </c>
      <c r="M11" s="6">
        <v>0</v>
      </c>
      <c r="N11" s="6">
        <v>0</v>
      </c>
      <c r="O11" s="13">
        <v>34.3275</v>
      </c>
      <c r="P11" s="6"/>
      <c r="Q11" s="13">
        <v>78</v>
      </c>
      <c r="R11" s="13">
        <f t="shared" si="0"/>
        <v>73.3275</v>
      </c>
      <c r="S11" s="13" t="s">
        <v>56</v>
      </c>
      <c r="T11" s="15" t="s">
        <v>57</v>
      </c>
      <c r="U11" s="6"/>
    </row>
    <row r="12" ht="21.5" customHeight="1" spans="1:21">
      <c r="A12" s="8"/>
      <c r="B12" s="8"/>
      <c r="C12" s="8"/>
      <c r="D12" s="8"/>
      <c r="E12" s="8"/>
      <c r="F12" s="6">
        <f>RANK(R12,$R$4:$R$12)</f>
        <v>9</v>
      </c>
      <c r="G12" s="6" t="s">
        <v>58</v>
      </c>
      <c r="H12" s="6" t="s">
        <v>37</v>
      </c>
      <c r="I12" s="12" t="s">
        <v>59</v>
      </c>
      <c r="J12" s="13">
        <v>72.8</v>
      </c>
      <c r="K12" s="13">
        <v>65.5</v>
      </c>
      <c r="L12" s="13">
        <v>0</v>
      </c>
      <c r="M12" s="6">
        <v>0</v>
      </c>
      <c r="N12" s="6">
        <v>0</v>
      </c>
      <c r="O12" s="13">
        <v>34.7575</v>
      </c>
      <c r="P12" s="6"/>
      <c r="Q12" s="13">
        <v>0</v>
      </c>
      <c r="R12" s="13">
        <f t="shared" si="0"/>
        <v>34.7575</v>
      </c>
      <c r="S12" s="13" t="s">
        <v>60</v>
      </c>
      <c r="T12" s="15" t="s">
        <v>35</v>
      </c>
      <c r="U12" s="6"/>
    </row>
    <row r="13" ht="21.5" customHeight="1" spans="1:21">
      <c r="A13" s="5" t="s">
        <v>23</v>
      </c>
      <c r="B13" s="5" t="s">
        <v>61</v>
      </c>
      <c r="C13" s="5" t="s">
        <v>62</v>
      </c>
      <c r="D13" s="5" t="s">
        <v>63</v>
      </c>
      <c r="E13" s="5">
        <v>3</v>
      </c>
      <c r="F13" s="6">
        <f t="shared" ref="F13:F21" si="1">RANK(R13,$R$13:$R$21)</f>
        <v>1</v>
      </c>
      <c r="G13" s="6" t="s">
        <v>64</v>
      </c>
      <c r="H13" s="6" t="s">
        <v>37</v>
      </c>
      <c r="I13" s="12" t="s">
        <v>65</v>
      </c>
      <c r="J13" s="13">
        <v>66.4</v>
      </c>
      <c r="K13" s="13">
        <v>73.5</v>
      </c>
      <c r="L13" s="13">
        <v>0</v>
      </c>
      <c r="M13" s="6">
        <v>0</v>
      </c>
      <c r="N13" s="6">
        <v>0</v>
      </c>
      <c r="O13" s="13">
        <v>34.7975</v>
      </c>
      <c r="P13" s="6"/>
      <c r="Q13" s="13">
        <v>85.9</v>
      </c>
      <c r="R13" s="13">
        <f t="shared" si="0"/>
        <v>77.7475</v>
      </c>
      <c r="S13" s="13" t="s">
        <v>66</v>
      </c>
      <c r="T13" s="15" t="s">
        <v>67</v>
      </c>
      <c r="U13" s="6"/>
    </row>
    <row r="14" ht="21.5" customHeight="1" spans="1:21">
      <c r="A14" s="7"/>
      <c r="B14" s="7"/>
      <c r="C14" s="7"/>
      <c r="D14" s="7"/>
      <c r="E14" s="7"/>
      <c r="F14" s="6">
        <f t="shared" si="1"/>
        <v>2</v>
      </c>
      <c r="G14" s="6" t="s">
        <v>68</v>
      </c>
      <c r="H14" s="6" t="s">
        <v>37</v>
      </c>
      <c r="I14" s="12" t="s">
        <v>69</v>
      </c>
      <c r="J14" s="13">
        <v>68</v>
      </c>
      <c r="K14" s="13">
        <v>74.5</v>
      </c>
      <c r="L14" s="13">
        <v>0</v>
      </c>
      <c r="M14" s="6">
        <v>0</v>
      </c>
      <c r="N14" s="6">
        <v>0</v>
      </c>
      <c r="O14" s="13">
        <v>35.4625</v>
      </c>
      <c r="P14" s="6"/>
      <c r="Q14" s="13">
        <v>82.8</v>
      </c>
      <c r="R14" s="13">
        <f t="shared" si="0"/>
        <v>76.8625</v>
      </c>
      <c r="S14" s="13" t="s">
        <v>70</v>
      </c>
      <c r="T14" s="15" t="s">
        <v>71</v>
      </c>
      <c r="U14" s="6"/>
    </row>
    <row r="15" ht="21.5" customHeight="1" spans="1:21">
      <c r="A15" s="7"/>
      <c r="B15" s="7"/>
      <c r="C15" s="7"/>
      <c r="D15" s="7"/>
      <c r="E15" s="7"/>
      <c r="F15" s="6">
        <f t="shared" si="1"/>
        <v>3</v>
      </c>
      <c r="G15" s="6" t="s">
        <v>72</v>
      </c>
      <c r="H15" s="6" t="s">
        <v>37</v>
      </c>
      <c r="I15" s="12" t="s">
        <v>73</v>
      </c>
      <c r="J15" s="13">
        <v>69.6</v>
      </c>
      <c r="K15" s="13">
        <v>70</v>
      </c>
      <c r="L15" s="13">
        <v>0</v>
      </c>
      <c r="M15" s="6">
        <v>0</v>
      </c>
      <c r="N15" s="6">
        <v>0</v>
      </c>
      <c r="O15" s="13">
        <v>34.89</v>
      </c>
      <c r="P15" s="6"/>
      <c r="Q15" s="13">
        <v>82.8</v>
      </c>
      <c r="R15" s="13">
        <f t="shared" si="0"/>
        <v>76.29</v>
      </c>
      <c r="S15" s="13" t="s">
        <v>74</v>
      </c>
      <c r="T15" s="15" t="s">
        <v>35</v>
      </c>
      <c r="U15" s="6"/>
    </row>
    <row r="16" ht="21.5" customHeight="1" spans="1:21">
      <c r="A16" s="7"/>
      <c r="B16" s="7"/>
      <c r="C16" s="7"/>
      <c r="D16" s="7"/>
      <c r="E16" s="7"/>
      <c r="F16" s="6">
        <f t="shared" si="1"/>
        <v>4</v>
      </c>
      <c r="G16" s="6" t="s">
        <v>75</v>
      </c>
      <c r="H16" s="6" t="s">
        <v>28</v>
      </c>
      <c r="I16" s="12" t="s">
        <v>76</v>
      </c>
      <c r="J16" s="13">
        <v>68</v>
      </c>
      <c r="K16" s="13">
        <v>71.5</v>
      </c>
      <c r="L16" s="13">
        <v>0</v>
      </c>
      <c r="M16" s="6">
        <v>0</v>
      </c>
      <c r="N16" s="6">
        <v>0</v>
      </c>
      <c r="O16" s="13">
        <v>34.7875</v>
      </c>
      <c r="P16" s="6"/>
      <c r="Q16" s="13">
        <v>82.2</v>
      </c>
      <c r="R16" s="13">
        <f t="shared" si="0"/>
        <v>75.8875</v>
      </c>
      <c r="S16" s="13" t="s">
        <v>77</v>
      </c>
      <c r="T16" s="15" t="s">
        <v>35</v>
      </c>
      <c r="U16" s="6"/>
    </row>
    <row r="17" ht="21.5" customHeight="1" spans="1:21">
      <c r="A17" s="7"/>
      <c r="B17" s="7"/>
      <c r="C17" s="7"/>
      <c r="D17" s="7"/>
      <c r="E17" s="7"/>
      <c r="F17" s="6">
        <f t="shared" si="1"/>
        <v>5</v>
      </c>
      <c r="G17" s="6" t="s">
        <v>78</v>
      </c>
      <c r="H17" s="6" t="s">
        <v>37</v>
      </c>
      <c r="I17" s="12" t="s">
        <v>79</v>
      </c>
      <c r="J17" s="13">
        <v>63.2</v>
      </c>
      <c r="K17" s="13">
        <v>75</v>
      </c>
      <c r="L17" s="13">
        <v>0</v>
      </c>
      <c r="M17" s="6">
        <v>0</v>
      </c>
      <c r="N17" s="6">
        <v>0</v>
      </c>
      <c r="O17" s="13">
        <v>34.255</v>
      </c>
      <c r="P17" s="6"/>
      <c r="Q17" s="13">
        <v>83.2</v>
      </c>
      <c r="R17" s="13">
        <f t="shared" si="0"/>
        <v>75.855</v>
      </c>
      <c r="S17" s="13" t="s">
        <v>80</v>
      </c>
      <c r="T17" s="15" t="s">
        <v>35</v>
      </c>
      <c r="U17" s="6"/>
    </row>
    <row r="18" ht="21.5" customHeight="1" spans="1:21">
      <c r="A18" s="7"/>
      <c r="B18" s="7"/>
      <c r="C18" s="7"/>
      <c r="D18" s="7"/>
      <c r="E18" s="7"/>
      <c r="F18" s="6">
        <f t="shared" si="1"/>
        <v>6</v>
      </c>
      <c r="G18" s="6" t="s">
        <v>81</v>
      </c>
      <c r="H18" s="6" t="s">
        <v>28</v>
      </c>
      <c r="I18" s="12" t="s">
        <v>82</v>
      </c>
      <c r="J18" s="13">
        <v>73.6</v>
      </c>
      <c r="K18" s="13">
        <v>66</v>
      </c>
      <c r="L18" s="13">
        <v>0</v>
      </c>
      <c r="M18" s="6">
        <v>0</v>
      </c>
      <c r="N18" s="6">
        <v>0</v>
      </c>
      <c r="O18" s="13">
        <v>35.09</v>
      </c>
      <c r="P18" s="6"/>
      <c r="Q18" s="13">
        <v>81.4</v>
      </c>
      <c r="R18" s="13">
        <f t="shared" si="0"/>
        <v>75.79</v>
      </c>
      <c r="S18" s="13" t="s">
        <v>83</v>
      </c>
      <c r="T18" s="15" t="s">
        <v>35</v>
      </c>
      <c r="U18" s="6"/>
    </row>
    <row r="19" ht="21.5" customHeight="1" spans="1:21">
      <c r="A19" s="7"/>
      <c r="B19" s="7"/>
      <c r="C19" s="7"/>
      <c r="D19" s="7"/>
      <c r="E19" s="7"/>
      <c r="F19" s="6">
        <f t="shared" si="1"/>
        <v>7</v>
      </c>
      <c r="G19" s="6" t="s">
        <v>84</v>
      </c>
      <c r="H19" s="6" t="s">
        <v>37</v>
      </c>
      <c r="I19" s="12" t="s">
        <v>85</v>
      </c>
      <c r="J19" s="13">
        <v>70.4</v>
      </c>
      <c r="K19" s="13">
        <v>71.5</v>
      </c>
      <c r="L19" s="13">
        <v>0</v>
      </c>
      <c r="M19" s="6">
        <v>0</v>
      </c>
      <c r="N19" s="6">
        <v>0</v>
      </c>
      <c r="O19" s="13">
        <v>35.4475</v>
      </c>
      <c r="P19" s="6"/>
      <c r="Q19" s="13">
        <v>80.3</v>
      </c>
      <c r="R19" s="13">
        <f t="shared" si="0"/>
        <v>75.5975</v>
      </c>
      <c r="S19" s="13" t="s">
        <v>86</v>
      </c>
      <c r="T19" s="15" t="s">
        <v>35</v>
      </c>
      <c r="U19" s="6"/>
    </row>
    <row r="20" ht="21.5" customHeight="1" spans="1:21">
      <c r="A20" s="7"/>
      <c r="B20" s="7"/>
      <c r="C20" s="7"/>
      <c r="D20" s="7"/>
      <c r="E20" s="7"/>
      <c r="F20" s="6">
        <f t="shared" si="1"/>
        <v>8</v>
      </c>
      <c r="G20" s="6" t="s">
        <v>87</v>
      </c>
      <c r="H20" s="6" t="s">
        <v>28</v>
      </c>
      <c r="I20" s="12" t="s">
        <v>88</v>
      </c>
      <c r="J20" s="13">
        <v>66.4</v>
      </c>
      <c r="K20" s="13">
        <v>71.5</v>
      </c>
      <c r="L20" s="13">
        <v>0</v>
      </c>
      <c r="M20" s="6">
        <v>0</v>
      </c>
      <c r="N20" s="6">
        <v>0</v>
      </c>
      <c r="O20" s="13">
        <v>34.3475</v>
      </c>
      <c r="P20" s="6"/>
      <c r="Q20" s="13">
        <v>76.6</v>
      </c>
      <c r="R20" s="13">
        <f t="shared" si="0"/>
        <v>72.6475</v>
      </c>
      <c r="S20" s="13" t="s">
        <v>89</v>
      </c>
      <c r="T20" s="15" t="s">
        <v>35</v>
      </c>
      <c r="U20" s="6"/>
    </row>
    <row r="21" ht="21.5" customHeight="1" spans="1:21">
      <c r="A21" s="8"/>
      <c r="B21" s="8"/>
      <c r="C21" s="8"/>
      <c r="D21" s="8"/>
      <c r="E21" s="8"/>
      <c r="F21" s="6">
        <f t="shared" si="1"/>
        <v>9</v>
      </c>
      <c r="G21" s="6" t="s">
        <v>90</v>
      </c>
      <c r="H21" s="6" t="s">
        <v>28</v>
      </c>
      <c r="I21" s="12" t="s">
        <v>91</v>
      </c>
      <c r="J21" s="13">
        <v>67.2</v>
      </c>
      <c r="K21" s="13">
        <v>80</v>
      </c>
      <c r="L21" s="13">
        <v>0</v>
      </c>
      <c r="M21" s="6">
        <v>0</v>
      </c>
      <c r="N21" s="6">
        <v>0</v>
      </c>
      <c r="O21" s="13">
        <v>36.48</v>
      </c>
      <c r="P21" s="6"/>
      <c r="Q21" s="13">
        <v>0</v>
      </c>
      <c r="R21" s="13">
        <f t="shared" si="0"/>
        <v>36.48</v>
      </c>
      <c r="S21" s="13" t="s">
        <v>92</v>
      </c>
      <c r="T21" s="15" t="s">
        <v>93</v>
      </c>
      <c r="U21" s="6"/>
    </row>
    <row r="22" ht="21.5" customHeight="1" spans="1:21">
      <c r="A22" s="5" t="s">
        <v>23</v>
      </c>
      <c r="B22" s="5" t="s">
        <v>61</v>
      </c>
      <c r="C22" s="5" t="s">
        <v>94</v>
      </c>
      <c r="D22" s="5" t="s">
        <v>95</v>
      </c>
      <c r="E22" s="5">
        <v>3</v>
      </c>
      <c r="F22" s="6">
        <f t="shared" ref="F22:F30" si="2">RANK(R22,$R$22:$R$30)</f>
        <v>1</v>
      </c>
      <c r="G22" s="6" t="s">
        <v>96</v>
      </c>
      <c r="H22" s="6" t="s">
        <v>37</v>
      </c>
      <c r="I22" s="12" t="s">
        <v>97</v>
      </c>
      <c r="J22" s="13">
        <v>61.6</v>
      </c>
      <c r="K22" s="13">
        <v>78</v>
      </c>
      <c r="L22" s="13">
        <v>0</v>
      </c>
      <c r="M22" s="6">
        <v>0</v>
      </c>
      <c r="N22" s="6">
        <v>0</v>
      </c>
      <c r="O22" s="13">
        <v>34.49</v>
      </c>
      <c r="P22" s="6"/>
      <c r="Q22" s="13">
        <v>82.3</v>
      </c>
      <c r="R22" s="13">
        <f t="shared" si="0"/>
        <v>75.64</v>
      </c>
      <c r="S22" s="13" t="s">
        <v>98</v>
      </c>
      <c r="T22" s="15" t="s">
        <v>35</v>
      </c>
      <c r="U22" s="6"/>
    </row>
    <row r="23" ht="21.5" customHeight="1" spans="1:21">
      <c r="A23" s="7"/>
      <c r="B23" s="7"/>
      <c r="C23" s="7"/>
      <c r="D23" s="7"/>
      <c r="E23" s="7"/>
      <c r="F23" s="6">
        <f t="shared" si="2"/>
        <v>2</v>
      </c>
      <c r="G23" s="6" t="s">
        <v>99</v>
      </c>
      <c r="H23" s="6" t="s">
        <v>28</v>
      </c>
      <c r="I23" s="12" t="s">
        <v>100</v>
      </c>
      <c r="J23" s="13">
        <v>72</v>
      </c>
      <c r="K23" s="13">
        <v>65</v>
      </c>
      <c r="L23" s="13">
        <v>0</v>
      </c>
      <c r="M23" s="6">
        <v>0</v>
      </c>
      <c r="N23" s="6">
        <v>0</v>
      </c>
      <c r="O23" s="13">
        <v>34.425</v>
      </c>
      <c r="P23" s="6"/>
      <c r="Q23" s="13">
        <v>81.6</v>
      </c>
      <c r="R23" s="13">
        <f t="shared" si="0"/>
        <v>75.225</v>
      </c>
      <c r="S23" s="13" t="s">
        <v>101</v>
      </c>
      <c r="T23" s="15" t="s">
        <v>35</v>
      </c>
      <c r="U23" s="6"/>
    </row>
    <row r="24" ht="21.5" customHeight="1" spans="1:21">
      <c r="A24" s="7"/>
      <c r="B24" s="7"/>
      <c r="C24" s="7"/>
      <c r="D24" s="7"/>
      <c r="E24" s="7"/>
      <c r="F24" s="6">
        <f t="shared" si="2"/>
        <v>3</v>
      </c>
      <c r="G24" s="6" t="s">
        <v>102</v>
      </c>
      <c r="H24" s="6" t="s">
        <v>37</v>
      </c>
      <c r="I24" s="12" t="s">
        <v>103</v>
      </c>
      <c r="J24" s="13">
        <v>67.2</v>
      </c>
      <c r="K24" s="13">
        <v>73.5</v>
      </c>
      <c r="L24" s="13">
        <v>0</v>
      </c>
      <c r="M24" s="6">
        <v>0</v>
      </c>
      <c r="N24" s="6">
        <v>0</v>
      </c>
      <c r="O24" s="13">
        <v>35.0175</v>
      </c>
      <c r="P24" s="6"/>
      <c r="Q24" s="13">
        <v>80.4</v>
      </c>
      <c r="R24" s="13">
        <f t="shared" si="0"/>
        <v>75.2175</v>
      </c>
      <c r="S24" s="13" t="s">
        <v>104</v>
      </c>
      <c r="T24" s="15" t="s">
        <v>35</v>
      </c>
      <c r="U24" s="6"/>
    </row>
    <row r="25" ht="21.5" customHeight="1" spans="1:21">
      <c r="A25" s="7"/>
      <c r="B25" s="7"/>
      <c r="C25" s="7"/>
      <c r="D25" s="7"/>
      <c r="E25" s="7"/>
      <c r="F25" s="6">
        <f t="shared" si="2"/>
        <v>4</v>
      </c>
      <c r="G25" s="6" t="s">
        <v>105</v>
      </c>
      <c r="H25" s="6" t="s">
        <v>37</v>
      </c>
      <c r="I25" s="12" t="s">
        <v>106</v>
      </c>
      <c r="J25" s="13">
        <v>64</v>
      </c>
      <c r="K25" s="13">
        <v>76</v>
      </c>
      <c r="L25" s="13">
        <v>0</v>
      </c>
      <c r="M25" s="6">
        <v>0</v>
      </c>
      <c r="N25" s="6">
        <v>0</v>
      </c>
      <c r="O25" s="13">
        <v>34.7</v>
      </c>
      <c r="P25" s="6"/>
      <c r="Q25" s="13">
        <v>80.1</v>
      </c>
      <c r="R25" s="13">
        <f t="shared" si="0"/>
        <v>74.75</v>
      </c>
      <c r="S25" s="13" t="s">
        <v>107</v>
      </c>
      <c r="T25" s="15" t="s">
        <v>108</v>
      </c>
      <c r="U25" s="6"/>
    </row>
    <row r="26" ht="21.5" customHeight="1" spans="1:21">
      <c r="A26" s="7"/>
      <c r="B26" s="7"/>
      <c r="C26" s="7"/>
      <c r="D26" s="7"/>
      <c r="E26" s="7"/>
      <c r="F26" s="6">
        <f t="shared" si="2"/>
        <v>5</v>
      </c>
      <c r="G26" s="6" t="s">
        <v>109</v>
      </c>
      <c r="H26" s="6" t="s">
        <v>37</v>
      </c>
      <c r="I26" s="12" t="s">
        <v>110</v>
      </c>
      <c r="J26" s="13">
        <v>65.6</v>
      </c>
      <c r="K26" s="13">
        <v>68</v>
      </c>
      <c r="L26" s="13">
        <v>0</v>
      </c>
      <c r="M26" s="6">
        <v>0</v>
      </c>
      <c r="N26" s="6">
        <v>0</v>
      </c>
      <c r="O26" s="13">
        <v>33.34</v>
      </c>
      <c r="P26" s="6"/>
      <c r="Q26" s="13">
        <v>82.7</v>
      </c>
      <c r="R26" s="13">
        <f t="shared" si="0"/>
        <v>74.69</v>
      </c>
      <c r="S26" s="13" t="s">
        <v>77</v>
      </c>
      <c r="T26" s="15" t="s">
        <v>35</v>
      </c>
      <c r="U26" s="6"/>
    </row>
    <row r="27" ht="21.5" customHeight="1" spans="1:21">
      <c r="A27" s="7"/>
      <c r="B27" s="7"/>
      <c r="C27" s="7"/>
      <c r="D27" s="7"/>
      <c r="E27" s="7"/>
      <c r="F27" s="6">
        <f t="shared" si="2"/>
        <v>6</v>
      </c>
      <c r="G27" s="6" t="s">
        <v>111</v>
      </c>
      <c r="H27" s="6" t="s">
        <v>28</v>
      </c>
      <c r="I27" s="12" t="s">
        <v>112</v>
      </c>
      <c r="J27" s="13">
        <v>71.2</v>
      </c>
      <c r="K27" s="13">
        <v>67</v>
      </c>
      <c r="L27" s="13">
        <v>0</v>
      </c>
      <c r="M27" s="6">
        <v>0</v>
      </c>
      <c r="N27" s="6">
        <v>0</v>
      </c>
      <c r="O27" s="13">
        <v>34.655</v>
      </c>
      <c r="P27" s="6"/>
      <c r="Q27" s="13">
        <v>79.8</v>
      </c>
      <c r="R27" s="13">
        <f t="shared" si="0"/>
        <v>74.555</v>
      </c>
      <c r="S27" s="13" t="s">
        <v>113</v>
      </c>
      <c r="T27" s="15" t="s">
        <v>35</v>
      </c>
      <c r="U27" s="6"/>
    </row>
    <row r="28" ht="21.5" customHeight="1" spans="1:21">
      <c r="A28" s="7"/>
      <c r="B28" s="7"/>
      <c r="C28" s="7"/>
      <c r="D28" s="7"/>
      <c r="E28" s="7"/>
      <c r="F28" s="6">
        <f t="shared" si="2"/>
        <v>7</v>
      </c>
      <c r="G28" s="6" t="s">
        <v>114</v>
      </c>
      <c r="H28" s="6" t="s">
        <v>37</v>
      </c>
      <c r="I28" s="12" t="s">
        <v>115</v>
      </c>
      <c r="J28" s="13">
        <v>65.6</v>
      </c>
      <c r="K28" s="13">
        <v>72</v>
      </c>
      <c r="L28" s="13">
        <v>0</v>
      </c>
      <c r="M28" s="6">
        <v>0</v>
      </c>
      <c r="N28" s="6">
        <v>0</v>
      </c>
      <c r="O28" s="13">
        <v>34.24</v>
      </c>
      <c r="P28" s="6"/>
      <c r="Q28" s="13">
        <v>80.5</v>
      </c>
      <c r="R28" s="13">
        <f t="shared" si="0"/>
        <v>74.49</v>
      </c>
      <c r="S28" s="13" t="s">
        <v>116</v>
      </c>
      <c r="T28" s="15" t="s">
        <v>117</v>
      </c>
      <c r="U28" s="6"/>
    </row>
    <row r="29" ht="21.5" customHeight="1" spans="1:21">
      <c r="A29" s="7"/>
      <c r="B29" s="7"/>
      <c r="C29" s="7"/>
      <c r="D29" s="7"/>
      <c r="E29" s="7"/>
      <c r="F29" s="6">
        <f t="shared" si="2"/>
        <v>8</v>
      </c>
      <c r="G29" s="6" t="s">
        <v>118</v>
      </c>
      <c r="H29" s="6" t="s">
        <v>28</v>
      </c>
      <c r="I29" s="12" t="s">
        <v>119</v>
      </c>
      <c r="J29" s="13">
        <v>58.4</v>
      </c>
      <c r="K29" s="13">
        <v>77.5</v>
      </c>
      <c r="L29" s="13">
        <v>0</v>
      </c>
      <c r="M29" s="6">
        <v>0</v>
      </c>
      <c r="N29" s="6">
        <v>0</v>
      </c>
      <c r="O29" s="13">
        <v>33.4975</v>
      </c>
      <c r="P29" s="6"/>
      <c r="Q29" s="13">
        <v>81.8</v>
      </c>
      <c r="R29" s="13">
        <f t="shared" si="0"/>
        <v>74.3975</v>
      </c>
      <c r="S29" s="13" t="s">
        <v>120</v>
      </c>
      <c r="T29" s="15" t="s">
        <v>121</v>
      </c>
      <c r="U29" s="6"/>
    </row>
    <row r="30" ht="21.5" customHeight="1" spans="1:21">
      <c r="A30" s="8"/>
      <c r="B30" s="8"/>
      <c r="C30" s="8"/>
      <c r="D30" s="8"/>
      <c r="E30" s="8"/>
      <c r="F30" s="6">
        <f t="shared" si="2"/>
        <v>9</v>
      </c>
      <c r="G30" s="6" t="s">
        <v>122</v>
      </c>
      <c r="H30" s="6" t="s">
        <v>28</v>
      </c>
      <c r="I30" s="12" t="s">
        <v>123</v>
      </c>
      <c r="J30" s="13">
        <v>72</v>
      </c>
      <c r="K30" s="13">
        <v>65.5</v>
      </c>
      <c r="L30" s="13">
        <v>0</v>
      </c>
      <c r="M30" s="6">
        <v>0</v>
      </c>
      <c r="N30" s="6">
        <v>0</v>
      </c>
      <c r="O30" s="13">
        <v>34.5375</v>
      </c>
      <c r="P30" s="6"/>
      <c r="Q30" s="13">
        <v>79.2</v>
      </c>
      <c r="R30" s="13">
        <f t="shared" si="0"/>
        <v>74.1375</v>
      </c>
      <c r="S30" s="13" t="s">
        <v>124</v>
      </c>
      <c r="T30" s="15" t="s">
        <v>125</v>
      </c>
      <c r="U30" s="6"/>
    </row>
    <row r="31" ht="21.5" customHeight="1" spans="1:21">
      <c r="A31" s="5" t="s">
        <v>23</v>
      </c>
      <c r="B31" s="5" t="s">
        <v>126</v>
      </c>
      <c r="C31" s="5" t="s">
        <v>25</v>
      </c>
      <c r="D31" s="5" t="s">
        <v>127</v>
      </c>
      <c r="E31" s="5">
        <v>1</v>
      </c>
      <c r="F31" s="6">
        <f t="shared" ref="F31:F33" si="3">RANK(R31,$R$31:$R$33)</f>
        <v>1</v>
      </c>
      <c r="G31" s="6" t="s">
        <v>128</v>
      </c>
      <c r="H31" s="6" t="s">
        <v>28</v>
      </c>
      <c r="I31" s="12" t="s">
        <v>129</v>
      </c>
      <c r="J31" s="13">
        <v>64.8</v>
      </c>
      <c r="K31" s="13">
        <v>75.5</v>
      </c>
      <c r="L31" s="13">
        <v>0</v>
      </c>
      <c r="M31" s="6">
        <v>0</v>
      </c>
      <c r="N31" s="6">
        <v>0</v>
      </c>
      <c r="O31" s="13">
        <v>34.8075</v>
      </c>
      <c r="P31" s="6"/>
      <c r="Q31" s="13">
        <v>85.4</v>
      </c>
      <c r="R31" s="13">
        <f t="shared" si="0"/>
        <v>77.5075</v>
      </c>
      <c r="S31" s="13" t="s">
        <v>130</v>
      </c>
      <c r="T31" s="15" t="s">
        <v>35</v>
      </c>
      <c r="U31" s="6"/>
    </row>
    <row r="32" ht="21.5" customHeight="1" spans="1:21">
      <c r="A32" s="7"/>
      <c r="B32" s="7"/>
      <c r="C32" s="7"/>
      <c r="D32" s="7"/>
      <c r="E32" s="7"/>
      <c r="F32" s="6">
        <f t="shared" si="3"/>
        <v>2</v>
      </c>
      <c r="G32" s="6" t="s">
        <v>131</v>
      </c>
      <c r="H32" s="6" t="s">
        <v>37</v>
      </c>
      <c r="I32" s="12" t="s">
        <v>132</v>
      </c>
      <c r="J32" s="13">
        <v>63.2</v>
      </c>
      <c r="K32" s="13">
        <v>69.5</v>
      </c>
      <c r="L32" s="13">
        <v>0</v>
      </c>
      <c r="M32" s="6">
        <v>0</v>
      </c>
      <c r="N32" s="6">
        <v>0</v>
      </c>
      <c r="O32" s="13">
        <v>33.0175</v>
      </c>
      <c r="P32" s="6"/>
      <c r="Q32" s="13">
        <v>80.5</v>
      </c>
      <c r="R32" s="13">
        <f t="shared" si="0"/>
        <v>73.2675</v>
      </c>
      <c r="S32" s="13" t="s">
        <v>133</v>
      </c>
      <c r="T32" s="15" t="s">
        <v>134</v>
      </c>
      <c r="U32" s="6"/>
    </row>
    <row r="33" ht="21.5" customHeight="1" spans="1:21">
      <c r="A33" s="8"/>
      <c r="B33" s="8"/>
      <c r="C33" s="8"/>
      <c r="D33" s="8"/>
      <c r="E33" s="8"/>
      <c r="F33" s="6">
        <f t="shared" si="3"/>
        <v>3</v>
      </c>
      <c r="G33" s="6" t="s">
        <v>135</v>
      </c>
      <c r="H33" s="6" t="s">
        <v>37</v>
      </c>
      <c r="I33" s="12" t="s">
        <v>136</v>
      </c>
      <c r="J33" s="13">
        <v>62.4</v>
      </c>
      <c r="K33" s="13">
        <v>70.5</v>
      </c>
      <c r="L33" s="13">
        <v>0</v>
      </c>
      <c r="M33" s="6">
        <v>0</v>
      </c>
      <c r="N33" s="6">
        <v>0</v>
      </c>
      <c r="O33" s="13">
        <v>33.0225</v>
      </c>
      <c r="P33" s="6"/>
      <c r="Q33" s="13">
        <v>78.2</v>
      </c>
      <c r="R33" s="13">
        <f t="shared" si="0"/>
        <v>72.1225</v>
      </c>
      <c r="S33" s="13" t="s">
        <v>137</v>
      </c>
      <c r="T33" s="15" t="s">
        <v>138</v>
      </c>
      <c r="U33" s="6"/>
    </row>
    <row r="34" ht="20" customHeight="1" spans="1:21">
      <c r="A34" s="5" t="s">
        <v>23</v>
      </c>
      <c r="B34" s="5" t="s">
        <v>139</v>
      </c>
      <c r="C34" s="5" t="s">
        <v>25</v>
      </c>
      <c r="D34" s="5" t="s">
        <v>140</v>
      </c>
      <c r="E34" s="5">
        <v>1</v>
      </c>
      <c r="F34" s="6">
        <f t="shared" ref="F34:F36" si="4">RANK(R34,$R$34:$R$36)</f>
        <v>1</v>
      </c>
      <c r="G34" s="6" t="s">
        <v>141</v>
      </c>
      <c r="H34" s="6" t="s">
        <v>28</v>
      </c>
      <c r="I34" s="12" t="s">
        <v>142</v>
      </c>
      <c r="J34" s="13">
        <v>63.2</v>
      </c>
      <c r="K34" s="13">
        <v>73</v>
      </c>
      <c r="L34" s="13">
        <v>0</v>
      </c>
      <c r="M34" s="6">
        <v>0</v>
      </c>
      <c r="N34" s="6">
        <v>0</v>
      </c>
      <c r="O34" s="13">
        <v>33.805</v>
      </c>
      <c r="P34" s="6"/>
      <c r="Q34" s="13">
        <v>82.8</v>
      </c>
      <c r="R34" s="13">
        <f t="shared" si="0"/>
        <v>75.205</v>
      </c>
      <c r="S34" s="13" t="s">
        <v>143</v>
      </c>
      <c r="T34" s="15" t="s">
        <v>144</v>
      </c>
      <c r="U34" s="6"/>
    </row>
    <row r="35" ht="20" customHeight="1" spans="1:21">
      <c r="A35" s="7"/>
      <c r="B35" s="7"/>
      <c r="C35" s="7"/>
      <c r="D35" s="7"/>
      <c r="E35" s="7"/>
      <c r="F35" s="6">
        <f t="shared" si="4"/>
        <v>2</v>
      </c>
      <c r="G35" s="6" t="s">
        <v>145</v>
      </c>
      <c r="H35" s="6" t="s">
        <v>37</v>
      </c>
      <c r="I35" s="12" t="s">
        <v>146</v>
      </c>
      <c r="J35" s="13">
        <v>62.4</v>
      </c>
      <c r="K35" s="13">
        <v>76</v>
      </c>
      <c r="L35" s="13">
        <v>0</v>
      </c>
      <c r="M35" s="6">
        <v>0</v>
      </c>
      <c r="N35" s="6">
        <v>0</v>
      </c>
      <c r="O35" s="13">
        <v>34.26</v>
      </c>
      <c r="P35" s="6"/>
      <c r="Q35" s="13">
        <v>79.8</v>
      </c>
      <c r="R35" s="13">
        <f t="shared" si="0"/>
        <v>74.16</v>
      </c>
      <c r="S35" s="13" t="s">
        <v>30</v>
      </c>
      <c r="T35" s="15" t="s">
        <v>147</v>
      </c>
      <c r="U35" s="6"/>
    </row>
    <row r="36" ht="20" customHeight="1" spans="1:21">
      <c r="A36" s="8"/>
      <c r="B36" s="8"/>
      <c r="C36" s="8"/>
      <c r="D36" s="8"/>
      <c r="E36" s="8"/>
      <c r="F36" s="6">
        <f t="shared" si="4"/>
        <v>3</v>
      </c>
      <c r="G36" s="6" t="s">
        <v>148</v>
      </c>
      <c r="H36" s="6" t="s">
        <v>37</v>
      </c>
      <c r="I36" s="12" t="s">
        <v>149</v>
      </c>
      <c r="J36" s="13">
        <v>67.2</v>
      </c>
      <c r="K36" s="13">
        <v>70.5</v>
      </c>
      <c r="L36" s="13">
        <v>0</v>
      </c>
      <c r="M36" s="6">
        <v>0</v>
      </c>
      <c r="N36" s="6">
        <v>0</v>
      </c>
      <c r="O36" s="13">
        <v>34.3425</v>
      </c>
      <c r="P36" s="6"/>
      <c r="Q36" s="13">
        <v>79.2</v>
      </c>
      <c r="R36" s="13">
        <f t="shared" si="0"/>
        <v>73.9425</v>
      </c>
      <c r="S36" s="13" t="s">
        <v>150</v>
      </c>
      <c r="T36" s="15" t="s">
        <v>151</v>
      </c>
      <c r="U36" s="6"/>
    </row>
    <row r="37" ht="20" customHeight="1" spans="1:21">
      <c r="A37" s="5" t="s">
        <v>23</v>
      </c>
      <c r="B37" s="5" t="s">
        <v>152</v>
      </c>
      <c r="C37" s="5" t="s">
        <v>25</v>
      </c>
      <c r="D37" s="5" t="s">
        <v>153</v>
      </c>
      <c r="E37" s="5">
        <v>1</v>
      </c>
      <c r="F37" s="6">
        <f t="shared" ref="F37:F39" si="5">RANK(R37,$R$37:$R$39)</f>
        <v>1</v>
      </c>
      <c r="G37" s="6" t="s">
        <v>154</v>
      </c>
      <c r="H37" s="6" t="s">
        <v>37</v>
      </c>
      <c r="I37" s="12" t="s">
        <v>155</v>
      </c>
      <c r="J37" s="13">
        <v>66.4</v>
      </c>
      <c r="K37" s="13">
        <v>74</v>
      </c>
      <c r="L37" s="13">
        <v>0</v>
      </c>
      <c r="M37" s="6">
        <v>0</v>
      </c>
      <c r="N37" s="6">
        <v>0</v>
      </c>
      <c r="O37" s="13">
        <v>34.91</v>
      </c>
      <c r="P37" s="6"/>
      <c r="Q37" s="13">
        <v>83.8</v>
      </c>
      <c r="R37" s="13">
        <f t="shared" si="0"/>
        <v>76.81</v>
      </c>
      <c r="S37" s="13" t="s">
        <v>156</v>
      </c>
      <c r="T37" s="15" t="s">
        <v>157</v>
      </c>
      <c r="U37" s="6"/>
    </row>
    <row r="38" ht="20" customHeight="1" spans="1:21">
      <c r="A38" s="7"/>
      <c r="B38" s="7"/>
      <c r="C38" s="7"/>
      <c r="D38" s="7"/>
      <c r="E38" s="7"/>
      <c r="F38" s="6">
        <f t="shared" si="5"/>
        <v>2</v>
      </c>
      <c r="G38" s="6" t="s">
        <v>158</v>
      </c>
      <c r="H38" s="6" t="s">
        <v>37</v>
      </c>
      <c r="I38" s="12" t="s">
        <v>159</v>
      </c>
      <c r="J38" s="13">
        <v>68.8</v>
      </c>
      <c r="K38" s="13">
        <v>75.5</v>
      </c>
      <c r="L38" s="13">
        <v>0</v>
      </c>
      <c r="M38" s="6">
        <v>0</v>
      </c>
      <c r="N38" s="6">
        <v>0</v>
      </c>
      <c r="O38" s="13">
        <v>35.9075</v>
      </c>
      <c r="P38" s="6"/>
      <c r="Q38" s="13">
        <v>81.8</v>
      </c>
      <c r="R38" s="13">
        <f t="shared" si="0"/>
        <v>76.8075</v>
      </c>
      <c r="S38" s="13" t="s">
        <v>160</v>
      </c>
      <c r="T38" s="15" t="s">
        <v>161</v>
      </c>
      <c r="U38" s="6"/>
    </row>
    <row r="39" ht="20" customHeight="1" spans="1:21">
      <c r="A39" s="8"/>
      <c r="B39" s="8"/>
      <c r="C39" s="8"/>
      <c r="D39" s="8"/>
      <c r="E39" s="8"/>
      <c r="F39" s="6">
        <f t="shared" si="5"/>
        <v>3</v>
      </c>
      <c r="G39" s="6" t="s">
        <v>162</v>
      </c>
      <c r="H39" s="6" t="s">
        <v>28</v>
      </c>
      <c r="I39" s="12" t="s">
        <v>163</v>
      </c>
      <c r="J39" s="13">
        <v>69.6</v>
      </c>
      <c r="K39" s="13">
        <v>65.5</v>
      </c>
      <c r="L39" s="13">
        <v>0</v>
      </c>
      <c r="M39" s="6">
        <v>0</v>
      </c>
      <c r="N39" s="6">
        <v>0</v>
      </c>
      <c r="O39" s="13">
        <v>33.8775</v>
      </c>
      <c r="P39" s="6"/>
      <c r="Q39" s="13">
        <v>80.3</v>
      </c>
      <c r="R39" s="13">
        <f t="shared" si="0"/>
        <v>74.0275</v>
      </c>
      <c r="S39" s="13" t="s">
        <v>164</v>
      </c>
      <c r="T39" s="15" t="s">
        <v>35</v>
      </c>
      <c r="U39" s="6"/>
    </row>
    <row r="40" ht="20" customHeight="1" spans="1:21">
      <c r="A40" s="5" t="s">
        <v>23</v>
      </c>
      <c r="B40" s="5" t="s">
        <v>165</v>
      </c>
      <c r="C40" s="5" t="s">
        <v>25</v>
      </c>
      <c r="D40" s="5" t="s">
        <v>166</v>
      </c>
      <c r="E40" s="5">
        <v>1</v>
      </c>
      <c r="F40" s="6">
        <f t="shared" ref="F40:F42" si="6">RANK(R40,$R$40:$R$42)</f>
        <v>1</v>
      </c>
      <c r="G40" s="6" t="s">
        <v>167</v>
      </c>
      <c r="H40" s="6" t="s">
        <v>37</v>
      </c>
      <c r="I40" s="12" t="s">
        <v>168</v>
      </c>
      <c r="J40" s="13">
        <v>64</v>
      </c>
      <c r="K40" s="13">
        <v>58</v>
      </c>
      <c r="L40" s="13">
        <v>0</v>
      </c>
      <c r="M40" s="6">
        <v>0</v>
      </c>
      <c r="N40" s="6">
        <v>0</v>
      </c>
      <c r="O40" s="13">
        <v>30.65</v>
      </c>
      <c r="P40" s="6"/>
      <c r="Q40" s="13">
        <v>83.8</v>
      </c>
      <c r="R40" s="13">
        <f t="shared" si="0"/>
        <v>72.55</v>
      </c>
      <c r="S40" s="13" t="s">
        <v>169</v>
      </c>
      <c r="T40" s="15" t="s">
        <v>170</v>
      </c>
      <c r="U40" s="6"/>
    </row>
    <row r="41" ht="20" customHeight="1" spans="1:21">
      <c r="A41" s="7"/>
      <c r="B41" s="7"/>
      <c r="C41" s="7"/>
      <c r="D41" s="7"/>
      <c r="E41" s="7"/>
      <c r="F41" s="6">
        <f t="shared" si="6"/>
        <v>2</v>
      </c>
      <c r="G41" s="6" t="s">
        <v>171</v>
      </c>
      <c r="H41" s="6" t="s">
        <v>28</v>
      </c>
      <c r="I41" s="12" t="s">
        <v>172</v>
      </c>
      <c r="J41" s="13">
        <v>58.4</v>
      </c>
      <c r="K41" s="13">
        <v>68</v>
      </c>
      <c r="L41" s="13">
        <v>0</v>
      </c>
      <c r="M41" s="6">
        <v>0</v>
      </c>
      <c r="N41" s="6">
        <v>0</v>
      </c>
      <c r="O41" s="13">
        <v>31.36</v>
      </c>
      <c r="P41" s="6"/>
      <c r="Q41" s="13">
        <v>79.2</v>
      </c>
      <c r="R41" s="13">
        <f t="shared" si="0"/>
        <v>70.96</v>
      </c>
      <c r="S41" s="13" t="s">
        <v>173</v>
      </c>
      <c r="T41" s="15" t="s">
        <v>174</v>
      </c>
      <c r="U41" s="6"/>
    </row>
    <row r="42" ht="20" customHeight="1" spans="1:21">
      <c r="A42" s="8"/>
      <c r="B42" s="8"/>
      <c r="C42" s="8"/>
      <c r="D42" s="8"/>
      <c r="E42" s="8"/>
      <c r="F42" s="6">
        <f t="shared" si="6"/>
        <v>3</v>
      </c>
      <c r="G42" s="6" t="s">
        <v>175</v>
      </c>
      <c r="H42" s="6" t="s">
        <v>37</v>
      </c>
      <c r="I42" s="12" t="s">
        <v>176</v>
      </c>
      <c r="J42" s="13">
        <v>60.8</v>
      </c>
      <c r="K42" s="13">
        <v>62</v>
      </c>
      <c r="L42" s="13">
        <v>0</v>
      </c>
      <c r="M42" s="6">
        <v>0</v>
      </c>
      <c r="N42" s="6">
        <v>0</v>
      </c>
      <c r="O42" s="13">
        <v>30.67</v>
      </c>
      <c r="P42" s="6"/>
      <c r="Q42" s="13">
        <v>79</v>
      </c>
      <c r="R42" s="13">
        <f t="shared" si="0"/>
        <v>70.17</v>
      </c>
      <c r="S42" s="13" t="s">
        <v>177</v>
      </c>
      <c r="T42" s="15" t="s">
        <v>178</v>
      </c>
      <c r="U42" s="6"/>
    </row>
    <row r="43" ht="20" customHeight="1" spans="1:21">
      <c r="A43" s="5" t="s">
        <v>23</v>
      </c>
      <c r="B43" s="5" t="s">
        <v>179</v>
      </c>
      <c r="C43" s="5" t="s">
        <v>180</v>
      </c>
      <c r="D43" s="5" t="s">
        <v>181</v>
      </c>
      <c r="E43" s="5">
        <v>1</v>
      </c>
      <c r="F43" s="6">
        <f t="shared" ref="F43:F45" si="7">RANK(R43,$R$43:$R$45)</f>
        <v>1</v>
      </c>
      <c r="G43" s="6" t="s">
        <v>182</v>
      </c>
      <c r="H43" s="6" t="s">
        <v>28</v>
      </c>
      <c r="I43" s="12" t="s">
        <v>183</v>
      </c>
      <c r="J43" s="13">
        <v>68</v>
      </c>
      <c r="K43" s="13">
        <v>76.5</v>
      </c>
      <c r="L43" s="13">
        <v>0</v>
      </c>
      <c r="M43" s="6">
        <v>0</v>
      </c>
      <c r="N43" s="6">
        <v>0</v>
      </c>
      <c r="O43" s="13">
        <v>35.9125</v>
      </c>
      <c r="P43" s="6"/>
      <c r="Q43" s="13">
        <v>85.8</v>
      </c>
      <c r="R43" s="13">
        <f t="shared" si="0"/>
        <v>78.8125</v>
      </c>
      <c r="S43" s="13" t="s">
        <v>45</v>
      </c>
      <c r="T43" s="15" t="s">
        <v>35</v>
      </c>
      <c r="U43" s="6"/>
    </row>
    <row r="44" ht="20" customHeight="1" spans="1:21">
      <c r="A44" s="7"/>
      <c r="B44" s="7"/>
      <c r="C44" s="7"/>
      <c r="D44" s="7"/>
      <c r="E44" s="7"/>
      <c r="F44" s="6">
        <f t="shared" si="7"/>
        <v>2</v>
      </c>
      <c r="G44" s="6" t="s">
        <v>184</v>
      </c>
      <c r="H44" s="6" t="s">
        <v>37</v>
      </c>
      <c r="I44" s="12" t="s">
        <v>185</v>
      </c>
      <c r="J44" s="13">
        <v>65.6</v>
      </c>
      <c r="K44" s="13">
        <v>78</v>
      </c>
      <c r="L44" s="13">
        <v>0</v>
      </c>
      <c r="M44" s="6">
        <v>0</v>
      </c>
      <c r="N44" s="6">
        <v>0</v>
      </c>
      <c r="O44" s="13">
        <v>35.59</v>
      </c>
      <c r="P44" s="6"/>
      <c r="Q44" s="13">
        <v>83.7</v>
      </c>
      <c r="R44" s="13">
        <f t="shared" si="0"/>
        <v>77.44</v>
      </c>
      <c r="S44" s="13" t="s">
        <v>186</v>
      </c>
      <c r="T44" s="15" t="s">
        <v>35</v>
      </c>
      <c r="U44" s="6"/>
    </row>
    <row r="45" ht="20" customHeight="1" spans="1:21">
      <c r="A45" s="8"/>
      <c r="B45" s="8"/>
      <c r="C45" s="8"/>
      <c r="D45" s="8"/>
      <c r="E45" s="8"/>
      <c r="F45" s="6">
        <f t="shared" si="7"/>
        <v>3</v>
      </c>
      <c r="G45" s="6" t="s">
        <v>187</v>
      </c>
      <c r="H45" s="6" t="s">
        <v>28</v>
      </c>
      <c r="I45" s="12" t="s">
        <v>188</v>
      </c>
      <c r="J45" s="13">
        <v>64</v>
      </c>
      <c r="K45" s="13">
        <v>79</v>
      </c>
      <c r="L45" s="13">
        <v>0</v>
      </c>
      <c r="M45" s="6">
        <v>0</v>
      </c>
      <c r="N45" s="6">
        <v>0</v>
      </c>
      <c r="O45" s="13">
        <v>35.375</v>
      </c>
      <c r="P45" s="6"/>
      <c r="Q45" s="13">
        <v>77.6</v>
      </c>
      <c r="R45" s="13">
        <f t="shared" si="0"/>
        <v>74.175</v>
      </c>
      <c r="S45" s="13" t="s">
        <v>124</v>
      </c>
      <c r="T45" s="15" t="s">
        <v>35</v>
      </c>
      <c r="U45" s="6"/>
    </row>
    <row r="46" ht="20" customHeight="1" spans="1:21">
      <c r="A46" s="5" t="s">
        <v>23</v>
      </c>
      <c r="B46" s="5" t="s">
        <v>189</v>
      </c>
      <c r="C46" s="5" t="s">
        <v>190</v>
      </c>
      <c r="D46" s="5" t="s">
        <v>191</v>
      </c>
      <c r="E46" s="5">
        <v>2</v>
      </c>
      <c r="F46" s="6">
        <f t="shared" ref="F46:F51" si="8">RANK(R46,$R$46:$R$51)</f>
        <v>1</v>
      </c>
      <c r="G46" s="6" t="s">
        <v>192</v>
      </c>
      <c r="H46" s="6" t="s">
        <v>28</v>
      </c>
      <c r="I46" s="12" t="s">
        <v>193</v>
      </c>
      <c r="J46" s="13">
        <v>76</v>
      </c>
      <c r="K46" s="13">
        <v>79.5</v>
      </c>
      <c r="L46" s="13">
        <v>0</v>
      </c>
      <c r="M46" s="6">
        <v>0</v>
      </c>
      <c r="N46" s="6">
        <v>0</v>
      </c>
      <c r="O46" s="13">
        <v>38.7875</v>
      </c>
      <c r="P46" s="6"/>
      <c r="Q46" s="13">
        <v>81.9</v>
      </c>
      <c r="R46" s="13">
        <f t="shared" si="0"/>
        <v>79.7375</v>
      </c>
      <c r="S46" s="13" t="s">
        <v>194</v>
      </c>
      <c r="T46" s="15" t="s">
        <v>195</v>
      </c>
      <c r="U46" s="6"/>
    </row>
    <row r="47" ht="20" customHeight="1" spans="1:21">
      <c r="A47" s="7"/>
      <c r="B47" s="7"/>
      <c r="C47" s="7"/>
      <c r="D47" s="7"/>
      <c r="E47" s="7"/>
      <c r="F47" s="6">
        <f t="shared" si="8"/>
        <v>2</v>
      </c>
      <c r="G47" s="6" t="s">
        <v>196</v>
      </c>
      <c r="H47" s="6" t="s">
        <v>37</v>
      </c>
      <c r="I47" s="12" t="s">
        <v>197</v>
      </c>
      <c r="J47" s="13">
        <v>74.4</v>
      </c>
      <c r="K47" s="13">
        <v>73.5</v>
      </c>
      <c r="L47" s="13">
        <v>0</v>
      </c>
      <c r="M47" s="6">
        <v>0</v>
      </c>
      <c r="N47" s="6">
        <v>0</v>
      </c>
      <c r="O47" s="13">
        <v>36.9975</v>
      </c>
      <c r="P47" s="6"/>
      <c r="Q47" s="13">
        <v>81.8</v>
      </c>
      <c r="R47" s="13">
        <f t="shared" si="0"/>
        <v>77.8975</v>
      </c>
      <c r="S47" s="13" t="s">
        <v>194</v>
      </c>
      <c r="T47" s="15" t="s">
        <v>35</v>
      </c>
      <c r="U47" s="6"/>
    </row>
    <row r="48" ht="20" customHeight="1" spans="1:21">
      <c r="A48" s="7"/>
      <c r="B48" s="7"/>
      <c r="C48" s="7"/>
      <c r="D48" s="7"/>
      <c r="E48" s="7"/>
      <c r="F48" s="6">
        <f t="shared" si="8"/>
        <v>3</v>
      </c>
      <c r="G48" s="6" t="s">
        <v>198</v>
      </c>
      <c r="H48" s="6" t="s">
        <v>37</v>
      </c>
      <c r="I48" s="12" t="s">
        <v>199</v>
      </c>
      <c r="J48" s="13">
        <v>68.8</v>
      </c>
      <c r="K48" s="13">
        <v>77</v>
      </c>
      <c r="L48" s="13">
        <v>0</v>
      </c>
      <c r="M48" s="6">
        <v>0</v>
      </c>
      <c r="N48" s="6">
        <v>0</v>
      </c>
      <c r="O48" s="13">
        <v>36.245</v>
      </c>
      <c r="P48" s="6"/>
      <c r="Q48" s="13">
        <v>81.1</v>
      </c>
      <c r="R48" s="13">
        <f t="shared" si="0"/>
        <v>76.795</v>
      </c>
      <c r="S48" s="13" t="s">
        <v>200</v>
      </c>
      <c r="T48" s="15" t="s">
        <v>35</v>
      </c>
      <c r="U48" s="6"/>
    </row>
    <row r="49" ht="20" customHeight="1" spans="1:21">
      <c r="A49" s="7"/>
      <c r="B49" s="7"/>
      <c r="C49" s="7"/>
      <c r="D49" s="7"/>
      <c r="E49" s="7"/>
      <c r="F49" s="6">
        <f t="shared" si="8"/>
        <v>4</v>
      </c>
      <c r="G49" s="6" t="s">
        <v>201</v>
      </c>
      <c r="H49" s="6" t="s">
        <v>28</v>
      </c>
      <c r="I49" s="12" t="s">
        <v>202</v>
      </c>
      <c r="J49" s="13">
        <v>70.4</v>
      </c>
      <c r="K49" s="13">
        <v>68.5</v>
      </c>
      <c r="L49" s="13">
        <v>0</v>
      </c>
      <c r="M49" s="6">
        <v>0</v>
      </c>
      <c r="N49" s="6">
        <v>0</v>
      </c>
      <c r="O49" s="13">
        <v>34.7725</v>
      </c>
      <c r="P49" s="6"/>
      <c r="Q49" s="13">
        <v>82.5</v>
      </c>
      <c r="R49" s="13">
        <f t="shared" si="0"/>
        <v>76.0225</v>
      </c>
      <c r="S49" s="13" t="s">
        <v>203</v>
      </c>
      <c r="T49" s="15" t="s">
        <v>204</v>
      </c>
      <c r="U49" s="6"/>
    </row>
    <row r="50" ht="20" customHeight="1" spans="1:21">
      <c r="A50" s="7"/>
      <c r="B50" s="7"/>
      <c r="C50" s="7"/>
      <c r="D50" s="7"/>
      <c r="E50" s="7"/>
      <c r="F50" s="6">
        <f t="shared" si="8"/>
        <v>5</v>
      </c>
      <c r="G50" s="6" t="s">
        <v>205</v>
      </c>
      <c r="H50" s="6" t="s">
        <v>37</v>
      </c>
      <c r="I50" s="12" t="s">
        <v>206</v>
      </c>
      <c r="J50" s="13">
        <v>70.4</v>
      </c>
      <c r="K50" s="13">
        <v>70.5</v>
      </c>
      <c r="L50" s="13">
        <v>0</v>
      </c>
      <c r="M50" s="6">
        <v>0</v>
      </c>
      <c r="N50" s="6">
        <v>0</v>
      </c>
      <c r="O50" s="13">
        <v>35.2225</v>
      </c>
      <c r="P50" s="6"/>
      <c r="Q50" s="13">
        <v>79.5</v>
      </c>
      <c r="R50" s="13">
        <f t="shared" si="0"/>
        <v>74.9725</v>
      </c>
      <c r="S50" s="13" t="s">
        <v>60</v>
      </c>
      <c r="T50" s="15" t="s">
        <v>207</v>
      </c>
      <c r="U50" s="6"/>
    </row>
    <row r="51" ht="20" customHeight="1" spans="1:21">
      <c r="A51" s="8"/>
      <c r="B51" s="8"/>
      <c r="C51" s="8"/>
      <c r="D51" s="8"/>
      <c r="E51" s="8"/>
      <c r="F51" s="6">
        <f t="shared" si="8"/>
        <v>6</v>
      </c>
      <c r="G51" s="6" t="s">
        <v>208</v>
      </c>
      <c r="H51" s="6" t="s">
        <v>28</v>
      </c>
      <c r="I51" s="12" t="s">
        <v>209</v>
      </c>
      <c r="J51" s="13">
        <v>70.4</v>
      </c>
      <c r="K51" s="13">
        <v>69</v>
      </c>
      <c r="L51" s="13">
        <v>0</v>
      </c>
      <c r="M51" s="6">
        <v>0</v>
      </c>
      <c r="N51" s="6">
        <v>0</v>
      </c>
      <c r="O51" s="13">
        <v>34.885</v>
      </c>
      <c r="P51" s="6"/>
      <c r="Q51" s="13">
        <v>78.8</v>
      </c>
      <c r="R51" s="13">
        <f t="shared" si="0"/>
        <v>74.285</v>
      </c>
      <c r="S51" s="13" t="s">
        <v>210</v>
      </c>
      <c r="T51" s="15" t="s">
        <v>178</v>
      </c>
      <c r="U51" s="6"/>
    </row>
    <row r="52" ht="20" customHeight="1" spans="1:21">
      <c r="A52" s="5" t="s">
        <v>23</v>
      </c>
      <c r="B52" s="5" t="s">
        <v>211</v>
      </c>
      <c r="C52" s="5" t="s">
        <v>25</v>
      </c>
      <c r="D52" s="5" t="s">
        <v>212</v>
      </c>
      <c r="E52" s="5">
        <v>1</v>
      </c>
      <c r="F52" s="6">
        <f t="shared" ref="F52:F54" si="9">RANK(R52,$R$52:$R$54)</f>
        <v>1</v>
      </c>
      <c r="G52" s="6" t="s">
        <v>213</v>
      </c>
      <c r="H52" s="6" t="s">
        <v>37</v>
      </c>
      <c r="I52" s="12" t="s">
        <v>214</v>
      </c>
      <c r="J52" s="13">
        <v>55.2</v>
      </c>
      <c r="K52" s="13">
        <v>76</v>
      </c>
      <c r="L52" s="13">
        <v>0</v>
      </c>
      <c r="M52" s="6">
        <v>0</v>
      </c>
      <c r="N52" s="6">
        <v>0</v>
      </c>
      <c r="O52" s="13">
        <v>32.28</v>
      </c>
      <c r="P52" s="6"/>
      <c r="Q52" s="13">
        <v>76.6</v>
      </c>
      <c r="R52" s="13">
        <f t="shared" si="0"/>
        <v>70.58</v>
      </c>
      <c r="S52" s="13" t="s">
        <v>30</v>
      </c>
      <c r="T52" s="15" t="s">
        <v>35</v>
      </c>
      <c r="U52" s="6"/>
    </row>
    <row r="53" ht="20" customHeight="1" spans="1:21">
      <c r="A53" s="7"/>
      <c r="B53" s="7"/>
      <c r="C53" s="7"/>
      <c r="D53" s="7"/>
      <c r="E53" s="7"/>
      <c r="F53" s="6">
        <f t="shared" si="9"/>
        <v>2</v>
      </c>
      <c r="G53" s="6" t="s">
        <v>215</v>
      </c>
      <c r="H53" s="6" t="s">
        <v>37</v>
      </c>
      <c r="I53" s="12" t="s">
        <v>216</v>
      </c>
      <c r="J53" s="13">
        <v>51.2</v>
      </c>
      <c r="K53" s="13">
        <v>70</v>
      </c>
      <c r="L53" s="13">
        <v>0</v>
      </c>
      <c r="M53" s="6">
        <v>0</v>
      </c>
      <c r="N53" s="6">
        <v>0</v>
      </c>
      <c r="O53" s="13">
        <v>29.83</v>
      </c>
      <c r="P53" s="6"/>
      <c r="Q53" s="13">
        <v>79.8</v>
      </c>
      <c r="R53" s="13">
        <f t="shared" si="0"/>
        <v>69.73</v>
      </c>
      <c r="S53" s="13" t="s">
        <v>124</v>
      </c>
      <c r="T53" s="15" t="s">
        <v>35</v>
      </c>
      <c r="U53" s="6"/>
    </row>
    <row r="54" ht="20" customHeight="1" spans="1:21">
      <c r="A54" s="8"/>
      <c r="B54" s="8"/>
      <c r="C54" s="8"/>
      <c r="D54" s="8"/>
      <c r="E54" s="8"/>
      <c r="F54" s="6">
        <f t="shared" si="9"/>
        <v>3</v>
      </c>
      <c r="G54" s="6" t="s">
        <v>217</v>
      </c>
      <c r="H54" s="6" t="s">
        <v>37</v>
      </c>
      <c r="I54" s="12" t="s">
        <v>218</v>
      </c>
      <c r="J54" s="13">
        <v>64.8</v>
      </c>
      <c r="K54" s="13">
        <v>57</v>
      </c>
      <c r="L54" s="13">
        <v>0</v>
      </c>
      <c r="M54" s="6">
        <v>0</v>
      </c>
      <c r="N54" s="6">
        <v>0</v>
      </c>
      <c r="O54" s="13">
        <v>30.645</v>
      </c>
      <c r="P54" s="6"/>
      <c r="Q54" s="13">
        <v>75</v>
      </c>
      <c r="R54" s="13">
        <f t="shared" si="0"/>
        <v>68.145</v>
      </c>
      <c r="S54" s="13" t="s">
        <v>203</v>
      </c>
      <c r="T54" s="15" t="s">
        <v>35</v>
      </c>
      <c r="U54" s="6"/>
    </row>
    <row r="55" ht="20" customHeight="1" spans="1:21">
      <c r="A55" s="5" t="s">
        <v>23</v>
      </c>
      <c r="B55" s="5" t="s">
        <v>219</v>
      </c>
      <c r="C55" s="5" t="s">
        <v>25</v>
      </c>
      <c r="D55" s="5" t="s">
        <v>220</v>
      </c>
      <c r="E55" s="5">
        <v>1</v>
      </c>
      <c r="F55" s="6">
        <f t="shared" ref="F55:F57" si="10">RANK(R55,$R$55:$R$57)</f>
        <v>1</v>
      </c>
      <c r="G55" s="6" t="s">
        <v>221</v>
      </c>
      <c r="H55" s="6" t="s">
        <v>37</v>
      </c>
      <c r="I55" s="12" t="s">
        <v>222</v>
      </c>
      <c r="J55" s="13">
        <v>68</v>
      </c>
      <c r="K55" s="13">
        <v>74</v>
      </c>
      <c r="L55" s="13">
        <v>0</v>
      </c>
      <c r="M55" s="6">
        <v>0</v>
      </c>
      <c r="N55" s="6">
        <v>0</v>
      </c>
      <c r="O55" s="13">
        <v>35.35</v>
      </c>
      <c r="P55" s="6"/>
      <c r="Q55" s="13">
        <v>82.8</v>
      </c>
      <c r="R55" s="13">
        <f t="shared" si="0"/>
        <v>76.75</v>
      </c>
      <c r="S55" s="13" t="s">
        <v>169</v>
      </c>
      <c r="T55" s="15" t="s">
        <v>223</v>
      </c>
      <c r="U55" s="6"/>
    </row>
    <row r="56" ht="20" customHeight="1" spans="1:21">
      <c r="A56" s="7"/>
      <c r="B56" s="7"/>
      <c r="C56" s="7"/>
      <c r="D56" s="7"/>
      <c r="E56" s="7"/>
      <c r="F56" s="6">
        <f t="shared" si="10"/>
        <v>2</v>
      </c>
      <c r="G56" s="6" t="s">
        <v>224</v>
      </c>
      <c r="H56" s="6" t="s">
        <v>28</v>
      </c>
      <c r="I56" s="12" t="s">
        <v>225</v>
      </c>
      <c r="J56" s="13">
        <v>62.4</v>
      </c>
      <c r="K56" s="13">
        <v>66</v>
      </c>
      <c r="L56" s="13">
        <v>0</v>
      </c>
      <c r="M56" s="6">
        <v>0</v>
      </c>
      <c r="N56" s="6">
        <v>0</v>
      </c>
      <c r="O56" s="13">
        <v>32.01</v>
      </c>
      <c r="P56" s="6"/>
      <c r="Q56" s="13">
        <v>81.2</v>
      </c>
      <c r="R56" s="13">
        <f t="shared" si="0"/>
        <v>72.61</v>
      </c>
      <c r="S56" s="13" t="s">
        <v>30</v>
      </c>
      <c r="T56" s="15" t="s">
        <v>226</v>
      </c>
      <c r="U56" s="6"/>
    </row>
    <row r="57" ht="20" customHeight="1" spans="1:21">
      <c r="A57" s="8"/>
      <c r="B57" s="8"/>
      <c r="C57" s="8"/>
      <c r="D57" s="8"/>
      <c r="E57" s="8"/>
      <c r="F57" s="6">
        <f t="shared" si="10"/>
        <v>3</v>
      </c>
      <c r="G57" s="6" t="s">
        <v>227</v>
      </c>
      <c r="H57" s="6" t="s">
        <v>37</v>
      </c>
      <c r="I57" s="12" t="s">
        <v>228</v>
      </c>
      <c r="J57" s="13">
        <v>62.4</v>
      </c>
      <c r="K57" s="13">
        <v>75</v>
      </c>
      <c r="L57" s="13">
        <v>0</v>
      </c>
      <c r="M57" s="6">
        <v>0</v>
      </c>
      <c r="N57" s="6">
        <v>0</v>
      </c>
      <c r="O57" s="13">
        <v>34.035</v>
      </c>
      <c r="P57" s="6"/>
      <c r="Q57" s="13">
        <v>71.8</v>
      </c>
      <c r="R57" s="13">
        <f t="shared" si="0"/>
        <v>69.935</v>
      </c>
      <c r="S57" s="13" t="s">
        <v>229</v>
      </c>
      <c r="T57" s="15" t="s">
        <v>230</v>
      </c>
      <c r="U57" s="6"/>
    </row>
    <row r="58" ht="18.25" customHeight="1" spans="1:21">
      <c r="A58" s="5" t="s">
        <v>23</v>
      </c>
      <c r="B58" s="5" t="s">
        <v>231</v>
      </c>
      <c r="C58" s="5" t="s">
        <v>232</v>
      </c>
      <c r="D58" s="5" t="s">
        <v>233</v>
      </c>
      <c r="E58" s="5">
        <v>2</v>
      </c>
      <c r="F58" s="6">
        <f t="shared" ref="F58:F63" si="11">RANK(R58,$R$58:$R$63)</f>
        <v>1</v>
      </c>
      <c r="G58" s="6" t="s">
        <v>234</v>
      </c>
      <c r="H58" s="6" t="s">
        <v>37</v>
      </c>
      <c r="I58" s="12" t="s">
        <v>235</v>
      </c>
      <c r="J58" s="13">
        <v>68</v>
      </c>
      <c r="K58" s="13">
        <v>76</v>
      </c>
      <c r="L58" s="13">
        <v>0</v>
      </c>
      <c r="M58" s="6">
        <v>0</v>
      </c>
      <c r="N58" s="6">
        <v>0</v>
      </c>
      <c r="O58" s="13">
        <v>35.8</v>
      </c>
      <c r="P58" s="6"/>
      <c r="Q58" s="13">
        <v>80.8</v>
      </c>
      <c r="R58" s="13">
        <f t="shared" si="0"/>
        <v>76.2</v>
      </c>
      <c r="S58" s="13" t="s">
        <v>236</v>
      </c>
      <c r="T58" s="15" t="s">
        <v>236</v>
      </c>
      <c r="U58" s="6"/>
    </row>
    <row r="59" ht="18.25" customHeight="1" spans="1:21">
      <c r="A59" s="7"/>
      <c r="B59" s="7"/>
      <c r="C59" s="7"/>
      <c r="D59" s="7"/>
      <c r="E59" s="7"/>
      <c r="F59" s="6">
        <f t="shared" si="11"/>
        <v>2</v>
      </c>
      <c r="G59" s="6" t="s">
        <v>237</v>
      </c>
      <c r="H59" s="6" t="s">
        <v>28</v>
      </c>
      <c r="I59" s="12" t="s">
        <v>238</v>
      </c>
      <c r="J59" s="13">
        <v>64.8</v>
      </c>
      <c r="K59" s="13">
        <v>71</v>
      </c>
      <c r="L59" s="13">
        <v>0</v>
      </c>
      <c r="M59" s="6">
        <v>0</v>
      </c>
      <c r="N59" s="6">
        <v>0</v>
      </c>
      <c r="O59" s="13">
        <v>33.795</v>
      </c>
      <c r="P59" s="6"/>
      <c r="Q59" s="13">
        <v>82.8</v>
      </c>
      <c r="R59" s="13">
        <f t="shared" si="0"/>
        <v>75.195</v>
      </c>
      <c r="S59" s="13" t="s">
        <v>239</v>
      </c>
      <c r="T59" s="15" t="s">
        <v>35</v>
      </c>
      <c r="U59" s="6"/>
    </row>
    <row r="60" ht="18.25" customHeight="1" spans="1:21">
      <c r="A60" s="7"/>
      <c r="B60" s="7"/>
      <c r="C60" s="7"/>
      <c r="D60" s="7"/>
      <c r="E60" s="7"/>
      <c r="F60" s="6">
        <f t="shared" si="11"/>
        <v>3</v>
      </c>
      <c r="G60" s="6" t="s">
        <v>240</v>
      </c>
      <c r="H60" s="6" t="s">
        <v>28</v>
      </c>
      <c r="I60" s="12" t="s">
        <v>241</v>
      </c>
      <c r="J60" s="13">
        <v>66.4</v>
      </c>
      <c r="K60" s="13">
        <v>78</v>
      </c>
      <c r="L60" s="13">
        <v>0</v>
      </c>
      <c r="M60" s="6">
        <v>0</v>
      </c>
      <c r="N60" s="6">
        <v>0</v>
      </c>
      <c r="O60" s="13">
        <v>35.81</v>
      </c>
      <c r="P60" s="6"/>
      <c r="Q60" s="13">
        <v>77.2</v>
      </c>
      <c r="R60" s="13">
        <f t="shared" si="0"/>
        <v>74.41</v>
      </c>
      <c r="S60" s="13" t="s">
        <v>34</v>
      </c>
      <c r="T60" s="15" t="s">
        <v>35</v>
      </c>
      <c r="U60" s="6"/>
    </row>
    <row r="61" ht="18.25" customHeight="1" spans="1:21">
      <c r="A61" s="7"/>
      <c r="B61" s="7"/>
      <c r="C61" s="7"/>
      <c r="D61" s="7"/>
      <c r="E61" s="7"/>
      <c r="F61" s="6">
        <f t="shared" si="11"/>
        <v>4</v>
      </c>
      <c r="G61" s="6" t="s">
        <v>242</v>
      </c>
      <c r="H61" s="6" t="s">
        <v>37</v>
      </c>
      <c r="I61" s="12" t="s">
        <v>243</v>
      </c>
      <c r="J61" s="13">
        <v>62.4</v>
      </c>
      <c r="K61" s="13">
        <v>69.5</v>
      </c>
      <c r="L61" s="13">
        <v>0</v>
      </c>
      <c r="M61" s="6">
        <v>0</v>
      </c>
      <c r="N61" s="6">
        <v>0</v>
      </c>
      <c r="O61" s="13">
        <v>32.7975</v>
      </c>
      <c r="P61" s="6"/>
      <c r="Q61" s="13">
        <v>79.2</v>
      </c>
      <c r="R61" s="13">
        <f t="shared" si="0"/>
        <v>72.3975</v>
      </c>
      <c r="S61" s="13" t="s">
        <v>244</v>
      </c>
      <c r="T61" s="15" t="s">
        <v>35</v>
      </c>
      <c r="U61" s="6"/>
    </row>
    <row r="62" ht="18.25" customHeight="1" spans="1:21">
      <c r="A62" s="7"/>
      <c r="B62" s="7"/>
      <c r="C62" s="7"/>
      <c r="D62" s="7"/>
      <c r="E62" s="7"/>
      <c r="F62" s="6">
        <f t="shared" si="11"/>
        <v>5</v>
      </c>
      <c r="G62" s="6" t="s">
        <v>245</v>
      </c>
      <c r="H62" s="6" t="s">
        <v>28</v>
      </c>
      <c r="I62" s="12" t="s">
        <v>246</v>
      </c>
      <c r="J62" s="13">
        <v>59.2</v>
      </c>
      <c r="K62" s="13">
        <v>66.5</v>
      </c>
      <c r="L62" s="13">
        <v>0</v>
      </c>
      <c r="M62" s="6">
        <v>0</v>
      </c>
      <c r="N62" s="6">
        <v>0</v>
      </c>
      <c r="O62" s="13">
        <v>31.2425</v>
      </c>
      <c r="P62" s="6"/>
      <c r="Q62" s="13">
        <v>81.2</v>
      </c>
      <c r="R62" s="13">
        <f t="shared" si="0"/>
        <v>71.8425</v>
      </c>
      <c r="S62" s="13" t="s">
        <v>92</v>
      </c>
      <c r="T62" s="15" t="s">
        <v>247</v>
      </c>
      <c r="U62" s="6"/>
    </row>
    <row r="63" ht="18.25" customHeight="1" spans="1:21">
      <c r="A63" s="8"/>
      <c r="B63" s="8"/>
      <c r="C63" s="8"/>
      <c r="D63" s="8"/>
      <c r="E63" s="8"/>
      <c r="F63" s="6">
        <f t="shared" si="11"/>
        <v>6</v>
      </c>
      <c r="G63" s="6" t="s">
        <v>248</v>
      </c>
      <c r="H63" s="6" t="s">
        <v>28</v>
      </c>
      <c r="I63" s="12" t="s">
        <v>249</v>
      </c>
      <c r="J63" s="13">
        <v>60.8</v>
      </c>
      <c r="K63" s="13">
        <v>67.5</v>
      </c>
      <c r="L63" s="13">
        <v>0</v>
      </c>
      <c r="M63" s="6">
        <v>0</v>
      </c>
      <c r="N63" s="6">
        <v>0</v>
      </c>
      <c r="O63" s="13">
        <v>31.9075</v>
      </c>
      <c r="P63" s="6"/>
      <c r="Q63" s="13">
        <v>76</v>
      </c>
      <c r="R63" s="13">
        <f t="shared" si="0"/>
        <v>69.9075</v>
      </c>
      <c r="S63" s="13" t="s">
        <v>250</v>
      </c>
      <c r="T63" s="15" t="s">
        <v>35</v>
      </c>
      <c r="U63" s="6"/>
    </row>
    <row r="64" ht="18.25" customHeight="1" spans="1:21">
      <c r="A64" s="5" t="s">
        <v>23</v>
      </c>
      <c r="B64" s="5" t="s">
        <v>231</v>
      </c>
      <c r="C64" s="5" t="s">
        <v>251</v>
      </c>
      <c r="D64" s="5" t="s">
        <v>252</v>
      </c>
      <c r="E64" s="5">
        <v>2</v>
      </c>
      <c r="F64" s="6">
        <f t="shared" ref="F64:F69" si="12">RANK(R64,$R$64:$R$69)</f>
        <v>1</v>
      </c>
      <c r="G64" s="6" t="s">
        <v>253</v>
      </c>
      <c r="H64" s="6" t="s">
        <v>28</v>
      </c>
      <c r="I64" s="12" t="s">
        <v>254</v>
      </c>
      <c r="J64" s="13">
        <v>71.2</v>
      </c>
      <c r="K64" s="13">
        <v>74.5</v>
      </c>
      <c r="L64" s="13">
        <v>0</v>
      </c>
      <c r="M64" s="6">
        <v>0</v>
      </c>
      <c r="N64" s="6">
        <v>0</v>
      </c>
      <c r="O64" s="13">
        <v>36.3425</v>
      </c>
      <c r="P64" s="6"/>
      <c r="Q64" s="13">
        <v>80.2</v>
      </c>
      <c r="R64" s="13">
        <f t="shared" si="0"/>
        <v>76.4425</v>
      </c>
      <c r="S64" s="13" t="s">
        <v>124</v>
      </c>
      <c r="T64" s="15" t="s">
        <v>255</v>
      </c>
      <c r="U64" s="6"/>
    </row>
    <row r="65" ht="18.25" customHeight="1" spans="1:21">
      <c r="A65" s="7"/>
      <c r="B65" s="7"/>
      <c r="C65" s="7"/>
      <c r="D65" s="7"/>
      <c r="E65" s="7"/>
      <c r="F65" s="6">
        <f t="shared" si="12"/>
        <v>2</v>
      </c>
      <c r="G65" s="6" t="s">
        <v>256</v>
      </c>
      <c r="H65" s="6" t="s">
        <v>37</v>
      </c>
      <c r="I65" s="12" t="s">
        <v>257</v>
      </c>
      <c r="J65" s="13">
        <v>72</v>
      </c>
      <c r="K65" s="13">
        <v>63.5</v>
      </c>
      <c r="L65" s="13">
        <v>0</v>
      </c>
      <c r="M65" s="6">
        <v>0</v>
      </c>
      <c r="N65" s="6">
        <v>0</v>
      </c>
      <c r="O65" s="13">
        <v>34.0875</v>
      </c>
      <c r="P65" s="6"/>
      <c r="Q65" s="13">
        <v>81.2</v>
      </c>
      <c r="R65" s="13">
        <f t="shared" si="0"/>
        <v>74.6875</v>
      </c>
      <c r="S65" s="13" t="s">
        <v>258</v>
      </c>
      <c r="T65" s="15" t="s">
        <v>35</v>
      </c>
      <c r="U65" s="6"/>
    </row>
    <row r="66" ht="18.25" customHeight="1" spans="1:21">
      <c r="A66" s="7"/>
      <c r="B66" s="7"/>
      <c r="C66" s="7"/>
      <c r="D66" s="7"/>
      <c r="E66" s="7"/>
      <c r="F66" s="6">
        <f t="shared" si="12"/>
        <v>3</v>
      </c>
      <c r="G66" s="6" t="s">
        <v>259</v>
      </c>
      <c r="H66" s="6" t="s">
        <v>28</v>
      </c>
      <c r="I66" s="12" t="s">
        <v>260</v>
      </c>
      <c r="J66" s="13">
        <v>67.2</v>
      </c>
      <c r="K66" s="13">
        <v>75.5</v>
      </c>
      <c r="L66" s="13">
        <v>0</v>
      </c>
      <c r="M66" s="6">
        <v>0</v>
      </c>
      <c r="N66" s="6">
        <v>0</v>
      </c>
      <c r="O66" s="13">
        <v>35.4675</v>
      </c>
      <c r="P66" s="6"/>
      <c r="Q66" s="13">
        <v>78</v>
      </c>
      <c r="R66" s="13">
        <f t="shared" si="0"/>
        <v>74.4675</v>
      </c>
      <c r="S66" s="13" t="s">
        <v>261</v>
      </c>
      <c r="T66" s="15" t="s">
        <v>35</v>
      </c>
      <c r="U66" s="6"/>
    </row>
    <row r="67" ht="18.25" customHeight="1" spans="1:21">
      <c r="A67" s="7"/>
      <c r="B67" s="7"/>
      <c r="C67" s="7"/>
      <c r="D67" s="7"/>
      <c r="E67" s="7"/>
      <c r="F67" s="6">
        <f t="shared" si="12"/>
        <v>4</v>
      </c>
      <c r="G67" s="6" t="s">
        <v>262</v>
      </c>
      <c r="H67" s="6" t="s">
        <v>37</v>
      </c>
      <c r="I67" s="12" t="s">
        <v>263</v>
      </c>
      <c r="J67" s="13">
        <v>60.8</v>
      </c>
      <c r="K67" s="13">
        <v>80</v>
      </c>
      <c r="L67" s="13">
        <v>0</v>
      </c>
      <c r="M67" s="6">
        <v>0</v>
      </c>
      <c r="N67" s="6">
        <v>0</v>
      </c>
      <c r="O67" s="13">
        <v>34.72</v>
      </c>
      <c r="P67" s="6"/>
      <c r="Q67" s="13">
        <v>79.2</v>
      </c>
      <c r="R67" s="13">
        <f t="shared" si="0"/>
        <v>74.32</v>
      </c>
      <c r="S67" s="13" t="s">
        <v>107</v>
      </c>
      <c r="T67" s="15" t="s">
        <v>35</v>
      </c>
      <c r="U67" s="6"/>
    </row>
    <row r="68" ht="18.25" customHeight="1" spans="1:21">
      <c r="A68" s="7"/>
      <c r="B68" s="7"/>
      <c r="C68" s="7"/>
      <c r="D68" s="7"/>
      <c r="E68" s="7"/>
      <c r="F68" s="6">
        <f t="shared" si="12"/>
        <v>5</v>
      </c>
      <c r="G68" s="6" t="s">
        <v>264</v>
      </c>
      <c r="H68" s="6" t="s">
        <v>37</v>
      </c>
      <c r="I68" s="12" t="s">
        <v>265</v>
      </c>
      <c r="J68" s="13">
        <v>68.8</v>
      </c>
      <c r="K68" s="13">
        <v>72.5</v>
      </c>
      <c r="L68" s="13">
        <v>0</v>
      </c>
      <c r="M68" s="6">
        <v>0</v>
      </c>
      <c r="N68" s="6">
        <v>0</v>
      </c>
      <c r="O68" s="13">
        <v>35.2325</v>
      </c>
      <c r="P68" s="6"/>
      <c r="Q68" s="13">
        <v>74.4</v>
      </c>
      <c r="R68" s="13">
        <f t="shared" ref="R68:R131" si="13">O68+Q68*0.5</f>
        <v>72.4325</v>
      </c>
      <c r="S68" s="13" t="s">
        <v>266</v>
      </c>
      <c r="T68" s="15" t="s">
        <v>35</v>
      </c>
      <c r="U68" s="6"/>
    </row>
    <row r="69" ht="18.25" customHeight="1" spans="1:21">
      <c r="A69" s="8"/>
      <c r="B69" s="8"/>
      <c r="C69" s="8"/>
      <c r="D69" s="8"/>
      <c r="E69" s="8"/>
      <c r="F69" s="6">
        <f t="shared" si="12"/>
        <v>6</v>
      </c>
      <c r="G69" s="6" t="s">
        <v>267</v>
      </c>
      <c r="H69" s="6" t="s">
        <v>28</v>
      </c>
      <c r="I69" s="12" t="s">
        <v>268</v>
      </c>
      <c r="J69" s="13">
        <v>76.8</v>
      </c>
      <c r="K69" s="13">
        <v>69.5</v>
      </c>
      <c r="L69" s="13">
        <v>0</v>
      </c>
      <c r="M69" s="6">
        <v>0</v>
      </c>
      <c r="N69" s="6">
        <v>0</v>
      </c>
      <c r="O69" s="13">
        <v>36.7575</v>
      </c>
      <c r="P69" s="6"/>
      <c r="Q69" s="13">
        <v>0</v>
      </c>
      <c r="R69" s="13">
        <f t="shared" si="13"/>
        <v>36.7575</v>
      </c>
      <c r="S69" s="13" t="s">
        <v>269</v>
      </c>
      <c r="T69" s="15" t="s">
        <v>35</v>
      </c>
      <c r="U69" s="6"/>
    </row>
    <row r="70" ht="18.25" customHeight="1" spans="1:21">
      <c r="A70" s="5" t="s">
        <v>23</v>
      </c>
      <c r="B70" s="5" t="s">
        <v>270</v>
      </c>
      <c r="C70" s="5" t="s">
        <v>232</v>
      </c>
      <c r="D70" s="5" t="s">
        <v>271</v>
      </c>
      <c r="E70" s="5">
        <v>1</v>
      </c>
      <c r="F70" s="6">
        <f t="shared" ref="F70:F72" si="14">RANK(R70,$R$70:$R$72)</f>
        <v>1</v>
      </c>
      <c r="G70" s="6" t="s">
        <v>272</v>
      </c>
      <c r="H70" s="6" t="s">
        <v>37</v>
      </c>
      <c r="I70" s="12" t="s">
        <v>273</v>
      </c>
      <c r="J70" s="13">
        <v>72.8</v>
      </c>
      <c r="K70" s="13">
        <v>63</v>
      </c>
      <c r="L70" s="13">
        <v>0</v>
      </c>
      <c r="M70" s="6">
        <v>0</v>
      </c>
      <c r="N70" s="6">
        <v>0</v>
      </c>
      <c r="O70" s="13">
        <v>34.195</v>
      </c>
      <c r="P70" s="6"/>
      <c r="Q70" s="13">
        <v>80.6</v>
      </c>
      <c r="R70" s="13">
        <f t="shared" si="13"/>
        <v>74.495</v>
      </c>
      <c r="S70" s="13" t="s">
        <v>274</v>
      </c>
      <c r="T70" s="15" t="s">
        <v>275</v>
      </c>
      <c r="U70" s="6"/>
    </row>
    <row r="71" ht="18.25" customHeight="1" spans="1:21">
      <c r="A71" s="7"/>
      <c r="B71" s="7"/>
      <c r="C71" s="7"/>
      <c r="D71" s="7"/>
      <c r="E71" s="7"/>
      <c r="F71" s="6">
        <f t="shared" si="14"/>
        <v>2</v>
      </c>
      <c r="G71" s="6" t="s">
        <v>276</v>
      </c>
      <c r="H71" s="6" t="s">
        <v>28</v>
      </c>
      <c r="I71" s="12" t="s">
        <v>277</v>
      </c>
      <c r="J71" s="13">
        <v>73.6</v>
      </c>
      <c r="K71" s="13">
        <v>69.5</v>
      </c>
      <c r="L71" s="13">
        <v>0</v>
      </c>
      <c r="M71" s="6">
        <v>0</v>
      </c>
      <c r="N71" s="6">
        <v>0</v>
      </c>
      <c r="O71" s="13">
        <v>35.8775</v>
      </c>
      <c r="P71" s="6"/>
      <c r="Q71" s="13">
        <v>76.8</v>
      </c>
      <c r="R71" s="13">
        <f t="shared" si="13"/>
        <v>74.2775</v>
      </c>
      <c r="S71" s="13" t="s">
        <v>278</v>
      </c>
      <c r="T71" s="15" t="s">
        <v>279</v>
      </c>
      <c r="U71" s="6"/>
    </row>
    <row r="72" ht="18.25" customHeight="1" spans="1:21">
      <c r="A72" s="8"/>
      <c r="B72" s="8"/>
      <c r="C72" s="8"/>
      <c r="D72" s="8"/>
      <c r="E72" s="8"/>
      <c r="F72" s="6">
        <f t="shared" si="14"/>
        <v>3</v>
      </c>
      <c r="G72" s="6" t="s">
        <v>280</v>
      </c>
      <c r="H72" s="6" t="s">
        <v>37</v>
      </c>
      <c r="I72" s="12" t="s">
        <v>281</v>
      </c>
      <c r="J72" s="13">
        <v>71.2</v>
      </c>
      <c r="K72" s="13">
        <v>66.5</v>
      </c>
      <c r="L72" s="13">
        <v>0</v>
      </c>
      <c r="M72" s="6">
        <v>0</v>
      </c>
      <c r="N72" s="6">
        <v>0</v>
      </c>
      <c r="O72" s="13">
        <v>34.5425</v>
      </c>
      <c r="P72" s="6"/>
      <c r="Q72" s="13">
        <v>77.2</v>
      </c>
      <c r="R72" s="13">
        <f t="shared" si="13"/>
        <v>73.1425</v>
      </c>
      <c r="S72" s="13" t="s">
        <v>282</v>
      </c>
      <c r="T72" s="15" t="s">
        <v>283</v>
      </c>
      <c r="U72" s="6"/>
    </row>
    <row r="73" ht="18.25" customHeight="1" spans="1:21">
      <c r="A73" s="5" t="s">
        <v>23</v>
      </c>
      <c r="B73" s="5" t="s">
        <v>270</v>
      </c>
      <c r="C73" s="5" t="s">
        <v>251</v>
      </c>
      <c r="D73" s="5" t="s">
        <v>284</v>
      </c>
      <c r="E73" s="5">
        <v>1</v>
      </c>
      <c r="F73" s="6">
        <f t="shared" ref="F73:F75" si="15">RANK(R73,$R$73:$R$75)</f>
        <v>1</v>
      </c>
      <c r="G73" s="6" t="s">
        <v>285</v>
      </c>
      <c r="H73" s="6" t="s">
        <v>28</v>
      </c>
      <c r="I73" s="12" t="s">
        <v>286</v>
      </c>
      <c r="J73" s="13">
        <v>68</v>
      </c>
      <c r="K73" s="13">
        <v>71</v>
      </c>
      <c r="L73" s="13">
        <v>0</v>
      </c>
      <c r="M73" s="6">
        <v>0</v>
      </c>
      <c r="N73" s="6">
        <v>0</v>
      </c>
      <c r="O73" s="13">
        <v>34.675</v>
      </c>
      <c r="P73" s="6"/>
      <c r="Q73" s="13">
        <v>83.4</v>
      </c>
      <c r="R73" s="13">
        <f t="shared" si="13"/>
        <v>76.375</v>
      </c>
      <c r="S73" s="13" t="s">
        <v>287</v>
      </c>
      <c r="T73" s="15" t="s">
        <v>288</v>
      </c>
      <c r="U73" s="6"/>
    </row>
    <row r="74" ht="18.25" customHeight="1" spans="1:21">
      <c r="A74" s="7"/>
      <c r="B74" s="7"/>
      <c r="C74" s="7"/>
      <c r="D74" s="7"/>
      <c r="E74" s="7"/>
      <c r="F74" s="6">
        <f t="shared" si="15"/>
        <v>2</v>
      </c>
      <c r="G74" s="6" t="s">
        <v>289</v>
      </c>
      <c r="H74" s="6" t="s">
        <v>28</v>
      </c>
      <c r="I74" s="12" t="s">
        <v>290</v>
      </c>
      <c r="J74" s="13">
        <v>67.2</v>
      </c>
      <c r="K74" s="13">
        <v>69.5</v>
      </c>
      <c r="L74" s="13">
        <v>0</v>
      </c>
      <c r="M74" s="6">
        <v>0</v>
      </c>
      <c r="N74" s="6">
        <v>0</v>
      </c>
      <c r="O74" s="13">
        <v>34.1175</v>
      </c>
      <c r="P74" s="6"/>
      <c r="Q74" s="13">
        <v>77.8</v>
      </c>
      <c r="R74" s="13">
        <f t="shared" si="13"/>
        <v>73.0175</v>
      </c>
      <c r="S74" s="13" t="s">
        <v>291</v>
      </c>
      <c r="T74" s="15" t="s">
        <v>292</v>
      </c>
      <c r="U74" s="6"/>
    </row>
    <row r="75" ht="18.25" customHeight="1" spans="1:21">
      <c r="A75" s="8"/>
      <c r="B75" s="8"/>
      <c r="C75" s="8"/>
      <c r="D75" s="8"/>
      <c r="E75" s="8"/>
      <c r="F75" s="6">
        <f t="shared" si="15"/>
        <v>3</v>
      </c>
      <c r="G75" s="6" t="s">
        <v>293</v>
      </c>
      <c r="H75" s="6" t="s">
        <v>28</v>
      </c>
      <c r="I75" s="12" t="s">
        <v>294</v>
      </c>
      <c r="J75" s="13">
        <v>71.2</v>
      </c>
      <c r="K75" s="13">
        <v>67.5</v>
      </c>
      <c r="L75" s="13">
        <v>0</v>
      </c>
      <c r="M75" s="6">
        <v>0</v>
      </c>
      <c r="N75" s="6">
        <v>0</v>
      </c>
      <c r="O75" s="13">
        <v>34.7675</v>
      </c>
      <c r="P75" s="6"/>
      <c r="Q75" s="13">
        <v>75.6</v>
      </c>
      <c r="R75" s="13">
        <f t="shared" si="13"/>
        <v>72.5675</v>
      </c>
      <c r="S75" s="13" t="s">
        <v>295</v>
      </c>
      <c r="T75" s="15" t="s">
        <v>296</v>
      </c>
      <c r="U75" s="6"/>
    </row>
    <row r="76" ht="18.25" customHeight="1" spans="1:21">
      <c r="A76" s="5" t="s">
        <v>23</v>
      </c>
      <c r="B76" s="5" t="s">
        <v>297</v>
      </c>
      <c r="C76" s="5" t="s">
        <v>298</v>
      </c>
      <c r="D76" s="5" t="s">
        <v>299</v>
      </c>
      <c r="E76" s="5">
        <v>1</v>
      </c>
      <c r="F76" s="6">
        <f t="shared" ref="F76:F78" si="16">RANK(R76,$R$76:$R$78)</f>
        <v>1</v>
      </c>
      <c r="G76" s="6" t="s">
        <v>300</v>
      </c>
      <c r="H76" s="6" t="s">
        <v>37</v>
      </c>
      <c r="I76" s="12" t="s">
        <v>301</v>
      </c>
      <c r="J76" s="13">
        <v>61.6</v>
      </c>
      <c r="K76" s="13">
        <v>58.5</v>
      </c>
      <c r="L76" s="13">
        <v>0</v>
      </c>
      <c r="M76" s="6">
        <v>0</v>
      </c>
      <c r="N76" s="6">
        <v>0</v>
      </c>
      <c r="O76" s="13">
        <v>30.1025</v>
      </c>
      <c r="P76" s="6"/>
      <c r="Q76" s="13">
        <v>77.4</v>
      </c>
      <c r="R76" s="13">
        <f t="shared" si="13"/>
        <v>68.8025</v>
      </c>
      <c r="S76" s="13" t="s">
        <v>302</v>
      </c>
      <c r="T76" s="15" t="s">
        <v>35</v>
      </c>
      <c r="U76" s="6"/>
    </row>
    <row r="77" ht="18.25" customHeight="1" spans="1:21">
      <c r="A77" s="7"/>
      <c r="B77" s="7"/>
      <c r="C77" s="7"/>
      <c r="D77" s="7"/>
      <c r="E77" s="7"/>
      <c r="F77" s="6">
        <f t="shared" si="16"/>
        <v>2</v>
      </c>
      <c r="G77" s="6" t="s">
        <v>303</v>
      </c>
      <c r="H77" s="6" t="s">
        <v>37</v>
      </c>
      <c r="I77" s="12" t="s">
        <v>304</v>
      </c>
      <c r="J77" s="13">
        <v>61.6</v>
      </c>
      <c r="K77" s="13">
        <v>62</v>
      </c>
      <c r="L77" s="13">
        <v>0</v>
      </c>
      <c r="M77" s="6">
        <v>0</v>
      </c>
      <c r="N77" s="6">
        <v>0</v>
      </c>
      <c r="O77" s="13">
        <v>30.89</v>
      </c>
      <c r="P77" s="6"/>
      <c r="Q77" s="13">
        <v>74.2</v>
      </c>
      <c r="R77" s="13">
        <f t="shared" si="13"/>
        <v>67.99</v>
      </c>
      <c r="S77" s="13" t="s">
        <v>305</v>
      </c>
      <c r="T77" s="15" t="s">
        <v>35</v>
      </c>
      <c r="U77" s="6"/>
    </row>
    <row r="78" ht="18.25" customHeight="1" spans="1:21">
      <c r="A78" s="8"/>
      <c r="B78" s="8"/>
      <c r="C78" s="8"/>
      <c r="D78" s="8"/>
      <c r="E78" s="8"/>
      <c r="F78" s="6">
        <f t="shared" si="16"/>
        <v>3</v>
      </c>
      <c r="G78" s="6" t="s">
        <v>306</v>
      </c>
      <c r="H78" s="6" t="s">
        <v>37</v>
      </c>
      <c r="I78" s="12" t="s">
        <v>307</v>
      </c>
      <c r="J78" s="13">
        <v>54.4</v>
      </c>
      <c r="K78" s="13">
        <v>58.5</v>
      </c>
      <c r="L78" s="13">
        <v>0</v>
      </c>
      <c r="M78" s="6">
        <v>0</v>
      </c>
      <c r="N78" s="6">
        <v>0</v>
      </c>
      <c r="O78" s="13">
        <v>28.1225</v>
      </c>
      <c r="P78" s="6"/>
      <c r="Q78" s="13">
        <v>0</v>
      </c>
      <c r="R78" s="13">
        <f t="shared" si="13"/>
        <v>28.1225</v>
      </c>
      <c r="S78" s="13" t="s">
        <v>308</v>
      </c>
      <c r="T78" s="15" t="s">
        <v>309</v>
      </c>
      <c r="U78" s="6"/>
    </row>
    <row r="79" ht="18.25" customHeight="1" spans="1:21">
      <c r="A79" s="5" t="s">
        <v>23</v>
      </c>
      <c r="B79" s="5" t="s">
        <v>310</v>
      </c>
      <c r="C79" s="5" t="s">
        <v>25</v>
      </c>
      <c r="D79" s="5" t="s">
        <v>311</v>
      </c>
      <c r="E79" s="5">
        <v>1</v>
      </c>
      <c r="F79" s="6">
        <f t="shared" ref="F79:F81" si="17">RANK(R79,$R$79:$R$81)</f>
        <v>1</v>
      </c>
      <c r="G79" s="6" t="s">
        <v>312</v>
      </c>
      <c r="H79" s="6" t="s">
        <v>37</v>
      </c>
      <c r="I79" s="12" t="s">
        <v>313</v>
      </c>
      <c r="J79" s="13">
        <v>72.8</v>
      </c>
      <c r="K79" s="13">
        <v>65.5</v>
      </c>
      <c r="L79" s="13">
        <v>0</v>
      </c>
      <c r="M79" s="6">
        <v>0</v>
      </c>
      <c r="N79" s="6">
        <v>0</v>
      </c>
      <c r="O79" s="13">
        <v>34.7575</v>
      </c>
      <c r="P79" s="6"/>
      <c r="Q79" s="13">
        <v>78.4</v>
      </c>
      <c r="R79" s="13">
        <f t="shared" si="13"/>
        <v>73.9575</v>
      </c>
      <c r="S79" s="13" t="s">
        <v>244</v>
      </c>
      <c r="T79" s="15" t="s">
        <v>314</v>
      </c>
      <c r="U79" s="6"/>
    </row>
    <row r="80" ht="18.25" customHeight="1" spans="1:21">
      <c r="A80" s="7"/>
      <c r="B80" s="7"/>
      <c r="C80" s="7"/>
      <c r="D80" s="7"/>
      <c r="E80" s="7"/>
      <c r="F80" s="6">
        <f t="shared" si="17"/>
        <v>2</v>
      </c>
      <c r="G80" s="6" t="s">
        <v>315</v>
      </c>
      <c r="H80" s="6" t="s">
        <v>28</v>
      </c>
      <c r="I80" s="12" t="s">
        <v>316</v>
      </c>
      <c r="J80" s="13">
        <v>64.8</v>
      </c>
      <c r="K80" s="13">
        <v>70.5</v>
      </c>
      <c r="L80" s="13">
        <v>0</v>
      </c>
      <c r="M80" s="6">
        <v>0</v>
      </c>
      <c r="N80" s="6">
        <v>0</v>
      </c>
      <c r="O80" s="13">
        <v>33.6825</v>
      </c>
      <c r="P80" s="6"/>
      <c r="Q80" s="13">
        <v>76.4</v>
      </c>
      <c r="R80" s="13">
        <f t="shared" si="13"/>
        <v>71.8825</v>
      </c>
      <c r="S80" s="13" t="s">
        <v>107</v>
      </c>
      <c r="T80" s="15" t="s">
        <v>317</v>
      </c>
      <c r="U80" s="6"/>
    </row>
    <row r="81" ht="18.25" customHeight="1" spans="1:21">
      <c r="A81" s="8"/>
      <c r="B81" s="8"/>
      <c r="C81" s="8"/>
      <c r="D81" s="8"/>
      <c r="E81" s="8"/>
      <c r="F81" s="6">
        <f t="shared" si="17"/>
        <v>3</v>
      </c>
      <c r="G81" s="6" t="s">
        <v>318</v>
      </c>
      <c r="H81" s="6" t="s">
        <v>28</v>
      </c>
      <c r="I81" s="12" t="s">
        <v>319</v>
      </c>
      <c r="J81" s="13">
        <v>75.2</v>
      </c>
      <c r="K81" s="13">
        <v>64.5</v>
      </c>
      <c r="L81" s="13">
        <v>0</v>
      </c>
      <c r="M81" s="6">
        <v>0</v>
      </c>
      <c r="N81" s="6">
        <v>0</v>
      </c>
      <c r="O81" s="13">
        <v>35.1925</v>
      </c>
      <c r="P81" s="6"/>
      <c r="Q81" s="13">
        <v>0</v>
      </c>
      <c r="R81" s="13">
        <f t="shared" si="13"/>
        <v>35.1925</v>
      </c>
      <c r="S81" s="13" t="s">
        <v>305</v>
      </c>
      <c r="T81" s="15" t="s">
        <v>320</v>
      </c>
      <c r="U81" s="6"/>
    </row>
    <row r="82" ht="18.25" customHeight="1" spans="1:21">
      <c r="A82" s="5" t="s">
        <v>23</v>
      </c>
      <c r="B82" s="5" t="s">
        <v>321</v>
      </c>
      <c r="C82" s="5" t="s">
        <v>25</v>
      </c>
      <c r="D82" s="5" t="s">
        <v>322</v>
      </c>
      <c r="E82" s="5">
        <v>2</v>
      </c>
      <c r="F82" s="6">
        <f t="shared" ref="F82:F87" si="18">RANK(R82,$R$82:$R$87)</f>
        <v>1</v>
      </c>
      <c r="G82" s="6" t="s">
        <v>323</v>
      </c>
      <c r="H82" s="6" t="s">
        <v>28</v>
      </c>
      <c r="I82" s="12" t="s">
        <v>324</v>
      </c>
      <c r="J82" s="13">
        <v>71.2</v>
      </c>
      <c r="K82" s="13">
        <v>70</v>
      </c>
      <c r="L82" s="13">
        <v>0</v>
      </c>
      <c r="M82" s="6">
        <v>0</v>
      </c>
      <c r="N82" s="6">
        <v>0</v>
      </c>
      <c r="O82" s="13">
        <v>35.33</v>
      </c>
      <c r="P82" s="6"/>
      <c r="Q82" s="13">
        <v>84.6</v>
      </c>
      <c r="R82" s="13">
        <f t="shared" si="13"/>
        <v>77.63</v>
      </c>
      <c r="S82" s="13" t="s">
        <v>325</v>
      </c>
      <c r="T82" s="15" t="s">
        <v>35</v>
      </c>
      <c r="U82" s="6"/>
    </row>
    <row r="83" ht="18.25" customHeight="1" spans="1:21">
      <c r="A83" s="7"/>
      <c r="B83" s="7"/>
      <c r="C83" s="7"/>
      <c r="D83" s="7"/>
      <c r="E83" s="7"/>
      <c r="F83" s="6">
        <f t="shared" si="18"/>
        <v>2</v>
      </c>
      <c r="G83" s="6" t="s">
        <v>326</v>
      </c>
      <c r="H83" s="6" t="s">
        <v>28</v>
      </c>
      <c r="I83" s="12" t="s">
        <v>327</v>
      </c>
      <c r="J83" s="13">
        <v>79.2</v>
      </c>
      <c r="K83" s="13">
        <v>65</v>
      </c>
      <c r="L83" s="13">
        <v>0</v>
      </c>
      <c r="M83" s="6">
        <v>0</v>
      </c>
      <c r="N83" s="6">
        <v>0</v>
      </c>
      <c r="O83" s="13">
        <v>36.405</v>
      </c>
      <c r="P83" s="6"/>
      <c r="Q83" s="13">
        <v>81.2</v>
      </c>
      <c r="R83" s="13">
        <f t="shared" si="13"/>
        <v>77.005</v>
      </c>
      <c r="S83" s="13" t="s">
        <v>244</v>
      </c>
      <c r="T83" s="15" t="s">
        <v>35</v>
      </c>
      <c r="U83" s="6"/>
    </row>
    <row r="84" ht="18.25" customHeight="1" spans="1:21">
      <c r="A84" s="7"/>
      <c r="B84" s="7"/>
      <c r="C84" s="7"/>
      <c r="D84" s="7"/>
      <c r="E84" s="7"/>
      <c r="F84" s="6">
        <f t="shared" si="18"/>
        <v>3</v>
      </c>
      <c r="G84" s="6" t="s">
        <v>328</v>
      </c>
      <c r="H84" s="6" t="s">
        <v>28</v>
      </c>
      <c r="I84" s="12" t="s">
        <v>329</v>
      </c>
      <c r="J84" s="13">
        <v>68</v>
      </c>
      <c r="K84" s="13">
        <v>71</v>
      </c>
      <c r="L84" s="13">
        <v>0</v>
      </c>
      <c r="M84" s="6">
        <v>0</v>
      </c>
      <c r="N84" s="6">
        <v>0</v>
      </c>
      <c r="O84" s="13">
        <v>34.675</v>
      </c>
      <c r="P84" s="6"/>
      <c r="Q84" s="13">
        <v>82.2</v>
      </c>
      <c r="R84" s="13">
        <f t="shared" si="13"/>
        <v>75.775</v>
      </c>
      <c r="S84" s="13" t="s">
        <v>169</v>
      </c>
      <c r="T84" s="15" t="s">
        <v>35</v>
      </c>
      <c r="U84" s="6"/>
    </row>
    <row r="85" ht="18.25" customHeight="1" spans="1:21">
      <c r="A85" s="7"/>
      <c r="B85" s="7"/>
      <c r="C85" s="7"/>
      <c r="D85" s="7"/>
      <c r="E85" s="7"/>
      <c r="F85" s="6">
        <f t="shared" si="18"/>
        <v>4</v>
      </c>
      <c r="G85" s="6" t="s">
        <v>330</v>
      </c>
      <c r="H85" s="6" t="s">
        <v>28</v>
      </c>
      <c r="I85" s="12" t="s">
        <v>331</v>
      </c>
      <c r="J85" s="13">
        <v>72</v>
      </c>
      <c r="K85" s="13">
        <v>64</v>
      </c>
      <c r="L85" s="13">
        <v>0</v>
      </c>
      <c r="M85" s="6">
        <v>0</v>
      </c>
      <c r="N85" s="6">
        <v>0</v>
      </c>
      <c r="O85" s="13">
        <v>34.2</v>
      </c>
      <c r="P85" s="6"/>
      <c r="Q85" s="13">
        <v>82.4</v>
      </c>
      <c r="R85" s="13">
        <f t="shared" si="13"/>
        <v>75.4</v>
      </c>
      <c r="S85" s="13" t="s">
        <v>332</v>
      </c>
      <c r="T85" s="15" t="s">
        <v>35</v>
      </c>
      <c r="U85" s="6"/>
    </row>
    <row r="86" ht="18.25" customHeight="1" spans="1:21">
      <c r="A86" s="7"/>
      <c r="B86" s="7"/>
      <c r="C86" s="7"/>
      <c r="D86" s="7"/>
      <c r="E86" s="7"/>
      <c r="F86" s="6">
        <f t="shared" si="18"/>
        <v>5</v>
      </c>
      <c r="G86" s="6" t="s">
        <v>333</v>
      </c>
      <c r="H86" s="6" t="s">
        <v>28</v>
      </c>
      <c r="I86" s="12" t="s">
        <v>334</v>
      </c>
      <c r="J86" s="13">
        <v>68.8</v>
      </c>
      <c r="K86" s="13">
        <v>72.5</v>
      </c>
      <c r="L86" s="13">
        <v>0</v>
      </c>
      <c r="M86" s="6">
        <v>0</v>
      </c>
      <c r="N86" s="6">
        <v>0</v>
      </c>
      <c r="O86" s="13">
        <v>35.2325</v>
      </c>
      <c r="P86" s="6"/>
      <c r="Q86" s="13">
        <v>78.8</v>
      </c>
      <c r="R86" s="13">
        <f t="shared" si="13"/>
        <v>74.6325</v>
      </c>
      <c r="S86" s="13" t="s">
        <v>335</v>
      </c>
      <c r="T86" s="15" t="s">
        <v>336</v>
      </c>
      <c r="U86" s="6"/>
    </row>
    <row r="87" ht="18.25" customHeight="1" spans="1:21">
      <c r="A87" s="8"/>
      <c r="B87" s="8"/>
      <c r="C87" s="8"/>
      <c r="D87" s="8"/>
      <c r="E87" s="8"/>
      <c r="F87" s="6">
        <f t="shared" si="18"/>
        <v>6</v>
      </c>
      <c r="G87" s="6" t="s">
        <v>337</v>
      </c>
      <c r="H87" s="6" t="s">
        <v>28</v>
      </c>
      <c r="I87" s="12" t="s">
        <v>338</v>
      </c>
      <c r="J87" s="13">
        <v>64.8</v>
      </c>
      <c r="K87" s="13">
        <v>80.5</v>
      </c>
      <c r="L87" s="13">
        <v>0</v>
      </c>
      <c r="M87" s="6">
        <v>0</v>
      </c>
      <c r="N87" s="6">
        <v>0</v>
      </c>
      <c r="O87" s="13">
        <v>35.9325</v>
      </c>
      <c r="P87" s="6"/>
      <c r="Q87" s="13">
        <v>75.6</v>
      </c>
      <c r="R87" s="13">
        <f t="shared" si="13"/>
        <v>73.7325</v>
      </c>
      <c r="S87" s="13" t="s">
        <v>339</v>
      </c>
      <c r="T87" s="15" t="s">
        <v>35</v>
      </c>
      <c r="U87" s="6"/>
    </row>
    <row r="88" ht="20" customHeight="1" spans="1:21">
      <c r="A88" s="5" t="s">
        <v>23</v>
      </c>
      <c r="B88" s="5" t="s">
        <v>340</v>
      </c>
      <c r="C88" s="5" t="s">
        <v>232</v>
      </c>
      <c r="D88" s="5" t="s">
        <v>341</v>
      </c>
      <c r="E88" s="5">
        <v>1</v>
      </c>
      <c r="F88" s="6">
        <f t="shared" ref="F88:F90" si="19">RANK(R88,$R$88:$R$90)</f>
        <v>1</v>
      </c>
      <c r="G88" s="6" t="s">
        <v>342</v>
      </c>
      <c r="H88" s="6" t="s">
        <v>28</v>
      </c>
      <c r="I88" s="12" t="s">
        <v>343</v>
      </c>
      <c r="J88" s="13">
        <v>76</v>
      </c>
      <c r="K88" s="13">
        <v>68</v>
      </c>
      <c r="L88" s="13">
        <v>0</v>
      </c>
      <c r="M88" s="6">
        <v>0</v>
      </c>
      <c r="N88" s="6">
        <v>0</v>
      </c>
      <c r="O88" s="13">
        <v>36.2</v>
      </c>
      <c r="P88" s="6"/>
      <c r="Q88" s="13">
        <v>80.5</v>
      </c>
      <c r="R88" s="13">
        <f t="shared" si="13"/>
        <v>76.45</v>
      </c>
      <c r="S88" s="13" t="s">
        <v>203</v>
      </c>
      <c r="T88" s="15" t="s">
        <v>344</v>
      </c>
      <c r="U88" s="6"/>
    </row>
    <row r="89" ht="20" customHeight="1" spans="1:21">
      <c r="A89" s="7"/>
      <c r="B89" s="7"/>
      <c r="C89" s="7"/>
      <c r="D89" s="7"/>
      <c r="E89" s="7"/>
      <c r="F89" s="6">
        <f t="shared" si="19"/>
        <v>2</v>
      </c>
      <c r="G89" s="6" t="s">
        <v>345</v>
      </c>
      <c r="H89" s="6" t="s">
        <v>37</v>
      </c>
      <c r="I89" s="12" t="s">
        <v>346</v>
      </c>
      <c r="J89" s="13">
        <v>64.8</v>
      </c>
      <c r="K89" s="13">
        <v>75</v>
      </c>
      <c r="L89" s="13">
        <v>0</v>
      </c>
      <c r="M89" s="6">
        <v>0</v>
      </c>
      <c r="N89" s="6">
        <v>0</v>
      </c>
      <c r="O89" s="13">
        <v>34.695</v>
      </c>
      <c r="P89" s="6"/>
      <c r="Q89" s="13">
        <v>81.9</v>
      </c>
      <c r="R89" s="13">
        <f t="shared" si="13"/>
        <v>75.645</v>
      </c>
      <c r="S89" s="13" t="s">
        <v>347</v>
      </c>
      <c r="T89" s="15" t="s">
        <v>348</v>
      </c>
      <c r="U89" s="6"/>
    </row>
    <row r="90" ht="20" customHeight="1" spans="1:21">
      <c r="A90" s="8"/>
      <c r="B90" s="8"/>
      <c r="C90" s="8"/>
      <c r="D90" s="8"/>
      <c r="E90" s="8"/>
      <c r="F90" s="6">
        <f t="shared" si="19"/>
        <v>3</v>
      </c>
      <c r="G90" s="6" t="s">
        <v>349</v>
      </c>
      <c r="H90" s="6" t="s">
        <v>28</v>
      </c>
      <c r="I90" s="12" t="s">
        <v>350</v>
      </c>
      <c r="J90" s="13">
        <v>70.4</v>
      </c>
      <c r="K90" s="13">
        <v>69.5</v>
      </c>
      <c r="L90" s="13">
        <v>0</v>
      </c>
      <c r="M90" s="6">
        <v>0</v>
      </c>
      <c r="N90" s="6">
        <v>0</v>
      </c>
      <c r="O90" s="13">
        <v>34.9975</v>
      </c>
      <c r="P90" s="6"/>
      <c r="Q90" s="13">
        <v>80.9</v>
      </c>
      <c r="R90" s="13">
        <f t="shared" si="13"/>
        <v>75.4475</v>
      </c>
      <c r="S90" s="13" t="s">
        <v>351</v>
      </c>
      <c r="T90" s="15" t="s">
        <v>352</v>
      </c>
      <c r="U90" s="6"/>
    </row>
    <row r="91" ht="20" customHeight="1" spans="1:21">
      <c r="A91" s="5" t="s">
        <v>23</v>
      </c>
      <c r="B91" s="5" t="s">
        <v>353</v>
      </c>
      <c r="C91" s="5" t="s">
        <v>25</v>
      </c>
      <c r="D91" s="5" t="s">
        <v>354</v>
      </c>
      <c r="E91" s="5">
        <v>1</v>
      </c>
      <c r="F91" s="6">
        <f t="shared" ref="F91:F93" si="20">RANK(R91,$R$91:$R$93)</f>
        <v>1</v>
      </c>
      <c r="G91" s="6" t="s">
        <v>355</v>
      </c>
      <c r="H91" s="6" t="s">
        <v>37</v>
      </c>
      <c r="I91" s="12" t="s">
        <v>356</v>
      </c>
      <c r="J91" s="13">
        <v>68.8</v>
      </c>
      <c r="K91" s="13">
        <v>71.5</v>
      </c>
      <c r="L91" s="13">
        <v>0</v>
      </c>
      <c r="M91" s="6">
        <v>0</v>
      </c>
      <c r="N91" s="6">
        <v>0</v>
      </c>
      <c r="O91" s="13">
        <v>35.0075</v>
      </c>
      <c r="P91" s="6"/>
      <c r="Q91" s="13">
        <v>84.7</v>
      </c>
      <c r="R91" s="13">
        <f t="shared" si="13"/>
        <v>77.3575</v>
      </c>
      <c r="S91" s="13" t="s">
        <v>357</v>
      </c>
      <c r="T91" s="15" t="s">
        <v>353</v>
      </c>
      <c r="U91" s="6"/>
    </row>
    <row r="92" ht="20" customHeight="1" spans="1:21">
      <c r="A92" s="7"/>
      <c r="B92" s="7"/>
      <c r="C92" s="7"/>
      <c r="D92" s="7"/>
      <c r="E92" s="7"/>
      <c r="F92" s="6">
        <f t="shared" si="20"/>
        <v>2</v>
      </c>
      <c r="G92" s="6" t="s">
        <v>358</v>
      </c>
      <c r="H92" s="6" t="s">
        <v>37</v>
      </c>
      <c r="I92" s="12" t="s">
        <v>359</v>
      </c>
      <c r="J92" s="13">
        <v>64</v>
      </c>
      <c r="K92" s="13">
        <v>75</v>
      </c>
      <c r="L92" s="13">
        <v>0</v>
      </c>
      <c r="M92" s="6">
        <v>0</v>
      </c>
      <c r="N92" s="6">
        <v>0</v>
      </c>
      <c r="O92" s="13">
        <v>34.475</v>
      </c>
      <c r="P92" s="6"/>
      <c r="Q92" s="13">
        <v>83.1</v>
      </c>
      <c r="R92" s="13">
        <f t="shared" si="13"/>
        <v>76.025</v>
      </c>
      <c r="S92" s="13" t="s">
        <v>133</v>
      </c>
      <c r="T92" s="15" t="s">
        <v>45</v>
      </c>
      <c r="U92" s="6"/>
    </row>
    <row r="93" ht="20" customHeight="1" spans="1:21">
      <c r="A93" s="8"/>
      <c r="B93" s="8"/>
      <c r="C93" s="8"/>
      <c r="D93" s="8"/>
      <c r="E93" s="8"/>
      <c r="F93" s="6">
        <f t="shared" si="20"/>
        <v>3</v>
      </c>
      <c r="G93" s="6" t="s">
        <v>360</v>
      </c>
      <c r="H93" s="6" t="s">
        <v>37</v>
      </c>
      <c r="I93" s="12" t="s">
        <v>361</v>
      </c>
      <c r="J93" s="13">
        <v>62.4</v>
      </c>
      <c r="K93" s="13">
        <v>72</v>
      </c>
      <c r="L93" s="13">
        <v>0</v>
      </c>
      <c r="M93" s="6">
        <v>0</v>
      </c>
      <c r="N93" s="6">
        <v>0</v>
      </c>
      <c r="O93" s="13">
        <v>33.36</v>
      </c>
      <c r="P93" s="6"/>
      <c r="Q93" s="13">
        <v>80.1</v>
      </c>
      <c r="R93" s="13">
        <f t="shared" si="13"/>
        <v>73.41</v>
      </c>
      <c r="S93" s="13" t="s">
        <v>362</v>
      </c>
      <c r="T93" s="15" t="s">
        <v>35</v>
      </c>
      <c r="U93" s="6"/>
    </row>
    <row r="94" ht="20" customHeight="1" spans="1:21">
      <c r="A94" s="5" t="s">
        <v>23</v>
      </c>
      <c r="B94" s="5" t="s">
        <v>363</v>
      </c>
      <c r="C94" s="5" t="s">
        <v>25</v>
      </c>
      <c r="D94" s="5" t="s">
        <v>364</v>
      </c>
      <c r="E94" s="5">
        <v>2</v>
      </c>
      <c r="F94" s="6">
        <f t="shared" ref="F94:F99" si="21">RANK(R94,$R$94:$R$99)</f>
        <v>1</v>
      </c>
      <c r="G94" s="6" t="s">
        <v>365</v>
      </c>
      <c r="H94" s="6" t="s">
        <v>37</v>
      </c>
      <c r="I94" s="12" t="s">
        <v>366</v>
      </c>
      <c r="J94" s="13">
        <v>65.6</v>
      </c>
      <c r="K94" s="13">
        <v>80</v>
      </c>
      <c r="L94" s="13">
        <v>0</v>
      </c>
      <c r="M94" s="6">
        <v>0</v>
      </c>
      <c r="N94" s="6">
        <v>0</v>
      </c>
      <c r="O94" s="13">
        <v>36.04</v>
      </c>
      <c r="P94" s="6"/>
      <c r="Q94" s="13">
        <v>86.3</v>
      </c>
      <c r="R94" s="13">
        <f t="shared" si="13"/>
        <v>79.19</v>
      </c>
      <c r="S94" s="13" t="s">
        <v>367</v>
      </c>
      <c r="T94" s="15" t="s">
        <v>35</v>
      </c>
      <c r="U94" s="6"/>
    </row>
    <row r="95" ht="20" customHeight="1" spans="1:21">
      <c r="A95" s="7"/>
      <c r="B95" s="7"/>
      <c r="C95" s="7"/>
      <c r="D95" s="7"/>
      <c r="E95" s="7"/>
      <c r="F95" s="6">
        <f t="shared" si="21"/>
        <v>2</v>
      </c>
      <c r="G95" s="6" t="s">
        <v>368</v>
      </c>
      <c r="H95" s="6" t="s">
        <v>28</v>
      </c>
      <c r="I95" s="12" t="s">
        <v>369</v>
      </c>
      <c r="J95" s="13">
        <v>68</v>
      </c>
      <c r="K95" s="13">
        <v>69</v>
      </c>
      <c r="L95" s="13">
        <v>0</v>
      </c>
      <c r="M95" s="6">
        <v>0</v>
      </c>
      <c r="N95" s="6">
        <v>0</v>
      </c>
      <c r="O95" s="13">
        <v>34.225</v>
      </c>
      <c r="P95" s="6"/>
      <c r="Q95" s="13">
        <v>81.8</v>
      </c>
      <c r="R95" s="13">
        <f t="shared" si="13"/>
        <v>75.125</v>
      </c>
      <c r="S95" s="13" t="s">
        <v>370</v>
      </c>
      <c r="T95" s="15" t="s">
        <v>371</v>
      </c>
      <c r="U95" s="6"/>
    </row>
    <row r="96" ht="20" customHeight="1" spans="1:21">
      <c r="A96" s="7"/>
      <c r="B96" s="7"/>
      <c r="C96" s="7"/>
      <c r="D96" s="7"/>
      <c r="E96" s="7"/>
      <c r="F96" s="6">
        <f t="shared" si="21"/>
        <v>3</v>
      </c>
      <c r="G96" s="6" t="s">
        <v>372</v>
      </c>
      <c r="H96" s="6" t="s">
        <v>28</v>
      </c>
      <c r="I96" s="12" t="s">
        <v>373</v>
      </c>
      <c r="J96" s="13">
        <v>68.8</v>
      </c>
      <c r="K96" s="13">
        <v>67</v>
      </c>
      <c r="L96" s="13">
        <v>0</v>
      </c>
      <c r="M96" s="6">
        <v>0</v>
      </c>
      <c r="N96" s="6">
        <v>0</v>
      </c>
      <c r="O96" s="13">
        <v>33.995</v>
      </c>
      <c r="P96" s="6"/>
      <c r="Q96" s="13">
        <v>82</v>
      </c>
      <c r="R96" s="13">
        <f t="shared" si="13"/>
        <v>74.995</v>
      </c>
      <c r="S96" s="13" t="s">
        <v>374</v>
      </c>
      <c r="T96" s="15" t="s">
        <v>35</v>
      </c>
      <c r="U96" s="6"/>
    </row>
    <row r="97" ht="20" customHeight="1" spans="1:21">
      <c r="A97" s="7"/>
      <c r="B97" s="7"/>
      <c r="C97" s="7"/>
      <c r="D97" s="7"/>
      <c r="E97" s="7"/>
      <c r="F97" s="6">
        <f t="shared" si="21"/>
        <v>4</v>
      </c>
      <c r="G97" s="6" t="s">
        <v>375</v>
      </c>
      <c r="H97" s="6" t="s">
        <v>28</v>
      </c>
      <c r="I97" s="12" t="s">
        <v>376</v>
      </c>
      <c r="J97" s="13">
        <v>60.8</v>
      </c>
      <c r="K97" s="13">
        <v>74</v>
      </c>
      <c r="L97" s="13">
        <v>0</v>
      </c>
      <c r="M97" s="6">
        <v>0</v>
      </c>
      <c r="N97" s="6">
        <v>0</v>
      </c>
      <c r="O97" s="13">
        <v>33.37</v>
      </c>
      <c r="P97" s="6"/>
      <c r="Q97" s="13">
        <v>82.6</v>
      </c>
      <c r="R97" s="13">
        <f t="shared" si="13"/>
        <v>74.67</v>
      </c>
      <c r="S97" s="13" t="s">
        <v>377</v>
      </c>
      <c r="T97" s="15" t="s">
        <v>378</v>
      </c>
      <c r="U97" s="6"/>
    </row>
    <row r="98" ht="20" customHeight="1" spans="1:21">
      <c r="A98" s="7"/>
      <c r="B98" s="7"/>
      <c r="C98" s="7"/>
      <c r="D98" s="7"/>
      <c r="E98" s="7"/>
      <c r="F98" s="6">
        <f t="shared" si="21"/>
        <v>5</v>
      </c>
      <c r="G98" s="6" t="s">
        <v>379</v>
      </c>
      <c r="H98" s="6" t="s">
        <v>28</v>
      </c>
      <c r="I98" s="12" t="s">
        <v>380</v>
      </c>
      <c r="J98" s="13">
        <v>64</v>
      </c>
      <c r="K98" s="13">
        <v>70</v>
      </c>
      <c r="L98" s="13">
        <v>0</v>
      </c>
      <c r="M98" s="6">
        <v>0</v>
      </c>
      <c r="N98" s="6">
        <v>0</v>
      </c>
      <c r="O98" s="13">
        <v>33.35</v>
      </c>
      <c r="P98" s="6"/>
      <c r="Q98" s="13">
        <v>80.2</v>
      </c>
      <c r="R98" s="13">
        <f t="shared" si="13"/>
        <v>73.45</v>
      </c>
      <c r="S98" s="13" t="s">
        <v>200</v>
      </c>
      <c r="T98" s="15" t="s">
        <v>35</v>
      </c>
      <c r="U98" s="6"/>
    </row>
    <row r="99" ht="20" customHeight="1" spans="1:21">
      <c r="A99" s="8"/>
      <c r="B99" s="8"/>
      <c r="C99" s="8"/>
      <c r="D99" s="8"/>
      <c r="E99" s="8"/>
      <c r="F99" s="6">
        <f t="shared" si="21"/>
        <v>6</v>
      </c>
      <c r="G99" s="6" t="s">
        <v>381</v>
      </c>
      <c r="H99" s="6" t="s">
        <v>28</v>
      </c>
      <c r="I99" s="12" t="s">
        <v>382</v>
      </c>
      <c r="J99" s="13">
        <v>61.6</v>
      </c>
      <c r="K99" s="13">
        <v>69.5</v>
      </c>
      <c r="L99" s="13">
        <v>0</v>
      </c>
      <c r="M99" s="6">
        <v>0</v>
      </c>
      <c r="N99" s="6">
        <v>0</v>
      </c>
      <c r="O99" s="13">
        <v>32.5775</v>
      </c>
      <c r="P99" s="6"/>
      <c r="Q99" s="13">
        <v>80.6</v>
      </c>
      <c r="R99" s="13">
        <f t="shared" si="13"/>
        <v>72.8775</v>
      </c>
      <c r="S99" s="13" t="s">
        <v>383</v>
      </c>
      <c r="T99" s="15" t="s">
        <v>35</v>
      </c>
      <c r="U99" s="6"/>
    </row>
    <row r="100" ht="20" customHeight="1" spans="1:21">
      <c r="A100" s="5" t="s">
        <v>23</v>
      </c>
      <c r="B100" s="5" t="s">
        <v>384</v>
      </c>
      <c r="C100" s="5" t="s">
        <v>25</v>
      </c>
      <c r="D100" s="5" t="s">
        <v>385</v>
      </c>
      <c r="E100" s="5">
        <v>1</v>
      </c>
      <c r="F100" s="6">
        <f t="shared" ref="F100:F102" si="22">RANK(R100,$R$100:$R$102)</f>
        <v>1</v>
      </c>
      <c r="G100" s="6" t="s">
        <v>386</v>
      </c>
      <c r="H100" s="6" t="s">
        <v>28</v>
      </c>
      <c r="I100" s="12" t="s">
        <v>387</v>
      </c>
      <c r="J100" s="13">
        <v>69.6</v>
      </c>
      <c r="K100" s="13">
        <v>73</v>
      </c>
      <c r="L100" s="13">
        <v>0</v>
      </c>
      <c r="M100" s="6">
        <v>0</v>
      </c>
      <c r="N100" s="6">
        <v>0</v>
      </c>
      <c r="O100" s="13">
        <v>35.565</v>
      </c>
      <c r="P100" s="6"/>
      <c r="Q100" s="13">
        <v>81.3</v>
      </c>
      <c r="R100" s="13">
        <f t="shared" si="13"/>
        <v>76.215</v>
      </c>
      <c r="S100" s="13" t="s">
        <v>388</v>
      </c>
      <c r="T100" s="15" t="s">
        <v>35</v>
      </c>
      <c r="U100" s="6"/>
    </row>
    <row r="101" ht="20" customHeight="1" spans="1:21">
      <c r="A101" s="7"/>
      <c r="B101" s="7"/>
      <c r="C101" s="7"/>
      <c r="D101" s="7"/>
      <c r="E101" s="7"/>
      <c r="F101" s="6">
        <f t="shared" si="22"/>
        <v>2</v>
      </c>
      <c r="G101" s="6" t="s">
        <v>389</v>
      </c>
      <c r="H101" s="6" t="s">
        <v>28</v>
      </c>
      <c r="I101" s="12" t="s">
        <v>390</v>
      </c>
      <c r="J101" s="13">
        <v>68</v>
      </c>
      <c r="K101" s="13">
        <v>66</v>
      </c>
      <c r="L101" s="13">
        <v>0</v>
      </c>
      <c r="M101" s="6">
        <v>0</v>
      </c>
      <c r="N101" s="6">
        <v>0</v>
      </c>
      <c r="O101" s="13">
        <v>33.55</v>
      </c>
      <c r="P101" s="6"/>
      <c r="Q101" s="13">
        <v>80.3</v>
      </c>
      <c r="R101" s="13">
        <f t="shared" si="13"/>
        <v>73.7</v>
      </c>
      <c r="S101" s="13" t="s">
        <v>244</v>
      </c>
      <c r="T101" s="15" t="s">
        <v>35</v>
      </c>
      <c r="U101" s="6"/>
    </row>
    <row r="102" ht="20" customHeight="1" spans="1:21">
      <c r="A102" s="8"/>
      <c r="B102" s="8"/>
      <c r="C102" s="8"/>
      <c r="D102" s="8"/>
      <c r="E102" s="8"/>
      <c r="F102" s="6">
        <f t="shared" si="22"/>
        <v>3</v>
      </c>
      <c r="G102" s="6" t="s">
        <v>391</v>
      </c>
      <c r="H102" s="6" t="s">
        <v>37</v>
      </c>
      <c r="I102" s="12" t="s">
        <v>392</v>
      </c>
      <c r="J102" s="13">
        <v>59.2</v>
      </c>
      <c r="K102" s="13">
        <v>69.5</v>
      </c>
      <c r="L102" s="13">
        <v>0</v>
      </c>
      <c r="M102" s="6">
        <v>0</v>
      </c>
      <c r="N102" s="6">
        <v>0</v>
      </c>
      <c r="O102" s="13">
        <v>31.9175</v>
      </c>
      <c r="P102" s="6"/>
      <c r="Q102" s="13">
        <v>80.7</v>
      </c>
      <c r="R102" s="13">
        <f t="shared" si="13"/>
        <v>72.2675</v>
      </c>
      <c r="S102" s="13" t="s">
        <v>393</v>
      </c>
      <c r="T102" s="15" t="s">
        <v>394</v>
      </c>
      <c r="U102" s="6"/>
    </row>
    <row r="103" ht="20" customHeight="1" spans="1:21">
      <c r="A103" s="5" t="s">
        <v>23</v>
      </c>
      <c r="B103" s="5" t="s">
        <v>395</v>
      </c>
      <c r="C103" s="5" t="s">
        <v>232</v>
      </c>
      <c r="D103" s="5" t="s">
        <v>396</v>
      </c>
      <c r="E103" s="5">
        <v>4</v>
      </c>
      <c r="F103" s="6">
        <f t="shared" ref="F103:F114" si="23">RANK(R103,$R$103:$R$114)</f>
        <v>1</v>
      </c>
      <c r="G103" s="6" t="s">
        <v>397</v>
      </c>
      <c r="H103" s="6" t="s">
        <v>37</v>
      </c>
      <c r="I103" s="12" t="s">
        <v>398</v>
      </c>
      <c r="J103" s="13">
        <v>68.8</v>
      </c>
      <c r="K103" s="13">
        <v>0</v>
      </c>
      <c r="L103" s="13">
        <v>71.5</v>
      </c>
      <c r="M103" s="6">
        <v>0</v>
      </c>
      <c r="N103" s="6">
        <v>0</v>
      </c>
      <c r="O103" s="13">
        <v>35.0075</v>
      </c>
      <c r="P103" s="6"/>
      <c r="Q103" s="13">
        <v>81.2</v>
      </c>
      <c r="R103" s="13">
        <f t="shared" si="13"/>
        <v>75.6075</v>
      </c>
      <c r="S103" s="13" t="s">
        <v>133</v>
      </c>
      <c r="T103" s="15" t="s">
        <v>399</v>
      </c>
      <c r="U103" s="6"/>
    </row>
    <row r="104" ht="20" customHeight="1" spans="1:21">
      <c r="A104" s="7"/>
      <c r="B104" s="7"/>
      <c r="C104" s="7"/>
      <c r="D104" s="7"/>
      <c r="E104" s="7"/>
      <c r="F104" s="6">
        <f t="shared" si="23"/>
        <v>2</v>
      </c>
      <c r="G104" s="6" t="s">
        <v>400</v>
      </c>
      <c r="H104" s="6" t="s">
        <v>28</v>
      </c>
      <c r="I104" s="12" t="s">
        <v>401</v>
      </c>
      <c r="J104" s="13">
        <v>68</v>
      </c>
      <c r="K104" s="13">
        <v>0</v>
      </c>
      <c r="L104" s="13">
        <v>71.5</v>
      </c>
      <c r="M104" s="6">
        <v>0</v>
      </c>
      <c r="N104" s="6">
        <v>0</v>
      </c>
      <c r="O104" s="13">
        <v>34.7875</v>
      </c>
      <c r="P104" s="6"/>
      <c r="Q104" s="13">
        <v>79.8</v>
      </c>
      <c r="R104" s="13">
        <f t="shared" si="13"/>
        <v>74.6875</v>
      </c>
      <c r="S104" s="13" t="s">
        <v>60</v>
      </c>
      <c r="T104" s="15" t="s">
        <v>402</v>
      </c>
      <c r="U104" s="6"/>
    </row>
    <row r="105" ht="20" customHeight="1" spans="1:21">
      <c r="A105" s="7"/>
      <c r="B105" s="7"/>
      <c r="C105" s="7"/>
      <c r="D105" s="7"/>
      <c r="E105" s="7"/>
      <c r="F105" s="6">
        <f t="shared" si="23"/>
        <v>3</v>
      </c>
      <c r="G105" s="6" t="s">
        <v>403</v>
      </c>
      <c r="H105" s="6" t="s">
        <v>28</v>
      </c>
      <c r="I105" s="12" t="s">
        <v>404</v>
      </c>
      <c r="J105" s="13">
        <v>59.2</v>
      </c>
      <c r="K105" s="13">
        <v>0</v>
      </c>
      <c r="L105" s="13">
        <v>73.5</v>
      </c>
      <c r="M105" s="6">
        <v>0</v>
      </c>
      <c r="N105" s="6">
        <v>0</v>
      </c>
      <c r="O105" s="13">
        <v>32.8175</v>
      </c>
      <c r="P105" s="6"/>
      <c r="Q105" s="13">
        <v>83.6</v>
      </c>
      <c r="R105" s="13">
        <f t="shared" si="13"/>
        <v>74.6175</v>
      </c>
      <c r="S105" s="13" t="s">
        <v>405</v>
      </c>
      <c r="T105" s="15" t="s">
        <v>406</v>
      </c>
      <c r="U105" s="6"/>
    </row>
    <row r="106" ht="20" customHeight="1" spans="1:21">
      <c r="A106" s="7"/>
      <c r="B106" s="7"/>
      <c r="C106" s="7"/>
      <c r="D106" s="7"/>
      <c r="E106" s="7"/>
      <c r="F106" s="6">
        <f t="shared" si="23"/>
        <v>4</v>
      </c>
      <c r="G106" s="6" t="s">
        <v>407</v>
      </c>
      <c r="H106" s="6" t="s">
        <v>28</v>
      </c>
      <c r="I106" s="12" t="s">
        <v>408</v>
      </c>
      <c r="J106" s="13">
        <v>60.8</v>
      </c>
      <c r="K106" s="13">
        <v>0</v>
      </c>
      <c r="L106" s="13">
        <v>75.5</v>
      </c>
      <c r="M106" s="6">
        <v>0</v>
      </c>
      <c r="N106" s="6">
        <v>0</v>
      </c>
      <c r="O106" s="13">
        <v>33.7075</v>
      </c>
      <c r="P106" s="6"/>
      <c r="Q106" s="13">
        <v>80.4</v>
      </c>
      <c r="R106" s="13">
        <f t="shared" si="13"/>
        <v>73.9075</v>
      </c>
      <c r="S106" s="13" t="s">
        <v>409</v>
      </c>
      <c r="T106" s="15" t="s">
        <v>410</v>
      </c>
      <c r="U106" s="6"/>
    </row>
    <row r="107" ht="20" customHeight="1" spans="1:21">
      <c r="A107" s="7"/>
      <c r="B107" s="7"/>
      <c r="C107" s="7"/>
      <c r="D107" s="7"/>
      <c r="E107" s="7"/>
      <c r="F107" s="6">
        <f t="shared" si="23"/>
        <v>5</v>
      </c>
      <c r="G107" s="6" t="s">
        <v>411</v>
      </c>
      <c r="H107" s="6" t="s">
        <v>28</v>
      </c>
      <c r="I107" s="12" t="s">
        <v>412</v>
      </c>
      <c r="J107" s="13">
        <v>64</v>
      </c>
      <c r="K107" s="13">
        <v>0</v>
      </c>
      <c r="L107" s="13">
        <v>69</v>
      </c>
      <c r="M107" s="6">
        <v>0</v>
      </c>
      <c r="N107" s="6">
        <v>0</v>
      </c>
      <c r="O107" s="13">
        <v>33.125</v>
      </c>
      <c r="P107" s="6"/>
      <c r="Q107" s="13">
        <v>79.4</v>
      </c>
      <c r="R107" s="13">
        <f t="shared" si="13"/>
        <v>72.825</v>
      </c>
      <c r="S107" s="13" t="s">
        <v>133</v>
      </c>
      <c r="T107" s="15" t="s">
        <v>288</v>
      </c>
      <c r="U107" s="6"/>
    </row>
    <row r="108" ht="20" customHeight="1" spans="1:21">
      <c r="A108" s="7"/>
      <c r="B108" s="7"/>
      <c r="C108" s="7"/>
      <c r="D108" s="7"/>
      <c r="E108" s="7"/>
      <c r="F108" s="6">
        <f t="shared" si="23"/>
        <v>6</v>
      </c>
      <c r="G108" s="6" t="s">
        <v>413</v>
      </c>
      <c r="H108" s="6" t="s">
        <v>28</v>
      </c>
      <c r="I108" s="12" t="s">
        <v>414</v>
      </c>
      <c r="J108" s="13">
        <v>56</v>
      </c>
      <c r="K108" s="13">
        <v>0</v>
      </c>
      <c r="L108" s="13">
        <v>71</v>
      </c>
      <c r="M108" s="6">
        <v>0</v>
      </c>
      <c r="N108" s="6">
        <v>0</v>
      </c>
      <c r="O108" s="13">
        <v>31.375</v>
      </c>
      <c r="P108" s="6"/>
      <c r="Q108" s="13">
        <v>81.2</v>
      </c>
      <c r="R108" s="13">
        <f t="shared" si="13"/>
        <v>71.975</v>
      </c>
      <c r="S108" s="13" t="s">
        <v>357</v>
      </c>
      <c r="T108" s="15" t="s">
        <v>415</v>
      </c>
      <c r="U108" s="6"/>
    </row>
    <row r="109" ht="20" customHeight="1" spans="1:21">
      <c r="A109" s="7"/>
      <c r="B109" s="7"/>
      <c r="C109" s="7"/>
      <c r="D109" s="7"/>
      <c r="E109" s="7"/>
      <c r="F109" s="6">
        <f t="shared" si="23"/>
        <v>7</v>
      </c>
      <c r="G109" s="6" t="s">
        <v>416</v>
      </c>
      <c r="H109" s="6" t="s">
        <v>28</v>
      </c>
      <c r="I109" s="12" t="s">
        <v>417</v>
      </c>
      <c r="J109" s="13">
        <v>59.2</v>
      </c>
      <c r="K109" s="13">
        <v>0</v>
      </c>
      <c r="L109" s="13">
        <v>69</v>
      </c>
      <c r="M109" s="6">
        <v>0</v>
      </c>
      <c r="N109" s="6">
        <v>0</v>
      </c>
      <c r="O109" s="13">
        <v>31.805</v>
      </c>
      <c r="P109" s="6"/>
      <c r="Q109" s="13">
        <v>78.4</v>
      </c>
      <c r="R109" s="13">
        <f t="shared" si="13"/>
        <v>71.005</v>
      </c>
      <c r="S109" s="13" t="s">
        <v>116</v>
      </c>
      <c r="T109" s="15" t="s">
        <v>35</v>
      </c>
      <c r="U109" s="6"/>
    </row>
    <row r="110" ht="20" customHeight="1" spans="1:21">
      <c r="A110" s="7"/>
      <c r="B110" s="7"/>
      <c r="C110" s="7"/>
      <c r="D110" s="7"/>
      <c r="E110" s="7"/>
      <c r="F110" s="6">
        <f t="shared" si="23"/>
        <v>8</v>
      </c>
      <c r="G110" s="6" t="s">
        <v>418</v>
      </c>
      <c r="H110" s="6" t="s">
        <v>28</v>
      </c>
      <c r="I110" s="12" t="s">
        <v>419</v>
      </c>
      <c r="J110" s="13">
        <v>46.4</v>
      </c>
      <c r="K110" s="13">
        <v>0</v>
      </c>
      <c r="L110" s="13">
        <v>74.5</v>
      </c>
      <c r="M110" s="6">
        <v>0</v>
      </c>
      <c r="N110" s="6">
        <v>0</v>
      </c>
      <c r="O110" s="13">
        <v>29.5225</v>
      </c>
      <c r="P110" s="6"/>
      <c r="Q110" s="13">
        <v>80.4</v>
      </c>
      <c r="R110" s="13">
        <f t="shared" si="13"/>
        <v>69.7225</v>
      </c>
      <c r="S110" s="13" t="s">
        <v>107</v>
      </c>
      <c r="T110" s="15" t="s">
        <v>35</v>
      </c>
      <c r="U110" s="6"/>
    </row>
    <row r="111" ht="20" customHeight="1" spans="1:21">
      <c r="A111" s="7"/>
      <c r="B111" s="7"/>
      <c r="C111" s="7"/>
      <c r="D111" s="7"/>
      <c r="E111" s="7"/>
      <c r="F111" s="6">
        <f t="shared" si="23"/>
        <v>9</v>
      </c>
      <c r="G111" s="6" t="s">
        <v>420</v>
      </c>
      <c r="H111" s="6" t="s">
        <v>37</v>
      </c>
      <c r="I111" s="12" t="s">
        <v>421</v>
      </c>
      <c r="J111" s="13">
        <v>58.4</v>
      </c>
      <c r="K111" s="13">
        <v>0</v>
      </c>
      <c r="L111" s="13">
        <v>65.5</v>
      </c>
      <c r="M111" s="6">
        <v>0</v>
      </c>
      <c r="N111" s="6">
        <v>0</v>
      </c>
      <c r="O111" s="13">
        <v>30.7975</v>
      </c>
      <c r="P111" s="6"/>
      <c r="Q111" s="13">
        <v>77</v>
      </c>
      <c r="R111" s="13">
        <f t="shared" si="13"/>
        <v>69.2975</v>
      </c>
      <c r="S111" s="13" t="s">
        <v>422</v>
      </c>
      <c r="T111" s="15" t="s">
        <v>423</v>
      </c>
      <c r="U111" s="6"/>
    </row>
    <row r="112" ht="20" customHeight="1" spans="1:21">
      <c r="A112" s="7"/>
      <c r="B112" s="7"/>
      <c r="C112" s="7"/>
      <c r="D112" s="7"/>
      <c r="E112" s="7"/>
      <c r="F112" s="6">
        <f t="shared" si="23"/>
        <v>10</v>
      </c>
      <c r="G112" s="6" t="s">
        <v>424</v>
      </c>
      <c r="H112" s="6" t="s">
        <v>37</v>
      </c>
      <c r="I112" s="12" t="s">
        <v>425</v>
      </c>
      <c r="J112" s="13">
        <v>52.8</v>
      </c>
      <c r="K112" s="13">
        <v>0</v>
      </c>
      <c r="L112" s="13">
        <v>70.5</v>
      </c>
      <c r="M112" s="6">
        <v>0</v>
      </c>
      <c r="N112" s="6">
        <v>0</v>
      </c>
      <c r="O112" s="13">
        <v>30.3825</v>
      </c>
      <c r="P112" s="6"/>
      <c r="Q112" s="13">
        <v>77.8</v>
      </c>
      <c r="R112" s="13">
        <f t="shared" si="13"/>
        <v>69.2825</v>
      </c>
      <c r="S112" s="13" t="s">
        <v>426</v>
      </c>
      <c r="T112" s="15" t="s">
        <v>427</v>
      </c>
      <c r="U112" s="6"/>
    </row>
    <row r="113" ht="20" customHeight="1" spans="1:21">
      <c r="A113" s="7"/>
      <c r="B113" s="7"/>
      <c r="C113" s="7"/>
      <c r="D113" s="7"/>
      <c r="E113" s="7"/>
      <c r="F113" s="6">
        <f t="shared" si="23"/>
        <v>11</v>
      </c>
      <c r="G113" s="6" t="s">
        <v>428</v>
      </c>
      <c r="H113" s="6" t="s">
        <v>28</v>
      </c>
      <c r="I113" s="12" t="s">
        <v>429</v>
      </c>
      <c r="J113" s="13">
        <v>53.6</v>
      </c>
      <c r="K113" s="13">
        <v>0</v>
      </c>
      <c r="L113" s="13">
        <v>70.5</v>
      </c>
      <c r="M113" s="6">
        <v>0</v>
      </c>
      <c r="N113" s="6">
        <v>0</v>
      </c>
      <c r="O113" s="13">
        <v>30.6025</v>
      </c>
      <c r="P113" s="6"/>
      <c r="Q113" s="13">
        <v>75.6</v>
      </c>
      <c r="R113" s="13">
        <f t="shared" si="13"/>
        <v>68.4025</v>
      </c>
      <c r="S113" s="13" t="s">
        <v>430</v>
      </c>
      <c r="T113" s="15" t="s">
        <v>431</v>
      </c>
      <c r="U113" s="6"/>
    </row>
    <row r="114" ht="20" customHeight="1" spans="1:21">
      <c r="A114" s="8"/>
      <c r="B114" s="8"/>
      <c r="C114" s="8"/>
      <c r="D114" s="8"/>
      <c r="E114" s="8"/>
      <c r="F114" s="6">
        <f t="shared" si="23"/>
        <v>12</v>
      </c>
      <c r="G114" s="6" t="s">
        <v>432</v>
      </c>
      <c r="H114" s="6" t="s">
        <v>37</v>
      </c>
      <c r="I114" s="12" t="s">
        <v>433</v>
      </c>
      <c r="J114" s="13">
        <v>48.8</v>
      </c>
      <c r="K114" s="13">
        <v>0</v>
      </c>
      <c r="L114" s="13">
        <v>68</v>
      </c>
      <c r="M114" s="6">
        <v>0</v>
      </c>
      <c r="N114" s="6">
        <v>0</v>
      </c>
      <c r="O114" s="13">
        <v>28.72</v>
      </c>
      <c r="P114" s="6"/>
      <c r="Q114" s="13">
        <v>72.8</v>
      </c>
      <c r="R114" s="13">
        <f t="shared" si="13"/>
        <v>65.12</v>
      </c>
      <c r="S114" s="13" t="s">
        <v>434</v>
      </c>
      <c r="T114" s="15" t="s">
        <v>435</v>
      </c>
      <c r="U114" s="6"/>
    </row>
    <row r="115" ht="20" customHeight="1" spans="1:21">
      <c r="A115" s="5" t="s">
        <v>23</v>
      </c>
      <c r="B115" s="5" t="s">
        <v>395</v>
      </c>
      <c r="C115" s="5" t="s">
        <v>251</v>
      </c>
      <c r="D115" s="5" t="s">
        <v>436</v>
      </c>
      <c r="E115" s="5">
        <v>3</v>
      </c>
      <c r="F115" s="6">
        <f t="shared" ref="F115:F123" si="24">RANK(R115,$R$115:$R$123)</f>
        <v>1</v>
      </c>
      <c r="G115" s="6" t="s">
        <v>437</v>
      </c>
      <c r="H115" s="6" t="s">
        <v>28</v>
      </c>
      <c r="I115" s="12" t="s">
        <v>438</v>
      </c>
      <c r="J115" s="13">
        <v>68.8</v>
      </c>
      <c r="K115" s="13">
        <v>0</v>
      </c>
      <c r="L115" s="13">
        <v>70</v>
      </c>
      <c r="M115" s="6">
        <v>0</v>
      </c>
      <c r="N115" s="6">
        <v>0</v>
      </c>
      <c r="O115" s="13">
        <v>34.67</v>
      </c>
      <c r="P115" s="6"/>
      <c r="Q115" s="13">
        <v>84</v>
      </c>
      <c r="R115" s="13">
        <f t="shared" si="13"/>
        <v>76.67</v>
      </c>
      <c r="S115" s="13" t="s">
        <v>133</v>
      </c>
      <c r="T115" s="15" t="s">
        <v>439</v>
      </c>
      <c r="U115" s="6"/>
    </row>
    <row r="116" ht="20" customHeight="1" spans="1:21">
      <c r="A116" s="7"/>
      <c r="B116" s="7"/>
      <c r="C116" s="7"/>
      <c r="D116" s="7"/>
      <c r="E116" s="7"/>
      <c r="F116" s="6">
        <f t="shared" si="24"/>
        <v>2</v>
      </c>
      <c r="G116" s="6" t="s">
        <v>440</v>
      </c>
      <c r="H116" s="6" t="s">
        <v>28</v>
      </c>
      <c r="I116" s="12" t="s">
        <v>441</v>
      </c>
      <c r="J116" s="13">
        <v>68.8</v>
      </c>
      <c r="K116" s="13">
        <v>0</v>
      </c>
      <c r="L116" s="13">
        <v>67</v>
      </c>
      <c r="M116" s="6">
        <v>0</v>
      </c>
      <c r="N116" s="6">
        <v>0</v>
      </c>
      <c r="O116" s="13">
        <v>33.995</v>
      </c>
      <c r="P116" s="6"/>
      <c r="Q116" s="13">
        <v>81.8</v>
      </c>
      <c r="R116" s="13">
        <f t="shared" si="13"/>
        <v>74.895</v>
      </c>
      <c r="S116" s="13" t="s">
        <v>442</v>
      </c>
      <c r="T116" s="15" t="s">
        <v>443</v>
      </c>
      <c r="U116" s="6"/>
    </row>
    <row r="117" ht="20" customHeight="1" spans="1:21">
      <c r="A117" s="7"/>
      <c r="B117" s="7"/>
      <c r="C117" s="7"/>
      <c r="D117" s="7"/>
      <c r="E117" s="7"/>
      <c r="F117" s="6">
        <f t="shared" si="24"/>
        <v>3</v>
      </c>
      <c r="G117" s="6" t="s">
        <v>444</v>
      </c>
      <c r="H117" s="6" t="s">
        <v>28</v>
      </c>
      <c r="I117" s="12" t="s">
        <v>445</v>
      </c>
      <c r="J117" s="13">
        <v>66.4</v>
      </c>
      <c r="K117" s="13">
        <v>0</v>
      </c>
      <c r="L117" s="13">
        <v>73.5</v>
      </c>
      <c r="M117" s="6">
        <v>0</v>
      </c>
      <c r="N117" s="6">
        <v>0</v>
      </c>
      <c r="O117" s="13">
        <v>34.7975</v>
      </c>
      <c r="P117" s="6"/>
      <c r="Q117" s="13">
        <v>80.1</v>
      </c>
      <c r="R117" s="13">
        <f t="shared" si="13"/>
        <v>74.8475</v>
      </c>
      <c r="S117" s="13" t="s">
        <v>446</v>
      </c>
      <c r="T117" s="15" t="s">
        <v>447</v>
      </c>
      <c r="U117" s="6"/>
    </row>
    <row r="118" ht="20" customHeight="1" spans="1:21">
      <c r="A118" s="7"/>
      <c r="B118" s="7"/>
      <c r="C118" s="7"/>
      <c r="D118" s="7"/>
      <c r="E118" s="7"/>
      <c r="F118" s="6">
        <f t="shared" si="24"/>
        <v>4</v>
      </c>
      <c r="G118" s="6" t="s">
        <v>448</v>
      </c>
      <c r="H118" s="6" t="s">
        <v>28</v>
      </c>
      <c r="I118" s="12" t="s">
        <v>449</v>
      </c>
      <c r="J118" s="13">
        <v>71.2</v>
      </c>
      <c r="K118" s="13">
        <v>0</v>
      </c>
      <c r="L118" s="13">
        <v>61</v>
      </c>
      <c r="M118" s="6">
        <v>0</v>
      </c>
      <c r="N118" s="6">
        <v>0</v>
      </c>
      <c r="O118" s="13">
        <v>33.305</v>
      </c>
      <c r="P118" s="6"/>
      <c r="Q118" s="13">
        <v>81.4</v>
      </c>
      <c r="R118" s="13">
        <f t="shared" si="13"/>
        <v>74.005</v>
      </c>
      <c r="S118" s="13" t="s">
        <v>450</v>
      </c>
      <c r="T118" s="15" t="s">
        <v>451</v>
      </c>
      <c r="U118" s="6"/>
    </row>
    <row r="119" ht="20" customHeight="1" spans="1:21">
      <c r="A119" s="7"/>
      <c r="B119" s="7"/>
      <c r="C119" s="7"/>
      <c r="D119" s="7"/>
      <c r="E119" s="7"/>
      <c r="F119" s="6">
        <f t="shared" si="24"/>
        <v>5</v>
      </c>
      <c r="G119" s="6" t="s">
        <v>452</v>
      </c>
      <c r="H119" s="6" t="s">
        <v>37</v>
      </c>
      <c r="I119" s="12" t="s">
        <v>453</v>
      </c>
      <c r="J119" s="13">
        <v>55.2</v>
      </c>
      <c r="K119" s="13">
        <v>0</v>
      </c>
      <c r="L119" s="13">
        <v>75.5</v>
      </c>
      <c r="M119" s="6">
        <v>0</v>
      </c>
      <c r="N119" s="6">
        <v>0</v>
      </c>
      <c r="O119" s="13">
        <v>32.1675</v>
      </c>
      <c r="P119" s="6"/>
      <c r="Q119" s="13">
        <v>82.9</v>
      </c>
      <c r="R119" s="13">
        <f t="shared" si="13"/>
        <v>73.6175</v>
      </c>
      <c r="S119" s="13" t="s">
        <v>203</v>
      </c>
      <c r="T119" s="15" t="s">
        <v>35</v>
      </c>
      <c r="U119" s="6"/>
    </row>
    <row r="120" ht="20" customHeight="1" spans="1:21">
      <c r="A120" s="7"/>
      <c r="B120" s="7"/>
      <c r="C120" s="7"/>
      <c r="D120" s="7"/>
      <c r="E120" s="7"/>
      <c r="F120" s="6">
        <f t="shared" si="24"/>
        <v>6</v>
      </c>
      <c r="G120" s="6" t="s">
        <v>454</v>
      </c>
      <c r="H120" s="6" t="s">
        <v>37</v>
      </c>
      <c r="I120" s="12" t="s">
        <v>455</v>
      </c>
      <c r="J120" s="13">
        <v>68</v>
      </c>
      <c r="K120" s="13">
        <v>0</v>
      </c>
      <c r="L120" s="13">
        <v>66</v>
      </c>
      <c r="M120" s="6">
        <v>0</v>
      </c>
      <c r="N120" s="6">
        <v>0</v>
      </c>
      <c r="O120" s="13">
        <v>33.55</v>
      </c>
      <c r="P120" s="6"/>
      <c r="Q120" s="13">
        <v>78.8</v>
      </c>
      <c r="R120" s="13">
        <f t="shared" si="13"/>
        <v>72.95</v>
      </c>
      <c r="S120" s="13" t="s">
        <v>133</v>
      </c>
      <c r="T120" s="15" t="s">
        <v>35</v>
      </c>
      <c r="U120" s="6"/>
    </row>
    <row r="121" ht="20" customHeight="1" spans="1:21">
      <c r="A121" s="7"/>
      <c r="B121" s="7"/>
      <c r="C121" s="7"/>
      <c r="D121" s="7"/>
      <c r="E121" s="7"/>
      <c r="F121" s="6">
        <f t="shared" si="24"/>
        <v>7</v>
      </c>
      <c r="G121" s="6" t="s">
        <v>456</v>
      </c>
      <c r="H121" s="6" t="s">
        <v>37</v>
      </c>
      <c r="I121" s="12" t="s">
        <v>457</v>
      </c>
      <c r="J121" s="13">
        <v>48</v>
      </c>
      <c r="K121" s="13">
        <v>0</v>
      </c>
      <c r="L121" s="13">
        <v>85.5</v>
      </c>
      <c r="M121" s="6">
        <v>0</v>
      </c>
      <c r="N121" s="6">
        <v>0</v>
      </c>
      <c r="O121" s="13">
        <v>32.4375</v>
      </c>
      <c r="P121" s="6"/>
      <c r="Q121" s="13">
        <v>79.6</v>
      </c>
      <c r="R121" s="13">
        <f t="shared" si="13"/>
        <v>72.2375</v>
      </c>
      <c r="S121" s="13" t="s">
        <v>458</v>
      </c>
      <c r="T121" s="15" t="s">
        <v>35</v>
      </c>
      <c r="U121" s="6"/>
    </row>
    <row r="122" ht="20" customHeight="1" spans="1:21">
      <c r="A122" s="7"/>
      <c r="B122" s="7"/>
      <c r="C122" s="7"/>
      <c r="D122" s="7"/>
      <c r="E122" s="7"/>
      <c r="F122" s="6">
        <f t="shared" si="24"/>
        <v>8</v>
      </c>
      <c r="G122" s="6" t="s">
        <v>459</v>
      </c>
      <c r="H122" s="6" t="s">
        <v>28</v>
      </c>
      <c r="I122" s="12" t="s">
        <v>460</v>
      </c>
      <c r="J122" s="13">
        <v>59.2</v>
      </c>
      <c r="K122" s="13">
        <v>0</v>
      </c>
      <c r="L122" s="13">
        <v>71</v>
      </c>
      <c r="M122" s="6">
        <v>0</v>
      </c>
      <c r="N122" s="6">
        <v>0</v>
      </c>
      <c r="O122" s="13">
        <v>32.255</v>
      </c>
      <c r="P122" s="6"/>
      <c r="Q122" s="13">
        <v>75.4</v>
      </c>
      <c r="R122" s="13">
        <f t="shared" si="13"/>
        <v>69.955</v>
      </c>
      <c r="S122" s="13" t="s">
        <v>461</v>
      </c>
      <c r="T122" s="15" t="s">
        <v>35</v>
      </c>
      <c r="U122" s="6"/>
    </row>
    <row r="123" ht="20" customHeight="1" spans="1:21">
      <c r="A123" s="8"/>
      <c r="B123" s="8"/>
      <c r="C123" s="8"/>
      <c r="D123" s="8"/>
      <c r="E123" s="8"/>
      <c r="F123" s="6">
        <f t="shared" si="24"/>
        <v>9</v>
      </c>
      <c r="G123" s="6" t="s">
        <v>462</v>
      </c>
      <c r="H123" s="6" t="s">
        <v>28</v>
      </c>
      <c r="I123" s="12" t="s">
        <v>463</v>
      </c>
      <c r="J123" s="13">
        <v>61.6</v>
      </c>
      <c r="K123" s="13">
        <v>0</v>
      </c>
      <c r="L123" s="13">
        <v>69</v>
      </c>
      <c r="M123" s="6">
        <v>0</v>
      </c>
      <c r="N123" s="6">
        <v>0</v>
      </c>
      <c r="O123" s="13">
        <v>32.465</v>
      </c>
      <c r="P123" s="6"/>
      <c r="Q123" s="13">
        <v>0</v>
      </c>
      <c r="R123" s="13">
        <f t="shared" si="13"/>
        <v>32.465</v>
      </c>
      <c r="S123" s="13" t="s">
        <v>244</v>
      </c>
      <c r="T123" s="15" t="s">
        <v>464</v>
      </c>
      <c r="U123" s="6"/>
    </row>
    <row r="124" ht="20" customHeight="1" spans="1:21">
      <c r="A124" s="5" t="s">
        <v>23</v>
      </c>
      <c r="B124" s="5" t="s">
        <v>395</v>
      </c>
      <c r="C124" s="5" t="s">
        <v>465</v>
      </c>
      <c r="D124" s="5" t="s">
        <v>466</v>
      </c>
      <c r="E124" s="5">
        <v>3</v>
      </c>
      <c r="F124" s="6">
        <f t="shared" ref="F124:F132" si="25">RANK(R124,$R$124:$R$132)</f>
        <v>1</v>
      </c>
      <c r="G124" s="6" t="s">
        <v>467</v>
      </c>
      <c r="H124" s="6" t="s">
        <v>28</v>
      </c>
      <c r="I124" s="12" t="s">
        <v>468</v>
      </c>
      <c r="J124" s="13">
        <v>65.6</v>
      </c>
      <c r="K124" s="13">
        <v>0</v>
      </c>
      <c r="L124" s="13">
        <v>69.5</v>
      </c>
      <c r="M124" s="6">
        <v>0</v>
      </c>
      <c r="N124" s="6">
        <v>0</v>
      </c>
      <c r="O124" s="13">
        <v>33.6775</v>
      </c>
      <c r="P124" s="6"/>
      <c r="Q124" s="13">
        <v>87.2</v>
      </c>
      <c r="R124" s="13">
        <f t="shared" si="13"/>
        <v>77.2775</v>
      </c>
      <c r="S124" s="13" t="s">
        <v>169</v>
      </c>
      <c r="T124" s="15" t="s">
        <v>35</v>
      </c>
      <c r="U124" s="6"/>
    </row>
    <row r="125" ht="20" customHeight="1" spans="1:21">
      <c r="A125" s="7"/>
      <c r="B125" s="7"/>
      <c r="C125" s="7"/>
      <c r="D125" s="7"/>
      <c r="E125" s="7"/>
      <c r="F125" s="6">
        <f t="shared" si="25"/>
        <v>2</v>
      </c>
      <c r="G125" s="6" t="s">
        <v>469</v>
      </c>
      <c r="H125" s="6" t="s">
        <v>28</v>
      </c>
      <c r="I125" s="12" t="s">
        <v>470</v>
      </c>
      <c r="J125" s="13">
        <v>68.8</v>
      </c>
      <c r="K125" s="13">
        <v>0</v>
      </c>
      <c r="L125" s="13">
        <v>73.5</v>
      </c>
      <c r="M125" s="6">
        <v>0</v>
      </c>
      <c r="N125" s="6">
        <v>0</v>
      </c>
      <c r="O125" s="13">
        <v>35.4575</v>
      </c>
      <c r="P125" s="6"/>
      <c r="Q125" s="13">
        <v>77.8</v>
      </c>
      <c r="R125" s="13">
        <f t="shared" si="13"/>
        <v>74.3575</v>
      </c>
      <c r="S125" s="13" t="s">
        <v>104</v>
      </c>
      <c r="T125" s="15" t="s">
        <v>471</v>
      </c>
      <c r="U125" s="6"/>
    </row>
    <row r="126" ht="20" customHeight="1" spans="1:21">
      <c r="A126" s="7"/>
      <c r="B126" s="7"/>
      <c r="C126" s="7"/>
      <c r="D126" s="7"/>
      <c r="E126" s="7"/>
      <c r="F126" s="6">
        <f t="shared" si="25"/>
        <v>3</v>
      </c>
      <c r="G126" s="6" t="s">
        <v>472</v>
      </c>
      <c r="H126" s="6" t="s">
        <v>28</v>
      </c>
      <c r="I126" s="12" t="s">
        <v>473</v>
      </c>
      <c r="J126" s="13">
        <v>63.2</v>
      </c>
      <c r="K126" s="13">
        <v>0</v>
      </c>
      <c r="L126" s="13">
        <v>72.5</v>
      </c>
      <c r="M126" s="6">
        <v>0</v>
      </c>
      <c r="N126" s="6">
        <v>0</v>
      </c>
      <c r="O126" s="13">
        <v>33.6925</v>
      </c>
      <c r="P126" s="6"/>
      <c r="Q126" s="13">
        <v>81.2</v>
      </c>
      <c r="R126" s="13">
        <f t="shared" si="13"/>
        <v>74.2925</v>
      </c>
      <c r="S126" s="13" t="s">
        <v>450</v>
      </c>
      <c r="T126" s="15" t="s">
        <v>35</v>
      </c>
      <c r="U126" s="6"/>
    </row>
    <row r="127" ht="20" customHeight="1" spans="1:21">
      <c r="A127" s="7"/>
      <c r="B127" s="7"/>
      <c r="C127" s="7"/>
      <c r="D127" s="7"/>
      <c r="E127" s="7"/>
      <c r="F127" s="6">
        <f t="shared" si="25"/>
        <v>4</v>
      </c>
      <c r="G127" s="6" t="s">
        <v>474</v>
      </c>
      <c r="H127" s="6" t="s">
        <v>28</v>
      </c>
      <c r="I127" s="12" t="s">
        <v>475</v>
      </c>
      <c r="J127" s="13">
        <v>63.2</v>
      </c>
      <c r="K127" s="13">
        <v>0</v>
      </c>
      <c r="L127" s="13">
        <v>66</v>
      </c>
      <c r="M127" s="6">
        <v>0</v>
      </c>
      <c r="N127" s="6">
        <v>0</v>
      </c>
      <c r="O127" s="13">
        <v>32.23</v>
      </c>
      <c r="P127" s="6"/>
      <c r="Q127" s="13">
        <v>84</v>
      </c>
      <c r="R127" s="13">
        <f t="shared" si="13"/>
        <v>74.23</v>
      </c>
      <c r="S127" s="13" t="s">
        <v>200</v>
      </c>
      <c r="T127" s="15" t="s">
        <v>35</v>
      </c>
      <c r="U127" s="6"/>
    </row>
    <row r="128" ht="20" customHeight="1" spans="1:21">
      <c r="A128" s="7"/>
      <c r="B128" s="7"/>
      <c r="C128" s="7"/>
      <c r="D128" s="7"/>
      <c r="E128" s="7"/>
      <c r="F128" s="6">
        <f t="shared" si="25"/>
        <v>5</v>
      </c>
      <c r="G128" s="6" t="s">
        <v>476</v>
      </c>
      <c r="H128" s="6" t="s">
        <v>28</v>
      </c>
      <c r="I128" s="12" t="s">
        <v>477</v>
      </c>
      <c r="J128" s="13">
        <v>57.6</v>
      </c>
      <c r="K128" s="13">
        <v>0</v>
      </c>
      <c r="L128" s="13">
        <v>74</v>
      </c>
      <c r="M128" s="6">
        <v>0</v>
      </c>
      <c r="N128" s="6">
        <v>0</v>
      </c>
      <c r="O128" s="13">
        <v>32.49</v>
      </c>
      <c r="P128" s="6"/>
      <c r="Q128" s="13">
        <v>82.8</v>
      </c>
      <c r="R128" s="13">
        <f t="shared" si="13"/>
        <v>73.89</v>
      </c>
      <c r="S128" s="13" t="s">
        <v>478</v>
      </c>
      <c r="T128" s="15" t="s">
        <v>35</v>
      </c>
      <c r="U128" s="6"/>
    </row>
    <row r="129" ht="20" customHeight="1" spans="1:21">
      <c r="A129" s="7"/>
      <c r="B129" s="7"/>
      <c r="C129" s="7"/>
      <c r="D129" s="7"/>
      <c r="E129" s="7"/>
      <c r="F129" s="6">
        <f t="shared" si="25"/>
        <v>6</v>
      </c>
      <c r="G129" s="6" t="s">
        <v>479</v>
      </c>
      <c r="H129" s="6" t="s">
        <v>28</v>
      </c>
      <c r="I129" s="12" t="s">
        <v>480</v>
      </c>
      <c r="J129" s="13">
        <v>56</v>
      </c>
      <c r="K129" s="13">
        <v>0</v>
      </c>
      <c r="L129" s="13">
        <v>74</v>
      </c>
      <c r="M129" s="6">
        <v>0</v>
      </c>
      <c r="N129" s="6">
        <v>0</v>
      </c>
      <c r="O129" s="13">
        <v>32.05</v>
      </c>
      <c r="P129" s="6"/>
      <c r="Q129" s="13">
        <v>81.8</v>
      </c>
      <c r="R129" s="13">
        <f t="shared" si="13"/>
        <v>72.95</v>
      </c>
      <c r="S129" s="13" t="s">
        <v>481</v>
      </c>
      <c r="T129" s="15" t="s">
        <v>35</v>
      </c>
      <c r="U129" s="6"/>
    </row>
    <row r="130" ht="20" customHeight="1" spans="1:21">
      <c r="A130" s="7"/>
      <c r="B130" s="7"/>
      <c r="C130" s="7"/>
      <c r="D130" s="7"/>
      <c r="E130" s="7"/>
      <c r="F130" s="6">
        <f t="shared" si="25"/>
        <v>7</v>
      </c>
      <c r="G130" s="6" t="s">
        <v>482</v>
      </c>
      <c r="H130" s="6" t="s">
        <v>28</v>
      </c>
      <c r="I130" s="12" t="s">
        <v>483</v>
      </c>
      <c r="J130" s="13">
        <v>66.4</v>
      </c>
      <c r="K130" s="13">
        <v>0</v>
      </c>
      <c r="L130" s="13">
        <v>71</v>
      </c>
      <c r="M130" s="6">
        <v>0</v>
      </c>
      <c r="N130" s="6">
        <v>0</v>
      </c>
      <c r="O130" s="13">
        <v>34.235</v>
      </c>
      <c r="P130" s="6"/>
      <c r="Q130" s="13">
        <v>76.6</v>
      </c>
      <c r="R130" s="13">
        <f t="shared" si="13"/>
        <v>72.535</v>
      </c>
      <c r="S130" s="13" t="s">
        <v>124</v>
      </c>
      <c r="T130" s="15" t="s">
        <v>35</v>
      </c>
      <c r="U130" s="6"/>
    </row>
    <row r="131" ht="20" customHeight="1" spans="1:21">
      <c r="A131" s="7"/>
      <c r="B131" s="7"/>
      <c r="C131" s="7"/>
      <c r="D131" s="7"/>
      <c r="E131" s="7"/>
      <c r="F131" s="6">
        <f t="shared" si="25"/>
        <v>8</v>
      </c>
      <c r="G131" s="6" t="s">
        <v>484</v>
      </c>
      <c r="H131" s="6" t="s">
        <v>37</v>
      </c>
      <c r="I131" s="12" t="s">
        <v>485</v>
      </c>
      <c r="J131" s="13">
        <v>57.6</v>
      </c>
      <c r="K131" s="13">
        <v>0</v>
      </c>
      <c r="L131" s="13">
        <v>77</v>
      </c>
      <c r="M131" s="6">
        <v>0</v>
      </c>
      <c r="N131" s="6">
        <v>0</v>
      </c>
      <c r="O131" s="13">
        <v>33.165</v>
      </c>
      <c r="P131" s="6"/>
      <c r="Q131" s="13">
        <v>78.6</v>
      </c>
      <c r="R131" s="13">
        <f t="shared" si="13"/>
        <v>72.465</v>
      </c>
      <c r="S131" s="13" t="s">
        <v>486</v>
      </c>
      <c r="T131" s="15" t="s">
        <v>35</v>
      </c>
      <c r="U131" s="6"/>
    </row>
    <row r="132" ht="20" customHeight="1" spans="1:21">
      <c r="A132" s="8"/>
      <c r="B132" s="8"/>
      <c r="C132" s="8"/>
      <c r="D132" s="8"/>
      <c r="E132" s="8"/>
      <c r="F132" s="6">
        <f t="shared" si="25"/>
        <v>9</v>
      </c>
      <c r="G132" s="6" t="s">
        <v>487</v>
      </c>
      <c r="H132" s="6" t="s">
        <v>28</v>
      </c>
      <c r="I132" s="12" t="s">
        <v>488</v>
      </c>
      <c r="J132" s="13">
        <v>60</v>
      </c>
      <c r="K132" s="13">
        <v>0</v>
      </c>
      <c r="L132" s="13">
        <v>71.5</v>
      </c>
      <c r="M132" s="6">
        <v>0</v>
      </c>
      <c r="N132" s="6">
        <v>0</v>
      </c>
      <c r="O132" s="13">
        <v>32.5875</v>
      </c>
      <c r="P132" s="6"/>
      <c r="Q132" s="13">
        <v>75.6</v>
      </c>
      <c r="R132" s="13">
        <f t="shared" ref="R132:R195" si="26">O132+Q132*0.5</f>
        <v>70.3875</v>
      </c>
      <c r="S132" s="13" t="s">
        <v>489</v>
      </c>
      <c r="T132" s="15" t="s">
        <v>35</v>
      </c>
      <c r="U132" s="6"/>
    </row>
    <row r="133" ht="20" customHeight="1" spans="1:21">
      <c r="A133" s="5" t="s">
        <v>23</v>
      </c>
      <c r="B133" s="5" t="s">
        <v>395</v>
      </c>
      <c r="C133" s="5" t="s">
        <v>490</v>
      </c>
      <c r="D133" s="5" t="s">
        <v>491</v>
      </c>
      <c r="E133" s="5">
        <v>3</v>
      </c>
      <c r="F133" s="6">
        <f t="shared" ref="F133:F141" si="27">RANK(R133,$R$133:$R$141)</f>
        <v>1</v>
      </c>
      <c r="G133" s="6" t="s">
        <v>492</v>
      </c>
      <c r="H133" s="6" t="s">
        <v>28</v>
      </c>
      <c r="I133" s="12" t="s">
        <v>493</v>
      </c>
      <c r="J133" s="13">
        <v>68</v>
      </c>
      <c r="K133" s="13">
        <v>0</v>
      </c>
      <c r="L133" s="13">
        <v>67</v>
      </c>
      <c r="M133" s="6">
        <v>0</v>
      </c>
      <c r="N133" s="6">
        <v>0</v>
      </c>
      <c r="O133" s="13">
        <v>33.775</v>
      </c>
      <c r="P133" s="6"/>
      <c r="Q133" s="13">
        <v>82.8</v>
      </c>
      <c r="R133" s="13">
        <f t="shared" si="26"/>
        <v>75.175</v>
      </c>
      <c r="S133" s="13" t="s">
        <v>133</v>
      </c>
      <c r="T133" s="15" t="s">
        <v>35</v>
      </c>
      <c r="U133" s="6"/>
    </row>
    <row r="134" ht="20" customHeight="1" spans="1:21">
      <c r="A134" s="7"/>
      <c r="B134" s="7"/>
      <c r="C134" s="7"/>
      <c r="D134" s="7"/>
      <c r="E134" s="7"/>
      <c r="F134" s="6">
        <f t="shared" si="27"/>
        <v>2</v>
      </c>
      <c r="G134" s="6" t="s">
        <v>494</v>
      </c>
      <c r="H134" s="6" t="s">
        <v>28</v>
      </c>
      <c r="I134" s="12" t="s">
        <v>495</v>
      </c>
      <c r="J134" s="13">
        <v>68.8</v>
      </c>
      <c r="K134" s="13">
        <v>0</v>
      </c>
      <c r="L134" s="13">
        <v>66</v>
      </c>
      <c r="M134" s="6">
        <v>0</v>
      </c>
      <c r="N134" s="6">
        <v>0</v>
      </c>
      <c r="O134" s="13">
        <v>33.77</v>
      </c>
      <c r="P134" s="6"/>
      <c r="Q134" s="13">
        <v>82.2</v>
      </c>
      <c r="R134" s="13">
        <f t="shared" si="26"/>
        <v>74.87</v>
      </c>
      <c r="S134" s="13" t="s">
        <v>194</v>
      </c>
      <c r="T134" s="15" t="s">
        <v>496</v>
      </c>
      <c r="U134" s="6"/>
    </row>
    <row r="135" ht="20" customHeight="1" spans="1:21">
      <c r="A135" s="7"/>
      <c r="B135" s="7"/>
      <c r="C135" s="7"/>
      <c r="D135" s="7"/>
      <c r="E135" s="7"/>
      <c r="F135" s="6">
        <f t="shared" si="27"/>
        <v>3</v>
      </c>
      <c r="G135" s="6" t="s">
        <v>497</v>
      </c>
      <c r="H135" s="6" t="s">
        <v>37</v>
      </c>
      <c r="I135" s="12" t="s">
        <v>498</v>
      </c>
      <c r="J135" s="13">
        <v>66.4</v>
      </c>
      <c r="K135" s="13">
        <v>0</v>
      </c>
      <c r="L135" s="13">
        <v>77</v>
      </c>
      <c r="M135" s="6">
        <v>0</v>
      </c>
      <c r="N135" s="6">
        <v>0</v>
      </c>
      <c r="O135" s="13">
        <v>35.585</v>
      </c>
      <c r="P135" s="6"/>
      <c r="Q135" s="13">
        <v>77.2</v>
      </c>
      <c r="R135" s="13">
        <f t="shared" si="26"/>
        <v>74.185</v>
      </c>
      <c r="S135" s="13" t="s">
        <v>120</v>
      </c>
      <c r="T135" s="15" t="s">
        <v>35</v>
      </c>
      <c r="U135" s="6"/>
    </row>
    <row r="136" ht="20" customHeight="1" spans="1:21">
      <c r="A136" s="7"/>
      <c r="B136" s="7"/>
      <c r="C136" s="7"/>
      <c r="D136" s="7"/>
      <c r="E136" s="7"/>
      <c r="F136" s="6">
        <f t="shared" si="27"/>
        <v>4</v>
      </c>
      <c r="G136" s="6" t="s">
        <v>499</v>
      </c>
      <c r="H136" s="6" t="s">
        <v>28</v>
      </c>
      <c r="I136" s="12" t="s">
        <v>500</v>
      </c>
      <c r="J136" s="13">
        <v>58.4</v>
      </c>
      <c r="K136" s="13">
        <v>0</v>
      </c>
      <c r="L136" s="13">
        <v>69</v>
      </c>
      <c r="M136" s="6">
        <v>0</v>
      </c>
      <c r="N136" s="6">
        <v>0</v>
      </c>
      <c r="O136" s="13">
        <v>31.585</v>
      </c>
      <c r="P136" s="6"/>
      <c r="Q136" s="13">
        <v>82.2</v>
      </c>
      <c r="R136" s="13">
        <f t="shared" si="26"/>
        <v>72.685</v>
      </c>
      <c r="S136" s="13" t="s">
        <v>501</v>
      </c>
      <c r="T136" s="15" t="s">
        <v>35</v>
      </c>
      <c r="U136" s="6"/>
    </row>
    <row r="137" ht="20" customHeight="1" spans="1:21">
      <c r="A137" s="7"/>
      <c r="B137" s="7"/>
      <c r="C137" s="7"/>
      <c r="D137" s="7"/>
      <c r="E137" s="7"/>
      <c r="F137" s="6">
        <f t="shared" si="27"/>
        <v>5</v>
      </c>
      <c r="G137" s="6" t="s">
        <v>502</v>
      </c>
      <c r="H137" s="6" t="s">
        <v>37</v>
      </c>
      <c r="I137" s="12" t="s">
        <v>503</v>
      </c>
      <c r="J137" s="13">
        <v>62.4</v>
      </c>
      <c r="K137" s="13">
        <v>0</v>
      </c>
      <c r="L137" s="13">
        <v>64</v>
      </c>
      <c r="M137" s="6">
        <v>0</v>
      </c>
      <c r="N137" s="6">
        <v>0</v>
      </c>
      <c r="O137" s="13">
        <v>31.56</v>
      </c>
      <c r="P137" s="6"/>
      <c r="Q137" s="13">
        <v>76.6</v>
      </c>
      <c r="R137" s="13">
        <f t="shared" si="26"/>
        <v>69.86</v>
      </c>
      <c r="S137" s="13" t="s">
        <v>504</v>
      </c>
      <c r="T137" s="15" t="s">
        <v>35</v>
      </c>
      <c r="U137" s="6"/>
    </row>
    <row r="138" ht="20" customHeight="1" spans="1:21">
      <c r="A138" s="7"/>
      <c r="B138" s="7"/>
      <c r="C138" s="7"/>
      <c r="D138" s="7"/>
      <c r="E138" s="7"/>
      <c r="F138" s="6">
        <f t="shared" si="27"/>
        <v>6</v>
      </c>
      <c r="G138" s="6" t="s">
        <v>505</v>
      </c>
      <c r="H138" s="6" t="s">
        <v>37</v>
      </c>
      <c r="I138" s="12" t="s">
        <v>506</v>
      </c>
      <c r="J138" s="13">
        <v>52</v>
      </c>
      <c r="K138" s="13">
        <v>0</v>
      </c>
      <c r="L138" s="13">
        <v>70</v>
      </c>
      <c r="M138" s="6">
        <v>0</v>
      </c>
      <c r="N138" s="6">
        <v>0</v>
      </c>
      <c r="O138" s="13">
        <v>30.05</v>
      </c>
      <c r="P138" s="6"/>
      <c r="Q138" s="13">
        <v>79.6</v>
      </c>
      <c r="R138" s="13">
        <f t="shared" si="26"/>
        <v>69.85</v>
      </c>
      <c r="S138" s="13" t="s">
        <v>507</v>
      </c>
      <c r="T138" s="15" t="s">
        <v>35</v>
      </c>
      <c r="U138" s="6"/>
    </row>
    <row r="139" ht="20" customHeight="1" spans="1:21">
      <c r="A139" s="7"/>
      <c r="B139" s="7"/>
      <c r="C139" s="7"/>
      <c r="D139" s="7"/>
      <c r="E139" s="7"/>
      <c r="F139" s="6">
        <f t="shared" si="27"/>
        <v>7</v>
      </c>
      <c r="G139" s="6" t="s">
        <v>508</v>
      </c>
      <c r="H139" s="6" t="s">
        <v>28</v>
      </c>
      <c r="I139" s="12" t="s">
        <v>509</v>
      </c>
      <c r="J139" s="13">
        <v>60.8</v>
      </c>
      <c r="K139" s="13">
        <v>0</v>
      </c>
      <c r="L139" s="13">
        <v>63.5</v>
      </c>
      <c r="M139" s="6">
        <v>0</v>
      </c>
      <c r="N139" s="6">
        <v>0</v>
      </c>
      <c r="O139" s="13">
        <v>31.0075</v>
      </c>
      <c r="P139" s="6"/>
      <c r="Q139" s="13">
        <v>77.4</v>
      </c>
      <c r="R139" s="13">
        <f t="shared" si="26"/>
        <v>69.7075</v>
      </c>
      <c r="S139" s="13" t="s">
        <v>510</v>
      </c>
      <c r="T139" s="15" t="s">
        <v>35</v>
      </c>
      <c r="U139" s="6"/>
    </row>
    <row r="140" ht="20" customHeight="1" spans="1:21">
      <c r="A140" s="7"/>
      <c r="B140" s="7"/>
      <c r="C140" s="7"/>
      <c r="D140" s="7"/>
      <c r="E140" s="7"/>
      <c r="F140" s="6">
        <f t="shared" si="27"/>
        <v>8</v>
      </c>
      <c r="G140" s="6" t="s">
        <v>511</v>
      </c>
      <c r="H140" s="6" t="s">
        <v>28</v>
      </c>
      <c r="I140" s="12" t="s">
        <v>512</v>
      </c>
      <c r="J140" s="13">
        <v>69.6</v>
      </c>
      <c r="K140" s="13">
        <v>0</v>
      </c>
      <c r="L140" s="13">
        <v>63</v>
      </c>
      <c r="M140" s="6">
        <v>0</v>
      </c>
      <c r="N140" s="6">
        <v>0</v>
      </c>
      <c r="O140" s="13">
        <v>33.315</v>
      </c>
      <c r="P140" s="6"/>
      <c r="Q140" s="13">
        <v>70.8</v>
      </c>
      <c r="R140" s="13">
        <f t="shared" si="26"/>
        <v>68.715</v>
      </c>
      <c r="S140" s="13" t="s">
        <v>513</v>
      </c>
      <c r="T140" s="15" t="s">
        <v>513</v>
      </c>
      <c r="U140" s="6"/>
    </row>
    <row r="141" ht="20" customHeight="1" spans="1:21">
      <c r="A141" s="8"/>
      <c r="B141" s="8"/>
      <c r="C141" s="8"/>
      <c r="D141" s="8"/>
      <c r="E141" s="8"/>
      <c r="F141" s="6">
        <f t="shared" si="27"/>
        <v>9</v>
      </c>
      <c r="G141" s="6" t="s">
        <v>514</v>
      </c>
      <c r="H141" s="6" t="s">
        <v>28</v>
      </c>
      <c r="I141" s="12" t="s">
        <v>515</v>
      </c>
      <c r="J141" s="13">
        <v>68</v>
      </c>
      <c r="K141" s="13">
        <v>0</v>
      </c>
      <c r="L141" s="13">
        <v>69</v>
      </c>
      <c r="M141" s="6">
        <v>0</v>
      </c>
      <c r="N141" s="6">
        <v>0</v>
      </c>
      <c r="O141" s="13">
        <v>34.225</v>
      </c>
      <c r="P141" s="6"/>
      <c r="Q141" s="13">
        <v>19.2</v>
      </c>
      <c r="R141" s="13">
        <f t="shared" si="26"/>
        <v>43.825</v>
      </c>
      <c r="S141" s="13" t="s">
        <v>244</v>
      </c>
      <c r="T141" s="15" t="s">
        <v>516</v>
      </c>
      <c r="U141" s="6"/>
    </row>
    <row r="142" ht="19.5" customHeight="1" spans="1:21">
      <c r="A142" s="5" t="s">
        <v>23</v>
      </c>
      <c r="B142" s="5" t="s">
        <v>395</v>
      </c>
      <c r="C142" s="5" t="s">
        <v>517</v>
      </c>
      <c r="D142" s="5" t="s">
        <v>518</v>
      </c>
      <c r="E142" s="5">
        <v>3</v>
      </c>
      <c r="F142" s="6">
        <f t="shared" ref="F142:F151" si="28">RANK(R142,$R$142:$R$151)</f>
        <v>1</v>
      </c>
      <c r="G142" s="6" t="s">
        <v>519</v>
      </c>
      <c r="H142" s="6" t="s">
        <v>28</v>
      </c>
      <c r="I142" s="12" t="s">
        <v>520</v>
      </c>
      <c r="J142" s="13">
        <v>69.6</v>
      </c>
      <c r="K142" s="13">
        <v>0</v>
      </c>
      <c r="L142" s="13">
        <v>74</v>
      </c>
      <c r="M142" s="6">
        <v>0</v>
      </c>
      <c r="N142" s="6">
        <v>0</v>
      </c>
      <c r="O142" s="13">
        <v>35.79</v>
      </c>
      <c r="P142" s="6"/>
      <c r="Q142" s="13">
        <v>80.2</v>
      </c>
      <c r="R142" s="13">
        <f t="shared" si="26"/>
        <v>75.89</v>
      </c>
      <c r="S142" s="13" t="s">
        <v>442</v>
      </c>
      <c r="T142" s="15" t="s">
        <v>35</v>
      </c>
      <c r="U142" s="6"/>
    </row>
    <row r="143" ht="19.5" customHeight="1" spans="1:21">
      <c r="A143" s="7"/>
      <c r="B143" s="7"/>
      <c r="C143" s="7"/>
      <c r="D143" s="7"/>
      <c r="E143" s="7"/>
      <c r="F143" s="6">
        <f t="shared" si="28"/>
        <v>2</v>
      </c>
      <c r="G143" s="6" t="s">
        <v>521</v>
      </c>
      <c r="H143" s="6" t="s">
        <v>28</v>
      </c>
      <c r="I143" s="12" t="s">
        <v>522</v>
      </c>
      <c r="J143" s="13">
        <v>73.6</v>
      </c>
      <c r="K143" s="13">
        <v>0</v>
      </c>
      <c r="L143" s="13">
        <v>72</v>
      </c>
      <c r="M143" s="6">
        <v>0</v>
      </c>
      <c r="N143" s="6">
        <v>0</v>
      </c>
      <c r="O143" s="13">
        <v>36.44</v>
      </c>
      <c r="P143" s="6"/>
      <c r="Q143" s="13">
        <v>78</v>
      </c>
      <c r="R143" s="13">
        <f t="shared" si="26"/>
        <v>75.44</v>
      </c>
      <c r="S143" s="13" t="s">
        <v>83</v>
      </c>
      <c r="T143" s="15" t="s">
        <v>35</v>
      </c>
      <c r="U143" s="6"/>
    </row>
    <row r="144" ht="19.5" customHeight="1" spans="1:21">
      <c r="A144" s="7"/>
      <c r="B144" s="7"/>
      <c r="C144" s="7"/>
      <c r="D144" s="7"/>
      <c r="E144" s="7"/>
      <c r="F144" s="6">
        <f t="shared" si="28"/>
        <v>3</v>
      </c>
      <c r="G144" s="6" t="s">
        <v>523</v>
      </c>
      <c r="H144" s="6" t="s">
        <v>28</v>
      </c>
      <c r="I144" s="12" t="s">
        <v>524</v>
      </c>
      <c r="J144" s="13">
        <v>74.4</v>
      </c>
      <c r="K144" s="13">
        <v>0</v>
      </c>
      <c r="L144" s="13">
        <v>74.5</v>
      </c>
      <c r="M144" s="6">
        <v>0</v>
      </c>
      <c r="N144" s="6">
        <v>0</v>
      </c>
      <c r="O144" s="13">
        <v>37.2225</v>
      </c>
      <c r="P144" s="6"/>
      <c r="Q144" s="13">
        <v>75.7</v>
      </c>
      <c r="R144" s="13">
        <f t="shared" si="26"/>
        <v>75.0725</v>
      </c>
      <c r="S144" s="13" t="s">
        <v>525</v>
      </c>
      <c r="T144" s="15" t="s">
        <v>35</v>
      </c>
      <c r="U144" s="6"/>
    </row>
    <row r="145" ht="19.5" customHeight="1" spans="1:21">
      <c r="A145" s="7"/>
      <c r="B145" s="7"/>
      <c r="C145" s="7"/>
      <c r="D145" s="7"/>
      <c r="E145" s="7"/>
      <c r="F145" s="6">
        <f t="shared" si="28"/>
        <v>4</v>
      </c>
      <c r="G145" s="6" t="s">
        <v>526</v>
      </c>
      <c r="H145" s="6" t="s">
        <v>37</v>
      </c>
      <c r="I145" s="12" t="s">
        <v>527</v>
      </c>
      <c r="J145" s="13">
        <v>64.8</v>
      </c>
      <c r="K145" s="13">
        <v>0</v>
      </c>
      <c r="L145" s="13">
        <v>71</v>
      </c>
      <c r="M145" s="6">
        <v>0</v>
      </c>
      <c r="N145" s="6">
        <v>0</v>
      </c>
      <c r="O145" s="13">
        <v>33.795</v>
      </c>
      <c r="P145" s="6"/>
      <c r="Q145" s="13">
        <v>79.7</v>
      </c>
      <c r="R145" s="13">
        <f t="shared" si="26"/>
        <v>73.645</v>
      </c>
      <c r="S145" s="13" t="s">
        <v>528</v>
      </c>
      <c r="T145" s="15" t="s">
        <v>529</v>
      </c>
      <c r="U145" s="6"/>
    </row>
    <row r="146" ht="19.5" customHeight="1" spans="1:21">
      <c r="A146" s="7"/>
      <c r="B146" s="7"/>
      <c r="C146" s="7"/>
      <c r="D146" s="7"/>
      <c r="E146" s="7"/>
      <c r="F146" s="6">
        <f t="shared" si="28"/>
        <v>5</v>
      </c>
      <c r="G146" s="6" t="s">
        <v>530</v>
      </c>
      <c r="H146" s="6" t="s">
        <v>28</v>
      </c>
      <c r="I146" s="12" t="s">
        <v>531</v>
      </c>
      <c r="J146" s="13">
        <v>68.8</v>
      </c>
      <c r="K146" s="13">
        <v>0</v>
      </c>
      <c r="L146" s="13">
        <v>61.5</v>
      </c>
      <c r="M146" s="6">
        <v>0</v>
      </c>
      <c r="N146" s="6">
        <v>0</v>
      </c>
      <c r="O146" s="13">
        <v>32.7575</v>
      </c>
      <c r="P146" s="6"/>
      <c r="Q146" s="13">
        <v>81</v>
      </c>
      <c r="R146" s="13">
        <f t="shared" si="26"/>
        <v>73.2575</v>
      </c>
      <c r="S146" s="13" t="s">
        <v>532</v>
      </c>
      <c r="T146" s="15" t="s">
        <v>35</v>
      </c>
      <c r="U146" s="6"/>
    </row>
    <row r="147" ht="19.5" customHeight="1" spans="1:21">
      <c r="A147" s="7"/>
      <c r="B147" s="7"/>
      <c r="C147" s="7"/>
      <c r="D147" s="7"/>
      <c r="E147" s="7"/>
      <c r="F147" s="6">
        <f t="shared" si="28"/>
        <v>6</v>
      </c>
      <c r="G147" s="6" t="s">
        <v>533</v>
      </c>
      <c r="H147" s="6" t="s">
        <v>28</v>
      </c>
      <c r="I147" s="12" t="s">
        <v>534</v>
      </c>
      <c r="J147" s="13">
        <v>63.2</v>
      </c>
      <c r="K147" s="13">
        <v>0</v>
      </c>
      <c r="L147" s="13">
        <v>71.5</v>
      </c>
      <c r="M147" s="6">
        <v>0</v>
      </c>
      <c r="N147" s="6">
        <v>0</v>
      </c>
      <c r="O147" s="13">
        <v>33.4675</v>
      </c>
      <c r="P147" s="6"/>
      <c r="Q147" s="13">
        <v>79.3</v>
      </c>
      <c r="R147" s="13">
        <f t="shared" si="26"/>
        <v>73.1175</v>
      </c>
      <c r="S147" s="13" t="s">
        <v>77</v>
      </c>
      <c r="T147" s="15" t="s">
        <v>35</v>
      </c>
      <c r="U147" s="6"/>
    </row>
    <row r="148" ht="19.5" customHeight="1" spans="1:21">
      <c r="A148" s="7"/>
      <c r="B148" s="7"/>
      <c r="C148" s="7"/>
      <c r="D148" s="7"/>
      <c r="E148" s="7"/>
      <c r="F148" s="6">
        <f t="shared" si="28"/>
        <v>7</v>
      </c>
      <c r="G148" s="6" t="s">
        <v>535</v>
      </c>
      <c r="H148" s="6" t="s">
        <v>37</v>
      </c>
      <c r="I148" s="12" t="s">
        <v>536</v>
      </c>
      <c r="J148" s="13">
        <v>64</v>
      </c>
      <c r="K148" s="13">
        <v>0</v>
      </c>
      <c r="L148" s="13">
        <v>65</v>
      </c>
      <c r="M148" s="6">
        <v>0</v>
      </c>
      <c r="N148" s="6">
        <v>0</v>
      </c>
      <c r="O148" s="13">
        <v>32.225</v>
      </c>
      <c r="P148" s="6"/>
      <c r="Q148" s="13">
        <v>80.2</v>
      </c>
      <c r="R148" s="13">
        <f t="shared" si="26"/>
        <v>72.325</v>
      </c>
      <c r="S148" s="13" t="s">
        <v>409</v>
      </c>
      <c r="T148" s="15" t="s">
        <v>35</v>
      </c>
      <c r="U148" s="6"/>
    </row>
    <row r="149" ht="19.5" customHeight="1" spans="1:21">
      <c r="A149" s="7"/>
      <c r="B149" s="7"/>
      <c r="C149" s="7"/>
      <c r="D149" s="7"/>
      <c r="E149" s="7"/>
      <c r="F149" s="6">
        <f t="shared" si="28"/>
        <v>8</v>
      </c>
      <c r="G149" s="6" t="s">
        <v>537</v>
      </c>
      <c r="H149" s="6" t="s">
        <v>28</v>
      </c>
      <c r="I149" s="12" t="s">
        <v>538</v>
      </c>
      <c r="J149" s="13">
        <v>60.8</v>
      </c>
      <c r="K149" s="13">
        <v>0</v>
      </c>
      <c r="L149" s="13">
        <v>69</v>
      </c>
      <c r="M149" s="6">
        <v>0</v>
      </c>
      <c r="N149" s="6">
        <v>0</v>
      </c>
      <c r="O149" s="13">
        <v>32.245</v>
      </c>
      <c r="P149" s="6"/>
      <c r="Q149" s="13">
        <v>75.9</v>
      </c>
      <c r="R149" s="13">
        <f t="shared" si="26"/>
        <v>70.195</v>
      </c>
      <c r="S149" s="13" t="s">
        <v>89</v>
      </c>
      <c r="T149" s="15" t="s">
        <v>35</v>
      </c>
      <c r="U149" s="6"/>
    </row>
    <row r="150" ht="19.5" customHeight="1" spans="1:21">
      <c r="A150" s="7"/>
      <c r="B150" s="7"/>
      <c r="C150" s="7"/>
      <c r="D150" s="7"/>
      <c r="E150" s="7"/>
      <c r="F150" s="6">
        <f t="shared" si="28"/>
        <v>9</v>
      </c>
      <c r="G150" s="6" t="s">
        <v>539</v>
      </c>
      <c r="H150" s="6" t="s">
        <v>28</v>
      </c>
      <c r="I150" s="12" t="s">
        <v>540</v>
      </c>
      <c r="J150" s="13">
        <v>56.8</v>
      </c>
      <c r="K150" s="13">
        <v>0</v>
      </c>
      <c r="L150" s="13">
        <v>70</v>
      </c>
      <c r="M150" s="6">
        <v>0</v>
      </c>
      <c r="N150" s="6">
        <v>0</v>
      </c>
      <c r="O150" s="13">
        <v>31.37</v>
      </c>
      <c r="P150" s="6"/>
      <c r="Q150" s="13">
        <v>75.3</v>
      </c>
      <c r="R150" s="13">
        <f t="shared" si="26"/>
        <v>69.02</v>
      </c>
      <c r="S150" s="13" t="s">
        <v>541</v>
      </c>
      <c r="T150" s="15" t="s">
        <v>35</v>
      </c>
      <c r="U150" s="6"/>
    </row>
    <row r="151" ht="19.5" customHeight="1" spans="1:21">
      <c r="A151" s="8"/>
      <c r="B151" s="8"/>
      <c r="C151" s="8"/>
      <c r="D151" s="8"/>
      <c r="E151" s="8"/>
      <c r="F151" s="6">
        <f t="shared" si="28"/>
        <v>10</v>
      </c>
      <c r="G151" s="6" t="s">
        <v>542</v>
      </c>
      <c r="H151" s="6" t="s">
        <v>37</v>
      </c>
      <c r="I151" s="12" t="s">
        <v>543</v>
      </c>
      <c r="J151" s="13">
        <v>56.8</v>
      </c>
      <c r="K151" s="13">
        <v>0</v>
      </c>
      <c r="L151" s="13">
        <v>70</v>
      </c>
      <c r="M151" s="6">
        <v>0</v>
      </c>
      <c r="N151" s="6">
        <v>0</v>
      </c>
      <c r="O151" s="13">
        <v>31.37</v>
      </c>
      <c r="P151" s="6"/>
      <c r="Q151" s="13">
        <v>72.2</v>
      </c>
      <c r="R151" s="13">
        <f t="shared" si="26"/>
        <v>67.47</v>
      </c>
      <c r="S151" s="13" t="s">
        <v>388</v>
      </c>
      <c r="T151" s="15" t="s">
        <v>544</v>
      </c>
      <c r="U151" s="6"/>
    </row>
    <row r="152" ht="19.5" customHeight="1" spans="1:21">
      <c r="A152" s="5" t="s">
        <v>23</v>
      </c>
      <c r="B152" s="5" t="s">
        <v>395</v>
      </c>
      <c r="C152" s="5" t="s">
        <v>545</v>
      </c>
      <c r="D152" s="5" t="s">
        <v>546</v>
      </c>
      <c r="E152" s="5">
        <v>3</v>
      </c>
      <c r="F152" s="6">
        <f t="shared" ref="F152:F160" si="29">RANK(R152,$R$152:$R$160)</f>
        <v>1</v>
      </c>
      <c r="G152" s="6" t="s">
        <v>547</v>
      </c>
      <c r="H152" s="6" t="s">
        <v>28</v>
      </c>
      <c r="I152" s="12" t="s">
        <v>548</v>
      </c>
      <c r="J152" s="13">
        <v>66.4</v>
      </c>
      <c r="K152" s="13">
        <v>0</v>
      </c>
      <c r="L152" s="13">
        <v>76.5</v>
      </c>
      <c r="M152" s="6">
        <v>0</v>
      </c>
      <c r="N152" s="6">
        <v>0</v>
      </c>
      <c r="O152" s="13">
        <v>35.4725</v>
      </c>
      <c r="P152" s="6"/>
      <c r="Q152" s="13">
        <v>84.4</v>
      </c>
      <c r="R152" s="13">
        <f t="shared" si="26"/>
        <v>77.6725</v>
      </c>
      <c r="S152" s="13" t="s">
        <v>357</v>
      </c>
      <c r="T152" s="15" t="s">
        <v>35</v>
      </c>
      <c r="U152" s="6"/>
    </row>
    <row r="153" ht="19.5" customHeight="1" spans="1:21">
      <c r="A153" s="7"/>
      <c r="B153" s="7"/>
      <c r="C153" s="7"/>
      <c r="D153" s="7"/>
      <c r="E153" s="7"/>
      <c r="F153" s="6">
        <f t="shared" si="29"/>
        <v>2</v>
      </c>
      <c r="G153" s="6" t="s">
        <v>549</v>
      </c>
      <c r="H153" s="6" t="s">
        <v>28</v>
      </c>
      <c r="I153" s="12" t="s">
        <v>550</v>
      </c>
      <c r="J153" s="13">
        <v>64</v>
      </c>
      <c r="K153" s="13">
        <v>0</v>
      </c>
      <c r="L153" s="13">
        <v>80</v>
      </c>
      <c r="M153" s="6">
        <v>0</v>
      </c>
      <c r="N153" s="6">
        <v>0</v>
      </c>
      <c r="O153" s="13">
        <v>35.6</v>
      </c>
      <c r="P153" s="6"/>
      <c r="Q153" s="13">
        <v>82.4</v>
      </c>
      <c r="R153" s="13">
        <f t="shared" si="26"/>
        <v>76.8</v>
      </c>
      <c r="S153" s="13" t="s">
        <v>551</v>
      </c>
      <c r="T153" s="15" t="s">
        <v>35</v>
      </c>
      <c r="U153" s="6"/>
    </row>
    <row r="154" ht="19.5" customHeight="1" spans="1:21">
      <c r="A154" s="7"/>
      <c r="B154" s="7"/>
      <c r="C154" s="7"/>
      <c r="D154" s="7"/>
      <c r="E154" s="7"/>
      <c r="F154" s="6">
        <f t="shared" si="29"/>
        <v>3</v>
      </c>
      <c r="G154" s="6" t="s">
        <v>552</v>
      </c>
      <c r="H154" s="6" t="s">
        <v>28</v>
      </c>
      <c r="I154" s="12" t="s">
        <v>553</v>
      </c>
      <c r="J154" s="13">
        <v>64</v>
      </c>
      <c r="K154" s="13">
        <v>0</v>
      </c>
      <c r="L154" s="13">
        <v>78.5</v>
      </c>
      <c r="M154" s="6">
        <v>0</v>
      </c>
      <c r="N154" s="6">
        <v>0</v>
      </c>
      <c r="O154" s="13">
        <v>35.2625</v>
      </c>
      <c r="P154" s="6"/>
      <c r="Q154" s="13">
        <v>81.2</v>
      </c>
      <c r="R154" s="13">
        <f t="shared" si="26"/>
        <v>75.8625</v>
      </c>
      <c r="S154" s="13" t="s">
        <v>74</v>
      </c>
      <c r="T154" s="15" t="s">
        <v>35</v>
      </c>
      <c r="U154" s="6"/>
    </row>
    <row r="155" ht="19.5" customHeight="1" spans="1:21">
      <c r="A155" s="7"/>
      <c r="B155" s="7"/>
      <c r="C155" s="7"/>
      <c r="D155" s="7"/>
      <c r="E155" s="7"/>
      <c r="F155" s="6">
        <f t="shared" si="29"/>
        <v>4</v>
      </c>
      <c r="G155" s="6" t="s">
        <v>554</v>
      </c>
      <c r="H155" s="6" t="s">
        <v>37</v>
      </c>
      <c r="I155" s="12" t="s">
        <v>555</v>
      </c>
      <c r="J155" s="13">
        <v>68</v>
      </c>
      <c r="K155" s="13">
        <v>0</v>
      </c>
      <c r="L155" s="13">
        <v>71.5</v>
      </c>
      <c r="M155" s="6">
        <v>0</v>
      </c>
      <c r="N155" s="6">
        <v>0</v>
      </c>
      <c r="O155" s="13">
        <v>34.7875</v>
      </c>
      <c r="P155" s="6"/>
      <c r="Q155" s="13">
        <v>80</v>
      </c>
      <c r="R155" s="13">
        <f t="shared" si="26"/>
        <v>74.7875</v>
      </c>
      <c r="S155" s="13" t="s">
        <v>461</v>
      </c>
      <c r="T155" s="15" t="s">
        <v>35</v>
      </c>
      <c r="U155" s="6"/>
    </row>
    <row r="156" ht="19.5" customHeight="1" spans="1:21">
      <c r="A156" s="7"/>
      <c r="B156" s="7"/>
      <c r="C156" s="7"/>
      <c r="D156" s="7"/>
      <c r="E156" s="7"/>
      <c r="F156" s="6">
        <f t="shared" si="29"/>
        <v>5</v>
      </c>
      <c r="G156" s="6" t="s">
        <v>556</v>
      </c>
      <c r="H156" s="6" t="s">
        <v>28</v>
      </c>
      <c r="I156" s="12" t="s">
        <v>557</v>
      </c>
      <c r="J156" s="13">
        <v>64</v>
      </c>
      <c r="K156" s="13">
        <v>0</v>
      </c>
      <c r="L156" s="13">
        <v>70</v>
      </c>
      <c r="M156" s="6">
        <v>0</v>
      </c>
      <c r="N156" s="6">
        <v>0</v>
      </c>
      <c r="O156" s="13">
        <v>33.35</v>
      </c>
      <c r="P156" s="6"/>
      <c r="Q156" s="13">
        <v>82</v>
      </c>
      <c r="R156" s="13">
        <f t="shared" si="26"/>
        <v>74.35</v>
      </c>
      <c r="S156" s="13" t="s">
        <v>74</v>
      </c>
      <c r="T156" s="15" t="s">
        <v>35</v>
      </c>
      <c r="U156" s="6"/>
    </row>
    <row r="157" ht="19.5" customHeight="1" spans="1:21">
      <c r="A157" s="7"/>
      <c r="B157" s="7"/>
      <c r="C157" s="7"/>
      <c r="D157" s="7"/>
      <c r="E157" s="7"/>
      <c r="F157" s="6">
        <f t="shared" si="29"/>
        <v>6</v>
      </c>
      <c r="G157" s="6" t="s">
        <v>558</v>
      </c>
      <c r="H157" s="6" t="s">
        <v>28</v>
      </c>
      <c r="I157" s="12" t="s">
        <v>559</v>
      </c>
      <c r="J157" s="13">
        <v>62.4</v>
      </c>
      <c r="K157" s="13">
        <v>0</v>
      </c>
      <c r="L157" s="13">
        <v>76</v>
      </c>
      <c r="M157" s="6">
        <v>0</v>
      </c>
      <c r="N157" s="6">
        <v>0</v>
      </c>
      <c r="O157" s="13">
        <v>34.26</v>
      </c>
      <c r="P157" s="6"/>
      <c r="Q157" s="13">
        <v>79</v>
      </c>
      <c r="R157" s="13">
        <f t="shared" si="26"/>
        <v>73.76</v>
      </c>
      <c r="S157" s="13" t="s">
        <v>388</v>
      </c>
      <c r="T157" s="15" t="s">
        <v>560</v>
      </c>
      <c r="U157" s="6"/>
    </row>
    <row r="158" ht="19.5" customHeight="1" spans="1:21">
      <c r="A158" s="7"/>
      <c r="B158" s="7"/>
      <c r="C158" s="7"/>
      <c r="D158" s="7"/>
      <c r="E158" s="7"/>
      <c r="F158" s="6">
        <f t="shared" si="29"/>
        <v>7</v>
      </c>
      <c r="G158" s="6" t="s">
        <v>561</v>
      </c>
      <c r="H158" s="6" t="s">
        <v>37</v>
      </c>
      <c r="I158" s="12" t="s">
        <v>562</v>
      </c>
      <c r="J158" s="13">
        <v>59.2</v>
      </c>
      <c r="K158" s="13">
        <v>0</v>
      </c>
      <c r="L158" s="13">
        <v>69.5</v>
      </c>
      <c r="M158" s="6">
        <v>0</v>
      </c>
      <c r="N158" s="6">
        <v>0</v>
      </c>
      <c r="O158" s="13">
        <v>31.9175</v>
      </c>
      <c r="P158" s="6"/>
      <c r="Q158" s="13">
        <v>83.4</v>
      </c>
      <c r="R158" s="13">
        <f t="shared" si="26"/>
        <v>73.6175</v>
      </c>
      <c r="S158" s="13" t="s">
        <v>563</v>
      </c>
      <c r="T158" s="15" t="s">
        <v>35</v>
      </c>
      <c r="U158" s="6"/>
    </row>
    <row r="159" ht="19.5" customHeight="1" spans="1:21">
      <c r="A159" s="7"/>
      <c r="B159" s="7"/>
      <c r="C159" s="7"/>
      <c r="D159" s="7"/>
      <c r="E159" s="7"/>
      <c r="F159" s="6">
        <f t="shared" si="29"/>
        <v>8</v>
      </c>
      <c r="G159" s="6" t="s">
        <v>564</v>
      </c>
      <c r="H159" s="6" t="s">
        <v>37</v>
      </c>
      <c r="I159" s="12" t="s">
        <v>565</v>
      </c>
      <c r="J159" s="13">
        <v>55.2</v>
      </c>
      <c r="K159" s="13">
        <v>0</v>
      </c>
      <c r="L159" s="13">
        <v>78</v>
      </c>
      <c r="M159" s="6">
        <v>0</v>
      </c>
      <c r="N159" s="6">
        <v>0</v>
      </c>
      <c r="O159" s="13">
        <v>32.73</v>
      </c>
      <c r="P159" s="6"/>
      <c r="Q159" s="13">
        <v>77.8</v>
      </c>
      <c r="R159" s="13">
        <f t="shared" si="26"/>
        <v>71.63</v>
      </c>
      <c r="S159" s="13" t="s">
        <v>30</v>
      </c>
      <c r="T159" s="15" t="s">
        <v>35</v>
      </c>
      <c r="U159" s="6"/>
    </row>
    <row r="160" ht="19.5" customHeight="1" spans="1:21">
      <c r="A160" s="8"/>
      <c r="B160" s="8"/>
      <c r="C160" s="8"/>
      <c r="D160" s="8"/>
      <c r="E160" s="8"/>
      <c r="F160" s="6">
        <f t="shared" si="29"/>
        <v>9</v>
      </c>
      <c r="G160" s="6" t="s">
        <v>566</v>
      </c>
      <c r="H160" s="6" t="s">
        <v>37</v>
      </c>
      <c r="I160" s="12" t="s">
        <v>567</v>
      </c>
      <c r="J160" s="13">
        <v>63.2</v>
      </c>
      <c r="K160" s="13">
        <v>0</v>
      </c>
      <c r="L160" s="13">
        <v>69</v>
      </c>
      <c r="M160" s="6">
        <v>0</v>
      </c>
      <c r="N160" s="6">
        <v>0</v>
      </c>
      <c r="O160" s="13">
        <v>32.905</v>
      </c>
      <c r="P160" s="6"/>
      <c r="Q160" s="13">
        <v>72.2</v>
      </c>
      <c r="R160" s="13">
        <f t="shared" si="26"/>
        <v>69.005</v>
      </c>
      <c r="S160" s="13" t="s">
        <v>568</v>
      </c>
      <c r="T160" s="15" t="s">
        <v>35</v>
      </c>
      <c r="U160" s="6"/>
    </row>
    <row r="161" ht="19.5" customHeight="1" spans="1:21">
      <c r="A161" s="5" t="s">
        <v>23</v>
      </c>
      <c r="B161" s="5" t="s">
        <v>395</v>
      </c>
      <c r="C161" s="5" t="s">
        <v>569</v>
      </c>
      <c r="D161" s="5" t="s">
        <v>570</v>
      </c>
      <c r="E161" s="5">
        <v>3</v>
      </c>
      <c r="F161" s="6">
        <f t="shared" ref="F161:F169" si="30">RANK(R161,$R$161:$R$169)</f>
        <v>1</v>
      </c>
      <c r="G161" s="6" t="s">
        <v>571</v>
      </c>
      <c r="H161" s="6" t="s">
        <v>28</v>
      </c>
      <c r="I161" s="12" t="s">
        <v>572</v>
      </c>
      <c r="J161" s="13">
        <v>77.6</v>
      </c>
      <c r="K161" s="13">
        <v>0</v>
      </c>
      <c r="L161" s="13">
        <v>71.5</v>
      </c>
      <c r="M161" s="6">
        <v>0</v>
      </c>
      <c r="N161" s="6">
        <v>0</v>
      </c>
      <c r="O161" s="13">
        <v>37.4275</v>
      </c>
      <c r="P161" s="6"/>
      <c r="Q161" s="13">
        <v>81.2</v>
      </c>
      <c r="R161" s="13">
        <f t="shared" si="26"/>
        <v>78.0275</v>
      </c>
      <c r="S161" s="13" t="s">
        <v>573</v>
      </c>
      <c r="T161" s="15" t="s">
        <v>573</v>
      </c>
      <c r="U161" s="6"/>
    </row>
    <row r="162" ht="19.5" customHeight="1" spans="1:21">
      <c r="A162" s="7"/>
      <c r="B162" s="7"/>
      <c r="C162" s="7"/>
      <c r="D162" s="7"/>
      <c r="E162" s="7"/>
      <c r="F162" s="6">
        <f t="shared" si="30"/>
        <v>2</v>
      </c>
      <c r="G162" s="6" t="s">
        <v>574</v>
      </c>
      <c r="H162" s="6" t="s">
        <v>28</v>
      </c>
      <c r="I162" s="12" t="s">
        <v>575</v>
      </c>
      <c r="J162" s="13">
        <v>70.4</v>
      </c>
      <c r="K162" s="13">
        <v>0</v>
      </c>
      <c r="L162" s="13">
        <v>73</v>
      </c>
      <c r="M162" s="6">
        <v>0</v>
      </c>
      <c r="N162" s="6">
        <v>0</v>
      </c>
      <c r="O162" s="13">
        <v>35.785</v>
      </c>
      <c r="P162" s="6"/>
      <c r="Q162" s="13">
        <v>82.6</v>
      </c>
      <c r="R162" s="13">
        <f t="shared" si="26"/>
        <v>77.085</v>
      </c>
      <c r="S162" s="13" t="s">
        <v>169</v>
      </c>
      <c r="T162" s="15" t="s">
        <v>35</v>
      </c>
      <c r="U162" s="6"/>
    </row>
    <row r="163" ht="19.5" customHeight="1" spans="1:21">
      <c r="A163" s="7"/>
      <c r="B163" s="7"/>
      <c r="C163" s="7"/>
      <c r="D163" s="7"/>
      <c r="E163" s="7"/>
      <c r="F163" s="6">
        <f t="shared" si="30"/>
        <v>3</v>
      </c>
      <c r="G163" s="6" t="s">
        <v>576</v>
      </c>
      <c r="H163" s="6" t="s">
        <v>28</v>
      </c>
      <c r="I163" s="12" t="s">
        <v>577</v>
      </c>
      <c r="J163" s="13">
        <v>64.8</v>
      </c>
      <c r="K163" s="13">
        <v>0</v>
      </c>
      <c r="L163" s="13">
        <v>71.5</v>
      </c>
      <c r="M163" s="6">
        <v>0</v>
      </c>
      <c r="N163" s="6">
        <v>0</v>
      </c>
      <c r="O163" s="13">
        <v>33.9075</v>
      </c>
      <c r="P163" s="6"/>
      <c r="Q163" s="13">
        <v>84.4</v>
      </c>
      <c r="R163" s="13">
        <f t="shared" si="26"/>
        <v>76.1075</v>
      </c>
      <c r="S163" s="13" t="s">
        <v>578</v>
      </c>
      <c r="T163" s="15" t="s">
        <v>35</v>
      </c>
      <c r="U163" s="6"/>
    </row>
    <row r="164" ht="19.5" customHeight="1" spans="1:21">
      <c r="A164" s="7"/>
      <c r="B164" s="7"/>
      <c r="C164" s="7"/>
      <c r="D164" s="7"/>
      <c r="E164" s="7"/>
      <c r="F164" s="6">
        <f t="shared" si="30"/>
        <v>4</v>
      </c>
      <c r="G164" s="6" t="s">
        <v>579</v>
      </c>
      <c r="H164" s="6" t="s">
        <v>28</v>
      </c>
      <c r="I164" s="12" t="s">
        <v>580</v>
      </c>
      <c r="J164" s="13">
        <v>66.4</v>
      </c>
      <c r="K164" s="13">
        <v>0</v>
      </c>
      <c r="L164" s="13">
        <v>76.5</v>
      </c>
      <c r="M164" s="6">
        <v>0</v>
      </c>
      <c r="N164" s="6">
        <v>0</v>
      </c>
      <c r="O164" s="13">
        <v>35.4725</v>
      </c>
      <c r="P164" s="6"/>
      <c r="Q164" s="13">
        <v>81.2</v>
      </c>
      <c r="R164" s="13">
        <f t="shared" si="26"/>
        <v>76.0725</v>
      </c>
      <c r="S164" s="13" t="s">
        <v>164</v>
      </c>
      <c r="T164" s="15" t="s">
        <v>581</v>
      </c>
      <c r="U164" s="6"/>
    </row>
    <row r="165" ht="19.5" customHeight="1" spans="1:21">
      <c r="A165" s="7"/>
      <c r="B165" s="7"/>
      <c r="C165" s="7"/>
      <c r="D165" s="7"/>
      <c r="E165" s="7"/>
      <c r="F165" s="6">
        <f t="shared" si="30"/>
        <v>5</v>
      </c>
      <c r="G165" s="6" t="s">
        <v>582</v>
      </c>
      <c r="H165" s="6" t="s">
        <v>28</v>
      </c>
      <c r="I165" s="12" t="s">
        <v>583</v>
      </c>
      <c r="J165" s="13">
        <v>63.2</v>
      </c>
      <c r="K165" s="13">
        <v>0</v>
      </c>
      <c r="L165" s="13">
        <v>72.5</v>
      </c>
      <c r="M165" s="6">
        <v>0</v>
      </c>
      <c r="N165" s="6">
        <v>0</v>
      </c>
      <c r="O165" s="13">
        <v>33.6925</v>
      </c>
      <c r="P165" s="6"/>
      <c r="Q165" s="13">
        <v>80.8</v>
      </c>
      <c r="R165" s="13">
        <f t="shared" si="26"/>
        <v>74.0925</v>
      </c>
      <c r="S165" s="13" t="s">
        <v>584</v>
      </c>
      <c r="T165" s="15" t="s">
        <v>35</v>
      </c>
      <c r="U165" s="6"/>
    </row>
    <row r="166" ht="19.5" customHeight="1" spans="1:21">
      <c r="A166" s="7"/>
      <c r="B166" s="7"/>
      <c r="C166" s="7"/>
      <c r="D166" s="7"/>
      <c r="E166" s="7"/>
      <c r="F166" s="6">
        <f t="shared" si="30"/>
        <v>6</v>
      </c>
      <c r="G166" s="6" t="s">
        <v>585</v>
      </c>
      <c r="H166" s="6" t="s">
        <v>28</v>
      </c>
      <c r="I166" s="12" t="s">
        <v>586</v>
      </c>
      <c r="J166" s="13">
        <v>58.4</v>
      </c>
      <c r="K166" s="13">
        <v>0</v>
      </c>
      <c r="L166" s="13">
        <v>71</v>
      </c>
      <c r="M166" s="6">
        <v>0</v>
      </c>
      <c r="N166" s="6">
        <v>0</v>
      </c>
      <c r="O166" s="13">
        <v>32.035</v>
      </c>
      <c r="P166" s="6"/>
      <c r="Q166" s="13">
        <v>81</v>
      </c>
      <c r="R166" s="13">
        <f t="shared" si="26"/>
        <v>72.535</v>
      </c>
      <c r="S166" s="13" t="s">
        <v>107</v>
      </c>
      <c r="T166" s="15" t="s">
        <v>587</v>
      </c>
      <c r="U166" s="6"/>
    </row>
    <row r="167" ht="19.5" customHeight="1" spans="1:21">
      <c r="A167" s="7"/>
      <c r="B167" s="7"/>
      <c r="C167" s="7"/>
      <c r="D167" s="7"/>
      <c r="E167" s="7"/>
      <c r="F167" s="6">
        <f t="shared" si="30"/>
        <v>7</v>
      </c>
      <c r="G167" s="6" t="s">
        <v>588</v>
      </c>
      <c r="H167" s="6" t="s">
        <v>28</v>
      </c>
      <c r="I167" s="12" t="s">
        <v>589</v>
      </c>
      <c r="J167" s="13">
        <v>62.4</v>
      </c>
      <c r="K167" s="13">
        <v>0</v>
      </c>
      <c r="L167" s="13">
        <v>72.5</v>
      </c>
      <c r="M167" s="6">
        <v>0</v>
      </c>
      <c r="N167" s="6">
        <v>0</v>
      </c>
      <c r="O167" s="13">
        <v>33.4725</v>
      </c>
      <c r="P167" s="6"/>
      <c r="Q167" s="13">
        <v>77.6</v>
      </c>
      <c r="R167" s="13">
        <f t="shared" si="26"/>
        <v>72.2725</v>
      </c>
      <c r="S167" s="13" t="s">
        <v>133</v>
      </c>
      <c r="T167" s="15" t="s">
        <v>35</v>
      </c>
      <c r="U167" s="6"/>
    </row>
    <row r="168" ht="19.5" customHeight="1" spans="1:21">
      <c r="A168" s="7"/>
      <c r="B168" s="7"/>
      <c r="C168" s="7"/>
      <c r="D168" s="7"/>
      <c r="E168" s="7"/>
      <c r="F168" s="6">
        <f t="shared" si="30"/>
        <v>8</v>
      </c>
      <c r="G168" s="6" t="s">
        <v>590</v>
      </c>
      <c r="H168" s="6" t="s">
        <v>28</v>
      </c>
      <c r="I168" s="12" t="s">
        <v>591</v>
      </c>
      <c r="J168" s="13">
        <v>60.8</v>
      </c>
      <c r="K168" s="13">
        <v>0</v>
      </c>
      <c r="L168" s="13">
        <v>71.5</v>
      </c>
      <c r="M168" s="6">
        <v>0</v>
      </c>
      <c r="N168" s="6">
        <v>0</v>
      </c>
      <c r="O168" s="13">
        <v>32.8075</v>
      </c>
      <c r="P168" s="6"/>
      <c r="Q168" s="13">
        <v>77</v>
      </c>
      <c r="R168" s="13">
        <f t="shared" si="26"/>
        <v>71.3075</v>
      </c>
      <c r="S168" s="13" t="s">
        <v>137</v>
      </c>
      <c r="T168" s="15" t="s">
        <v>35</v>
      </c>
      <c r="U168" s="6"/>
    </row>
    <row r="169" ht="19.5" customHeight="1" spans="1:21">
      <c r="A169" s="8"/>
      <c r="B169" s="8"/>
      <c r="C169" s="8"/>
      <c r="D169" s="8"/>
      <c r="E169" s="8"/>
      <c r="F169" s="6">
        <f t="shared" si="30"/>
        <v>9</v>
      </c>
      <c r="G169" s="6" t="s">
        <v>592</v>
      </c>
      <c r="H169" s="6" t="s">
        <v>28</v>
      </c>
      <c r="I169" s="12" t="s">
        <v>593</v>
      </c>
      <c r="J169" s="13">
        <v>57.6</v>
      </c>
      <c r="K169" s="13">
        <v>0</v>
      </c>
      <c r="L169" s="13">
        <v>75</v>
      </c>
      <c r="M169" s="6">
        <v>0</v>
      </c>
      <c r="N169" s="6">
        <v>0</v>
      </c>
      <c r="O169" s="13">
        <v>32.715</v>
      </c>
      <c r="P169" s="6"/>
      <c r="Q169" s="13">
        <v>74.4</v>
      </c>
      <c r="R169" s="13">
        <f t="shared" si="26"/>
        <v>69.915</v>
      </c>
      <c r="S169" s="13" t="s">
        <v>501</v>
      </c>
      <c r="T169" s="15" t="s">
        <v>35</v>
      </c>
      <c r="U169" s="6"/>
    </row>
    <row r="170" ht="20" customHeight="1" spans="1:21">
      <c r="A170" s="5" t="s">
        <v>23</v>
      </c>
      <c r="B170" s="5" t="s">
        <v>395</v>
      </c>
      <c r="C170" s="5" t="s">
        <v>594</v>
      </c>
      <c r="D170" s="5" t="s">
        <v>595</v>
      </c>
      <c r="E170" s="5">
        <v>3</v>
      </c>
      <c r="F170" s="6">
        <f t="shared" ref="F170:F178" si="31">RANK(R170,$R$170:$R$178)</f>
        <v>1</v>
      </c>
      <c r="G170" s="6" t="s">
        <v>596</v>
      </c>
      <c r="H170" s="6" t="s">
        <v>28</v>
      </c>
      <c r="I170" s="12" t="s">
        <v>597</v>
      </c>
      <c r="J170" s="13">
        <v>68</v>
      </c>
      <c r="K170" s="13">
        <v>0</v>
      </c>
      <c r="L170" s="13">
        <v>74</v>
      </c>
      <c r="M170" s="6">
        <v>0</v>
      </c>
      <c r="N170" s="6">
        <v>0</v>
      </c>
      <c r="O170" s="13">
        <v>35.35</v>
      </c>
      <c r="P170" s="6"/>
      <c r="Q170" s="13">
        <v>84</v>
      </c>
      <c r="R170" s="13">
        <f t="shared" si="26"/>
        <v>77.35</v>
      </c>
      <c r="S170" s="13" t="s">
        <v>107</v>
      </c>
      <c r="T170" s="15" t="s">
        <v>35</v>
      </c>
      <c r="U170" s="6"/>
    </row>
    <row r="171" ht="20" customHeight="1" spans="1:21">
      <c r="A171" s="7"/>
      <c r="B171" s="7"/>
      <c r="C171" s="7"/>
      <c r="D171" s="7"/>
      <c r="E171" s="7"/>
      <c r="F171" s="6">
        <f t="shared" si="31"/>
        <v>2</v>
      </c>
      <c r="G171" s="6" t="s">
        <v>598</v>
      </c>
      <c r="H171" s="6" t="s">
        <v>28</v>
      </c>
      <c r="I171" s="12" t="s">
        <v>599</v>
      </c>
      <c r="J171" s="13">
        <v>74.4</v>
      </c>
      <c r="K171" s="13">
        <v>0</v>
      </c>
      <c r="L171" s="13">
        <v>72.5</v>
      </c>
      <c r="M171" s="6">
        <v>0</v>
      </c>
      <c r="N171" s="6">
        <v>0</v>
      </c>
      <c r="O171" s="13">
        <v>36.7725</v>
      </c>
      <c r="P171" s="6"/>
      <c r="Q171" s="13">
        <v>81.1</v>
      </c>
      <c r="R171" s="13">
        <f t="shared" si="26"/>
        <v>77.3225</v>
      </c>
      <c r="S171" s="13" t="s">
        <v>600</v>
      </c>
      <c r="T171" s="15" t="s">
        <v>35</v>
      </c>
      <c r="U171" s="6"/>
    </row>
    <row r="172" ht="20" customHeight="1" spans="1:21">
      <c r="A172" s="7"/>
      <c r="B172" s="7"/>
      <c r="C172" s="7"/>
      <c r="D172" s="7"/>
      <c r="E172" s="7"/>
      <c r="F172" s="6">
        <f t="shared" si="31"/>
        <v>3</v>
      </c>
      <c r="G172" s="6" t="s">
        <v>601</v>
      </c>
      <c r="H172" s="6" t="s">
        <v>37</v>
      </c>
      <c r="I172" s="12" t="s">
        <v>602</v>
      </c>
      <c r="J172" s="13">
        <v>72</v>
      </c>
      <c r="K172" s="13">
        <v>0</v>
      </c>
      <c r="L172" s="13">
        <v>73.5</v>
      </c>
      <c r="M172" s="6">
        <v>0</v>
      </c>
      <c r="N172" s="6">
        <v>0</v>
      </c>
      <c r="O172" s="13">
        <v>36.3375</v>
      </c>
      <c r="P172" s="6"/>
      <c r="Q172" s="13">
        <v>81.9</v>
      </c>
      <c r="R172" s="13">
        <f t="shared" si="26"/>
        <v>77.2875</v>
      </c>
      <c r="S172" s="13" t="s">
        <v>603</v>
      </c>
      <c r="T172" s="15" t="s">
        <v>35</v>
      </c>
      <c r="U172" s="6"/>
    </row>
    <row r="173" ht="20" customHeight="1" spans="1:21">
      <c r="A173" s="7"/>
      <c r="B173" s="7"/>
      <c r="C173" s="7"/>
      <c r="D173" s="7"/>
      <c r="E173" s="7"/>
      <c r="F173" s="6">
        <f t="shared" si="31"/>
        <v>4</v>
      </c>
      <c r="G173" s="6" t="s">
        <v>604</v>
      </c>
      <c r="H173" s="6" t="s">
        <v>28</v>
      </c>
      <c r="I173" s="12" t="s">
        <v>605</v>
      </c>
      <c r="J173" s="13">
        <v>65.6</v>
      </c>
      <c r="K173" s="13">
        <v>0</v>
      </c>
      <c r="L173" s="13">
        <v>75</v>
      </c>
      <c r="M173" s="6">
        <v>0</v>
      </c>
      <c r="N173" s="6">
        <v>0</v>
      </c>
      <c r="O173" s="13">
        <v>34.915</v>
      </c>
      <c r="P173" s="6"/>
      <c r="Q173" s="13">
        <v>83.5</v>
      </c>
      <c r="R173" s="13">
        <f t="shared" si="26"/>
        <v>76.665</v>
      </c>
      <c r="S173" s="13" t="s">
        <v>150</v>
      </c>
      <c r="T173" s="15" t="s">
        <v>35</v>
      </c>
      <c r="U173" s="6"/>
    </row>
    <row r="174" ht="20" customHeight="1" spans="1:21">
      <c r="A174" s="7"/>
      <c r="B174" s="7"/>
      <c r="C174" s="7"/>
      <c r="D174" s="7"/>
      <c r="E174" s="7"/>
      <c r="F174" s="6">
        <f t="shared" si="31"/>
        <v>5</v>
      </c>
      <c r="G174" s="6" t="s">
        <v>606</v>
      </c>
      <c r="H174" s="6" t="s">
        <v>28</v>
      </c>
      <c r="I174" s="12" t="s">
        <v>607</v>
      </c>
      <c r="J174" s="13">
        <v>64</v>
      </c>
      <c r="K174" s="13">
        <v>0</v>
      </c>
      <c r="L174" s="13">
        <v>71</v>
      </c>
      <c r="M174" s="6">
        <v>0</v>
      </c>
      <c r="N174" s="6">
        <v>0</v>
      </c>
      <c r="O174" s="13">
        <v>33.575</v>
      </c>
      <c r="P174" s="6"/>
      <c r="Q174" s="13">
        <v>84.6</v>
      </c>
      <c r="R174" s="13">
        <f t="shared" si="26"/>
        <v>75.875</v>
      </c>
      <c r="S174" s="13" t="s">
        <v>608</v>
      </c>
      <c r="T174" s="15" t="s">
        <v>609</v>
      </c>
      <c r="U174" s="6"/>
    </row>
    <row r="175" ht="20" customHeight="1" spans="1:21">
      <c r="A175" s="7"/>
      <c r="B175" s="7"/>
      <c r="C175" s="7"/>
      <c r="D175" s="7"/>
      <c r="E175" s="7"/>
      <c r="F175" s="6">
        <f t="shared" si="31"/>
        <v>6</v>
      </c>
      <c r="G175" s="6" t="s">
        <v>610</v>
      </c>
      <c r="H175" s="6" t="s">
        <v>37</v>
      </c>
      <c r="I175" s="12" t="s">
        <v>611</v>
      </c>
      <c r="J175" s="13">
        <v>59.2</v>
      </c>
      <c r="K175" s="13">
        <v>0</v>
      </c>
      <c r="L175" s="13">
        <v>77.5</v>
      </c>
      <c r="M175" s="6">
        <v>0</v>
      </c>
      <c r="N175" s="6">
        <v>0</v>
      </c>
      <c r="O175" s="13">
        <v>33.7175</v>
      </c>
      <c r="P175" s="6"/>
      <c r="Q175" s="13">
        <v>83.3</v>
      </c>
      <c r="R175" s="13">
        <f t="shared" si="26"/>
        <v>75.3675</v>
      </c>
      <c r="S175" s="13" t="s">
        <v>612</v>
      </c>
      <c r="T175" s="15" t="s">
        <v>35</v>
      </c>
      <c r="U175" s="6"/>
    </row>
    <row r="176" ht="20" customHeight="1" spans="1:21">
      <c r="A176" s="7"/>
      <c r="B176" s="7"/>
      <c r="C176" s="7"/>
      <c r="D176" s="7"/>
      <c r="E176" s="7"/>
      <c r="F176" s="6">
        <f t="shared" si="31"/>
        <v>7</v>
      </c>
      <c r="G176" s="6" t="s">
        <v>613</v>
      </c>
      <c r="H176" s="6" t="s">
        <v>28</v>
      </c>
      <c r="I176" s="12" t="s">
        <v>614</v>
      </c>
      <c r="J176" s="13">
        <v>64</v>
      </c>
      <c r="K176" s="13">
        <v>0</v>
      </c>
      <c r="L176" s="13">
        <v>78.5</v>
      </c>
      <c r="M176" s="6">
        <v>0</v>
      </c>
      <c r="N176" s="6">
        <v>0</v>
      </c>
      <c r="O176" s="13">
        <v>35.2625</v>
      </c>
      <c r="P176" s="6"/>
      <c r="Q176" s="13">
        <v>80</v>
      </c>
      <c r="R176" s="13">
        <f t="shared" si="26"/>
        <v>75.2625</v>
      </c>
      <c r="S176" s="13" t="s">
        <v>615</v>
      </c>
      <c r="T176" s="15" t="s">
        <v>616</v>
      </c>
      <c r="U176" s="6"/>
    </row>
    <row r="177" ht="20" customHeight="1" spans="1:21">
      <c r="A177" s="7"/>
      <c r="B177" s="7"/>
      <c r="C177" s="7"/>
      <c r="D177" s="7"/>
      <c r="E177" s="7"/>
      <c r="F177" s="6">
        <f t="shared" si="31"/>
        <v>8</v>
      </c>
      <c r="G177" s="6" t="s">
        <v>617</v>
      </c>
      <c r="H177" s="6" t="s">
        <v>37</v>
      </c>
      <c r="I177" s="12" t="s">
        <v>618</v>
      </c>
      <c r="J177" s="13">
        <v>63.2</v>
      </c>
      <c r="K177" s="13">
        <v>0</v>
      </c>
      <c r="L177" s="13">
        <v>69</v>
      </c>
      <c r="M177" s="6">
        <v>0</v>
      </c>
      <c r="N177" s="6">
        <v>0</v>
      </c>
      <c r="O177" s="13">
        <v>32.905</v>
      </c>
      <c r="P177" s="6"/>
      <c r="Q177" s="13">
        <v>83.8</v>
      </c>
      <c r="R177" s="13">
        <f t="shared" si="26"/>
        <v>74.805</v>
      </c>
      <c r="S177" s="13" t="s">
        <v>305</v>
      </c>
      <c r="T177" s="15" t="s">
        <v>619</v>
      </c>
      <c r="U177" s="6"/>
    </row>
    <row r="178" ht="20" customHeight="1" spans="1:21">
      <c r="A178" s="8"/>
      <c r="B178" s="8"/>
      <c r="C178" s="8"/>
      <c r="D178" s="8"/>
      <c r="E178" s="8"/>
      <c r="F178" s="6">
        <f t="shared" si="31"/>
        <v>9</v>
      </c>
      <c r="G178" s="6" t="s">
        <v>620</v>
      </c>
      <c r="H178" s="6" t="s">
        <v>28</v>
      </c>
      <c r="I178" s="12" t="s">
        <v>621</v>
      </c>
      <c r="J178" s="13">
        <v>61.6</v>
      </c>
      <c r="K178" s="13">
        <v>0</v>
      </c>
      <c r="L178" s="13">
        <v>74</v>
      </c>
      <c r="M178" s="6">
        <v>0</v>
      </c>
      <c r="N178" s="6">
        <v>0</v>
      </c>
      <c r="O178" s="13">
        <v>33.59</v>
      </c>
      <c r="P178" s="6"/>
      <c r="Q178" s="13">
        <v>82</v>
      </c>
      <c r="R178" s="13">
        <f t="shared" si="26"/>
        <v>74.59</v>
      </c>
      <c r="S178" s="13" t="s">
        <v>92</v>
      </c>
      <c r="T178" s="15" t="s">
        <v>35</v>
      </c>
      <c r="U178" s="6"/>
    </row>
    <row r="179" ht="20" customHeight="1" spans="1:21">
      <c r="A179" s="5" t="s">
        <v>23</v>
      </c>
      <c r="B179" s="5" t="s">
        <v>395</v>
      </c>
      <c r="C179" s="5" t="s">
        <v>622</v>
      </c>
      <c r="D179" s="5" t="s">
        <v>623</v>
      </c>
      <c r="E179" s="5">
        <v>3</v>
      </c>
      <c r="F179" s="6">
        <f t="shared" ref="F179:F187" si="32">RANK(R179,$R$179:$R$187)</f>
        <v>1</v>
      </c>
      <c r="G179" s="6" t="s">
        <v>624</v>
      </c>
      <c r="H179" s="6" t="s">
        <v>28</v>
      </c>
      <c r="I179" s="12" t="s">
        <v>625</v>
      </c>
      <c r="J179" s="13">
        <v>64.8</v>
      </c>
      <c r="K179" s="13">
        <v>0</v>
      </c>
      <c r="L179" s="13">
        <v>79</v>
      </c>
      <c r="M179" s="6">
        <v>0</v>
      </c>
      <c r="N179" s="6">
        <v>0</v>
      </c>
      <c r="O179" s="13">
        <v>35.595</v>
      </c>
      <c r="P179" s="6"/>
      <c r="Q179" s="13">
        <v>81.7</v>
      </c>
      <c r="R179" s="13">
        <f t="shared" si="26"/>
        <v>76.445</v>
      </c>
      <c r="S179" s="13" t="s">
        <v>626</v>
      </c>
      <c r="T179" s="15" t="s">
        <v>35</v>
      </c>
      <c r="U179" s="6"/>
    </row>
    <row r="180" ht="20" customHeight="1" spans="1:21">
      <c r="A180" s="7"/>
      <c r="B180" s="7"/>
      <c r="C180" s="7"/>
      <c r="D180" s="7"/>
      <c r="E180" s="7"/>
      <c r="F180" s="6">
        <f t="shared" si="32"/>
        <v>2</v>
      </c>
      <c r="G180" s="6" t="s">
        <v>627</v>
      </c>
      <c r="H180" s="6" t="s">
        <v>28</v>
      </c>
      <c r="I180" s="12" t="s">
        <v>628</v>
      </c>
      <c r="J180" s="13">
        <v>70.4</v>
      </c>
      <c r="K180" s="13">
        <v>0</v>
      </c>
      <c r="L180" s="13">
        <v>72.5</v>
      </c>
      <c r="M180" s="6">
        <v>0</v>
      </c>
      <c r="N180" s="6">
        <v>0</v>
      </c>
      <c r="O180" s="13">
        <v>35.6725</v>
      </c>
      <c r="P180" s="6"/>
      <c r="Q180" s="13">
        <v>81</v>
      </c>
      <c r="R180" s="13">
        <f t="shared" si="26"/>
        <v>76.1725</v>
      </c>
      <c r="S180" s="13" t="s">
        <v>626</v>
      </c>
      <c r="T180" s="15" t="s">
        <v>35</v>
      </c>
      <c r="U180" s="6"/>
    </row>
    <row r="181" ht="20" customHeight="1" spans="1:21">
      <c r="A181" s="7"/>
      <c r="B181" s="7"/>
      <c r="C181" s="7"/>
      <c r="D181" s="7"/>
      <c r="E181" s="7"/>
      <c r="F181" s="6">
        <f t="shared" si="32"/>
        <v>3</v>
      </c>
      <c r="G181" s="6" t="s">
        <v>629</v>
      </c>
      <c r="H181" s="6" t="s">
        <v>28</v>
      </c>
      <c r="I181" s="12" t="s">
        <v>630</v>
      </c>
      <c r="J181" s="13">
        <v>69.6</v>
      </c>
      <c r="K181" s="13">
        <v>0</v>
      </c>
      <c r="L181" s="13">
        <v>69.5</v>
      </c>
      <c r="M181" s="6">
        <v>0</v>
      </c>
      <c r="N181" s="6">
        <v>0</v>
      </c>
      <c r="O181" s="13">
        <v>34.7775</v>
      </c>
      <c r="P181" s="6"/>
      <c r="Q181" s="13">
        <v>82.7</v>
      </c>
      <c r="R181" s="13">
        <f t="shared" si="26"/>
        <v>76.1275</v>
      </c>
      <c r="S181" s="13" t="s">
        <v>631</v>
      </c>
      <c r="T181" s="15" t="s">
        <v>35</v>
      </c>
      <c r="U181" s="6"/>
    </row>
    <row r="182" ht="20" customHeight="1" spans="1:21">
      <c r="A182" s="7"/>
      <c r="B182" s="7"/>
      <c r="C182" s="7"/>
      <c r="D182" s="7"/>
      <c r="E182" s="7"/>
      <c r="F182" s="6">
        <f t="shared" si="32"/>
        <v>4</v>
      </c>
      <c r="G182" s="6" t="s">
        <v>632</v>
      </c>
      <c r="H182" s="6" t="s">
        <v>28</v>
      </c>
      <c r="I182" s="12" t="s">
        <v>633</v>
      </c>
      <c r="J182" s="13">
        <v>63.2</v>
      </c>
      <c r="K182" s="13">
        <v>0</v>
      </c>
      <c r="L182" s="13">
        <v>74</v>
      </c>
      <c r="M182" s="6">
        <v>0</v>
      </c>
      <c r="N182" s="6">
        <v>0</v>
      </c>
      <c r="O182" s="13">
        <v>34.03</v>
      </c>
      <c r="P182" s="6"/>
      <c r="Q182" s="13">
        <v>83.9</v>
      </c>
      <c r="R182" s="13">
        <f t="shared" si="26"/>
        <v>75.98</v>
      </c>
      <c r="S182" s="13" t="s">
        <v>634</v>
      </c>
      <c r="T182" s="15" t="s">
        <v>635</v>
      </c>
      <c r="U182" s="6"/>
    </row>
    <row r="183" ht="20" customHeight="1" spans="1:21">
      <c r="A183" s="7"/>
      <c r="B183" s="7"/>
      <c r="C183" s="7"/>
      <c r="D183" s="7"/>
      <c r="E183" s="7"/>
      <c r="F183" s="6">
        <f t="shared" si="32"/>
        <v>5</v>
      </c>
      <c r="G183" s="6" t="s">
        <v>636</v>
      </c>
      <c r="H183" s="6" t="s">
        <v>37</v>
      </c>
      <c r="I183" s="12" t="s">
        <v>637</v>
      </c>
      <c r="J183" s="13">
        <v>69.6</v>
      </c>
      <c r="K183" s="13">
        <v>0</v>
      </c>
      <c r="L183" s="13">
        <v>70.5</v>
      </c>
      <c r="M183" s="6">
        <v>0</v>
      </c>
      <c r="N183" s="6">
        <v>0</v>
      </c>
      <c r="O183" s="13">
        <v>35.0025</v>
      </c>
      <c r="P183" s="6"/>
      <c r="Q183" s="13">
        <v>81.5</v>
      </c>
      <c r="R183" s="13">
        <f t="shared" si="26"/>
        <v>75.7525</v>
      </c>
      <c r="S183" s="13" t="s">
        <v>626</v>
      </c>
      <c r="T183" s="15" t="s">
        <v>35</v>
      </c>
      <c r="U183" s="6"/>
    </row>
    <row r="184" ht="20" customHeight="1" spans="1:21">
      <c r="A184" s="7"/>
      <c r="B184" s="7"/>
      <c r="C184" s="7"/>
      <c r="D184" s="7"/>
      <c r="E184" s="7"/>
      <c r="F184" s="6">
        <f t="shared" si="32"/>
        <v>6</v>
      </c>
      <c r="G184" s="6" t="s">
        <v>638</v>
      </c>
      <c r="H184" s="6" t="s">
        <v>28</v>
      </c>
      <c r="I184" s="12" t="s">
        <v>639</v>
      </c>
      <c r="J184" s="13">
        <v>63.2</v>
      </c>
      <c r="K184" s="13">
        <v>0</v>
      </c>
      <c r="L184" s="13">
        <v>75</v>
      </c>
      <c r="M184" s="6">
        <v>0</v>
      </c>
      <c r="N184" s="6">
        <v>0</v>
      </c>
      <c r="O184" s="13">
        <v>34.255</v>
      </c>
      <c r="P184" s="6"/>
      <c r="Q184" s="13">
        <v>81.1</v>
      </c>
      <c r="R184" s="13">
        <f t="shared" si="26"/>
        <v>74.805</v>
      </c>
      <c r="S184" s="13" t="s">
        <v>640</v>
      </c>
      <c r="T184" s="15" t="s">
        <v>35</v>
      </c>
      <c r="U184" s="6"/>
    </row>
    <row r="185" ht="20" customHeight="1" spans="1:21">
      <c r="A185" s="7"/>
      <c r="B185" s="7"/>
      <c r="C185" s="7"/>
      <c r="D185" s="7"/>
      <c r="E185" s="7"/>
      <c r="F185" s="6">
        <f t="shared" si="32"/>
        <v>7</v>
      </c>
      <c r="G185" s="6" t="s">
        <v>641</v>
      </c>
      <c r="H185" s="6" t="s">
        <v>28</v>
      </c>
      <c r="I185" s="12" t="s">
        <v>642</v>
      </c>
      <c r="J185" s="13">
        <v>69.6</v>
      </c>
      <c r="K185" s="13">
        <v>0</v>
      </c>
      <c r="L185" s="13">
        <v>64.5</v>
      </c>
      <c r="M185" s="6">
        <v>0</v>
      </c>
      <c r="N185" s="6">
        <v>0</v>
      </c>
      <c r="O185" s="13">
        <v>33.6525</v>
      </c>
      <c r="P185" s="6"/>
      <c r="Q185" s="13">
        <v>82.2</v>
      </c>
      <c r="R185" s="13">
        <f t="shared" si="26"/>
        <v>74.7525</v>
      </c>
      <c r="S185" s="13" t="s">
        <v>120</v>
      </c>
      <c r="T185" s="15" t="s">
        <v>35</v>
      </c>
      <c r="U185" s="6"/>
    </row>
    <row r="186" ht="20" customHeight="1" spans="1:21">
      <c r="A186" s="7"/>
      <c r="B186" s="7"/>
      <c r="C186" s="7"/>
      <c r="D186" s="7"/>
      <c r="E186" s="7"/>
      <c r="F186" s="6">
        <f t="shared" si="32"/>
        <v>8</v>
      </c>
      <c r="G186" s="6" t="s">
        <v>643</v>
      </c>
      <c r="H186" s="6" t="s">
        <v>28</v>
      </c>
      <c r="I186" s="12" t="s">
        <v>644</v>
      </c>
      <c r="J186" s="13">
        <v>60.8</v>
      </c>
      <c r="K186" s="13">
        <v>0</v>
      </c>
      <c r="L186" s="13">
        <v>72.5</v>
      </c>
      <c r="M186" s="6">
        <v>0</v>
      </c>
      <c r="N186" s="6">
        <v>0</v>
      </c>
      <c r="O186" s="13">
        <v>33.0325</v>
      </c>
      <c r="P186" s="6"/>
      <c r="Q186" s="13">
        <v>82.6</v>
      </c>
      <c r="R186" s="13">
        <f t="shared" si="26"/>
        <v>74.3325</v>
      </c>
      <c r="S186" s="13" t="s">
        <v>501</v>
      </c>
      <c r="T186" s="15" t="s">
        <v>35</v>
      </c>
      <c r="U186" s="6"/>
    </row>
    <row r="187" ht="20" customHeight="1" spans="1:21">
      <c r="A187" s="8"/>
      <c r="B187" s="8"/>
      <c r="C187" s="8"/>
      <c r="D187" s="8"/>
      <c r="E187" s="8"/>
      <c r="F187" s="6">
        <f t="shared" si="32"/>
        <v>9</v>
      </c>
      <c r="G187" s="6" t="s">
        <v>645</v>
      </c>
      <c r="H187" s="6" t="s">
        <v>28</v>
      </c>
      <c r="I187" s="12" t="s">
        <v>646</v>
      </c>
      <c r="J187" s="13">
        <v>60.8</v>
      </c>
      <c r="K187" s="13">
        <v>0</v>
      </c>
      <c r="L187" s="13">
        <v>75.5</v>
      </c>
      <c r="M187" s="6">
        <v>0</v>
      </c>
      <c r="N187" s="6">
        <v>0</v>
      </c>
      <c r="O187" s="13">
        <v>33.7075</v>
      </c>
      <c r="P187" s="6"/>
      <c r="Q187" s="13">
        <v>81</v>
      </c>
      <c r="R187" s="13">
        <f t="shared" si="26"/>
        <v>74.2075</v>
      </c>
      <c r="S187" s="13" t="s">
        <v>631</v>
      </c>
      <c r="T187" s="15" t="s">
        <v>35</v>
      </c>
      <c r="U187" s="6"/>
    </row>
    <row r="188" ht="20" customHeight="1" spans="1:21">
      <c r="A188" s="5" t="s">
        <v>23</v>
      </c>
      <c r="B188" s="5" t="s">
        <v>395</v>
      </c>
      <c r="C188" s="5" t="s">
        <v>647</v>
      </c>
      <c r="D188" s="5" t="s">
        <v>648</v>
      </c>
      <c r="E188" s="5">
        <v>3</v>
      </c>
      <c r="F188" s="6">
        <f t="shared" ref="F188:F196" si="33">RANK(R188,$R$188:$R$196)</f>
        <v>1</v>
      </c>
      <c r="G188" s="6" t="s">
        <v>649</v>
      </c>
      <c r="H188" s="6" t="s">
        <v>28</v>
      </c>
      <c r="I188" s="12" t="s">
        <v>650</v>
      </c>
      <c r="J188" s="13">
        <v>66.4</v>
      </c>
      <c r="K188" s="13">
        <v>0</v>
      </c>
      <c r="L188" s="13">
        <v>75</v>
      </c>
      <c r="M188" s="6">
        <v>0</v>
      </c>
      <c r="N188" s="6">
        <v>0</v>
      </c>
      <c r="O188" s="13">
        <v>35.135</v>
      </c>
      <c r="P188" s="6"/>
      <c r="Q188" s="13">
        <v>82.4</v>
      </c>
      <c r="R188" s="13">
        <f t="shared" si="26"/>
        <v>76.335</v>
      </c>
      <c r="S188" s="13" t="s">
        <v>651</v>
      </c>
      <c r="T188" s="15" t="s">
        <v>35</v>
      </c>
      <c r="U188" s="6"/>
    </row>
    <row r="189" ht="20" customHeight="1" spans="1:21">
      <c r="A189" s="7"/>
      <c r="B189" s="7"/>
      <c r="C189" s="7"/>
      <c r="D189" s="7"/>
      <c r="E189" s="7"/>
      <c r="F189" s="6">
        <f t="shared" si="33"/>
        <v>2</v>
      </c>
      <c r="G189" s="6" t="s">
        <v>652</v>
      </c>
      <c r="H189" s="6" t="s">
        <v>37</v>
      </c>
      <c r="I189" s="12" t="s">
        <v>653</v>
      </c>
      <c r="J189" s="13">
        <v>64.8</v>
      </c>
      <c r="K189" s="13">
        <v>0</v>
      </c>
      <c r="L189" s="13">
        <v>75</v>
      </c>
      <c r="M189" s="6">
        <v>0</v>
      </c>
      <c r="N189" s="6">
        <v>0</v>
      </c>
      <c r="O189" s="13">
        <v>34.695</v>
      </c>
      <c r="P189" s="6"/>
      <c r="Q189" s="13">
        <v>80.7</v>
      </c>
      <c r="R189" s="13">
        <f t="shared" si="26"/>
        <v>75.045</v>
      </c>
      <c r="S189" s="13" t="s">
        <v>654</v>
      </c>
      <c r="T189" s="15" t="s">
        <v>655</v>
      </c>
      <c r="U189" s="6"/>
    </row>
    <row r="190" ht="20" customHeight="1" spans="1:21">
      <c r="A190" s="7"/>
      <c r="B190" s="7"/>
      <c r="C190" s="7"/>
      <c r="D190" s="7"/>
      <c r="E190" s="7"/>
      <c r="F190" s="6">
        <f t="shared" si="33"/>
        <v>3</v>
      </c>
      <c r="G190" s="6" t="s">
        <v>656</v>
      </c>
      <c r="H190" s="6" t="s">
        <v>28</v>
      </c>
      <c r="I190" s="12" t="s">
        <v>657</v>
      </c>
      <c r="J190" s="13">
        <v>66.4</v>
      </c>
      <c r="K190" s="13">
        <v>0</v>
      </c>
      <c r="L190" s="13">
        <v>79</v>
      </c>
      <c r="M190" s="6">
        <v>0</v>
      </c>
      <c r="N190" s="6">
        <v>0</v>
      </c>
      <c r="O190" s="13">
        <v>36.035</v>
      </c>
      <c r="P190" s="6"/>
      <c r="Q190" s="13">
        <v>78</v>
      </c>
      <c r="R190" s="13">
        <f t="shared" si="26"/>
        <v>75.035</v>
      </c>
      <c r="S190" s="13" t="s">
        <v>137</v>
      </c>
      <c r="T190" s="15" t="s">
        <v>35</v>
      </c>
      <c r="U190" s="6"/>
    </row>
    <row r="191" ht="20" customHeight="1" spans="1:21">
      <c r="A191" s="7"/>
      <c r="B191" s="7"/>
      <c r="C191" s="7"/>
      <c r="D191" s="7"/>
      <c r="E191" s="7"/>
      <c r="F191" s="6">
        <f t="shared" si="33"/>
        <v>4</v>
      </c>
      <c r="G191" s="6" t="s">
        <v>658</v>
      </c>
      <c r="H191" s="6" t="s">
        <v>37</v>
      </c>
      <c r="I191" s="12" t="s">
        <v>659</v>
      </c>
      <c r="J191" s="13">
        <v>62.4</v>
      </c>
      <c r="K191" s="13">
        <v>0</v>
      </c>
      <c r="L191" s="13">
        <v>74.5</v>
      </c>
      <c r="M191" s="6">
        <v>0</v>
      </c>
      <c r="N191" s="6">
        <v>0</v>
      </c>
      <c r="O191" s="13">
        <v>33.9225</v>
      </c>
      <c r="P191" s="6"/>
      <c r="Q191" s="13">
        <v>80.8</v>
      </c>
      <c r="R191" s="13">
        <f t="shared" si="26"/>
        <v>74.3225</v>
      </c>
      <c r="S191" s="13" t="s">
        <v>541</v>
      </c>
      <c r="T191" s="15" t="s">
        <v>35</v>
      </c>
      <c r="U191" s="6"/>
    </row>
    <row r="192" ht="20" customHeight="1" spans="1:21">
      <c r="A192" s="7"/>
      <c r="B192" s="7"/>
      <c r="C192" s="7"/>
      <c r="D192" s="7"/>
      <c r="E192" s="7"/>
      <c r="F192" s="6">
        <f t="shared" si="33"/>
        <v>5</v>
      </c>
      <c r="G192" s="6" t="s">
        <v>660</v>
      </c>
      <c r="H192" s="6" t="s">
        <v>37</v>
      </c>
      <c r="I192" s="12" t="s">
        <v>661</v>
      </c>
      <c r="J192" s="13">
        <v>61.6</v>
      </c>
      <c r="K192" s="13">
        <v>0</v>
      </c>
      <c r="L192" s="13">
        <v>72</v>
      </c>
      <c r="M192" s="6">
        <v>0</v>
      </c>
      <c r="N192" s="6">
        <v>0</v>
      </c>
      <c r="O192" s="13">
        <v>33.14</v>
      </c>
      <c r="P192" s="6"/>
      <c r="Q192" s="13">
        <v>81.4</v>
      </c>
      <c r="R192" s="13">
        <f t="shared" si="26"/>
        <v>73.84</v>
      </c>
      <c r="S192" s="13" t="s">
        <v>194</v>
      </c>
      <c r="T192" s="15" t="s">
        <v>35</v>
      </c>
      <c r="U192" s="6"/>
    </row>
    <row r="193" ht="20" customHeight="1" spans="1:21">
      <c r="A193" s="7"/>
      <c r="B193" s="7"/>
      <c r="C193" s="7"/>
      <c r="D193" s="7"/>
      <c r="E193" s="7"/>
      <c r="F193" s="6">
        <f t="shared" si="33"/>
        <v>6</v>
      </c>
      <c r="G193" s="6" t="s">
        <v>662</v>
      </c>
      <c r="H193" s="6" t="s">
        <v>28</v>
      </c>
      <c r="I193" s="12" t="s">
        <v>663</v>
      </c>
      <c r="J193" s="13">
        <v>60.8</v>
      </c>
      <c r="K193" s="13">
        <v>0</v>
      </c>
      <c r="L193" s="13">
        <v>74.5</v>
      </c>
      <c r="M193" s="6">
        <v>0</v>
      </c>
      <c r="N193" s="6">
        <v>0</v>
      </c>
      <c r="O193" s="13">
        <v>33.4825</v>
      </c>
      <c r="P193" s="6"/>
      <c r="Q193" s="13">
        <v>78.8</v>
      </c>
      <c r="R193" s="13">
        <f t="shared" si="26"/>
        <v>72.8825</v>
      </c>
      <c r="S193" s="13" t="s">
        <v>351</v>
      </c>
      <c r="T193" s="15" t="s">
        <v>35</v>
      </c>
      <c r="U193" s="6"/>
    </row>
    <row r="194" ht="20" customHeight="1" spans="1:21">
      <c r="A194" s="7"/>
      <c r="B194" s="7"/>
      <c r="C194" s="7"/>
      <c r="D194" s="7"/>
      <c r="E194" s="7"/>
      <c r="F194" s="6">
        <f t="shared" si="33"/>
        <v>7</v>
      </c>
      <c r="G194" s="6" t="s">
        <v>664</v>
      </c>
      <c r="H194" s="6" t="s">
        <v>28</v>
      </c>
      <c r="I194" s="12" t="s">
        <v>665</v>
      </c>
      <c r="J194" s="13">
        <v>60</v>
      </c>
      <c r="K194" s="13">
        <v>0</v>
      </c>
      <c r="L194" s="13">
        <v>72.5</v>
      </c>
      <c r="M194" s="6">
        <v>0</v>
      </c>
      <c r="N194" s="6">
        <v>0</v>
      </c>
      <c r="O194" s="13">
        <v>32.8125</v>
      </c>
      <c r="P194" s="6"/>
      <c r="Q194" s="13">
        <v>79.2</v>
      </c>
      <c r="R194" s="13">
        <f t="shared" si="26"/>
        <v>72.4125</v>
      </c>
      <c r="S194" s="13" t="s">
        <v>34</v>
      </c>
      <c r="T194" s="15" t="s">
        <v>35</v>
      </c>
      <c r="U194" s="6"/>
    </row>
    <row r="195" ht="20" customHeight="1" spans="1:21">
      <c r="A195" s="7"/>
      <c r="B195" s="7"/>
      <c r="C195" s="7"/>
      <c r="D195" s="7"/>
      <c r="E195" s="7"/>
      <c r="F195" s="6">
        <f t="shared" si="33"/>
        <v>8</v>
      </c>
      <c r="G195" s="6" t="s">
        <v>666</v>
      </c>
      <c r="H195" s="6" t="s">
        <v>37</v>
      </c>
      <c r="I195" s="12" t="s">
        <v>667</v>
      </c>
      <c r="J195" s="13">
        <v>63.2</v>
      </c>
      <c r="K195" s="13">
        <v>0</v>
      </c>
      <c r="L195" s="13">
        <v>66.5</v>
      </c>
      <c r="M195" s="6">
        <v>0</v>
      </c>
      <c r="N195" s="6">
        <v>0</v>
      </c>
      <c r="O195" s="13">
        <v>32.3425</v>
      </c>
      <c r="P195" s="6"/>
      <c r="Q195" s="13">
        <v>79.6</v>
      </c>
      <c r="R195" s="13">
        <f t="shared" si="26"/>
        <v>72.1425</v>
      </c>
      <c r="S195" s="13" t="s">
        <v>357</v>
      </c>
      <c r="T195" s="15" t="s">
        <v>35</v>
      </c>
      <c r="U195" s="6"/>
    </row>
    <row r="196" ht="20" customHeight="1" spans="1:21">
      <c r="A196" s="8"/>
      <c r="B196" s="8"/>
      <c r="C196" s="8"/>
      <c r="D196" s="8"/>
      <c r="E196" s="8"/>
      <c r="F196" s="6">
        <f t="shared" si="33"/>
        <v>9</v>
      </c>
      <c r="G196" s="6" t="s">
        <v>668</v>
      </c>
      <c r="H196" s="6" t="s">
        <v>37</v>
      </c>
      <c r="I196" s="12" t="s">
        <v>669</v>
      </c>
      <c r="J196" s="13">
        <v>61.6</v>
      </c>
      <c r="K196" s="13">
        <v>0</v>
      </c>
      <c r="L196" s="13">
        <v>70.5</v>
      </c>
      <c r="M196" s="6">
        <v>0</v>
      </c>
      <c r="N196" s="6">
        <v>0</v>
      </c>
      <c r="O196" s="13">
        <v>32.8025</v>
      </c>
      <c r="P196" s="6"/>
      <c r="Q196" s="13">
        <v>74.6</v>
      </c>
      <c r="R196" s="13">
        <f t="shared" ref="R196:R259" si="34">O196+Q196*0.5</f>
        <v>70.1025</v>
      </c>
      <c r="S196" s="13" t="s">
        <v>66</v>
      </c>
      <c r="T196" s="15" t="s">
        <v>35</v>
      </c>
      <c r="U196" s="6"/>
    </row>
    <row r="197" ht="20" customHeight="1" spans="1:21">
      <c r="A197" s="5" t="s">
        <v>23</v>
      </c>
      <c r="B197" s="5" t="s">
        <v>395</v>
      </c>
      <c r="C197" s="5" t="s">
        <v>670</v>
      </c>
      <c r="D197" s="5" t="s">
        <v>671</v>
      </c>
      <c r="E197" s="5">
        <v>3</v>
      </c>
      <c r="F197" s="6">
        <f t="shared" ref="F197:F205" si="35">RANK(R197,$R$197:$R$205)</f>
        <v>1</v>
      </c>
      <c r="G197" s="6" t="s">
        <v>672</v>
      </c>
      <c r="H197" s="6" t="s">
        <v>37</v>
      </c>
      <c r="I197" s="12" t="s">
        <v>673</v>
      </c>
      <c r="J197" s="13">
        <v>68</v>
      </c>
      <c r="K197" s="13">
        <v>0</v>
      </c>
      <c r="L197" s="13">
        <v>76.5</v>
      </c>
      <c r="M197" s="6">
        <v>0</v>
      </c>
      <c r="N197" s="6">
        <v>0</v>
      </c>
      <c r="O197" s="13">
        <v>35.9125</v>
      </c>
      <c r="P197" s="6"/>
      <c r="Q197" s="13">
        <v>81.2</v>
      </c>
      <c r="R197" s="13">
        <f t="shared" si="34"/>
        <v>76.5125</v>
      </c>
      <c r="S197" s="13" t="s">
        <v>674</v>
      </c>
      <c r="T197" s="15" t="s">
        <v>35</v>
      </c>
      <c r="U197" s="6"/>
    </row>
    <row r="198" ht="20" customHeight="1" spans="1:21">
      <c r="A198" s="7"/>
      <c r="B198" s="7"/>
      <c r="C198" s="7"/>
      <c r="D198" s="7"/>
      <c r="E198" s="7"/>
      <c r="F198" s="6">
        <f t="shared" si="35"/>
        <v>2</v>
      </c>
      <c r="G198" s="6" t="s">
        <v>675</v>
      </c>
      <c r="H198" s="6" t="s">
        <v>37</v>
      </c>
      <c r="I198" s="12" t="s">
        <v>676</v>
      </c>
      <c r="J198" s="13">
        <v>73.6</v>
      </c>
      <c r="K198" s="13">
        <v>0</v>
      </c>
      <c r="L198" s="13">
        <v>63.5</v>
      </c>
      <c r="M198" s="6">
        <v>0</v>
      </c>
      <c r="N198" s="6">
        <v>0</v>
      </c>
      <c r="O198" s="13">
        <v>34.5275</v>
      </c>
      <c r="P198" s="6"/>
      <c r="Q198" s="13">
        <v>82.9</v>
      </c>
      <c r="R198" s="13">
        <f t="shared" si="34"/>
        <v>75.9775</v>
      </c>
      <c r="S198" s="13" t="s">
        <v>450</v>
      </c>
      <c r="T198" s="15" t="s">
        <v>35</v>
      </c>
      <c r="U198" s="6"/>
    </row>
    <row r="199" ht="20" customHeight="1" spans="1:21">
      <c r="A199" s="7"/>
      <c r="B199" s="7"/>
      <c r="C199" s="7"/>
      <c r="D199" s="7"/>
      <c r="E199" s="7"/>
      <c r="F199" s="6">
        <f t="shared" si="35"/>
        <v>3</v>
      </c>
      <c r="G199" s="6" t="s">
        <v>677</v>
      </c>
      <c r="H199" s="6" t="s">
        <v>37</v>
      </c>
      <c r="I199" s="12" t="s">
        <v>678</v>
      </c>
      <c r="J199" s="13">
        <v>62.4</v>
      </c>
      <c r="K199" s="13">
        <v>0</v>
      </c>
      <c r="L199" s="13">
        <v>78</v>
      </c>
      <c r="M199" s="6">
        <v>0</v>
      </c>
      <c r="N199" s="6">
        <v>0</v>
      </c>
      <c r="O199" s="13">
        <v>34.71</v>
      </c>
      <c r="P199" s="6"/>
      <c r="Q199" s="13">
        <v>81.4</v>
      </c>
      <c r="R199" s="13">
        <f t="shared" si="34"/>
        <v>75.41</v>
      </c>
      <c r="S199" s="13" t="s">
        <v>532</v>
      </c>
      <c r="T199" s="15" t="s">
        <v>35</v>
      </c>
      <c r="U199" s="6"/>
    </row>
    <row r="200" ht="20" customHeight="1" spans="1:21">
      <c r="A200" s="7"/>
      <c r="B200" s="7"/>
      <c r="C200" s="7"/>
      <c r="D200" s="7"/>
      <c r="E200" s="7"/>
      <c r="F200" s="6">
        <f t="shared" si="35"/>
        <v>4</v>
      </c>
      <c r="G200" s="6" t="s">
        <v>679</v>
      </c>
      <c r="H200" s="6" t="s">
        <v>37</v>
      </c>
      <c r="I200" s="12" t="s">
        <v>680</v>
      </c>
      <c r="J200" s="13">
        <v>64.8</v>
      </c>
      <c r="K200" s="13">
        <v>0</v>
      </c>
      <c r="L200" s="13">
        <v>69</v>
      </c>
      <c r="M200" s="6">
        <v>0</v>
      </c>
      <c r="N200" s="6">
        <v>0</v>
      </c>
      <c r="O200" s="13">
        <v>33.345</v>
      </c>
      <c r="P200" s="6"/>
      <c r="Q200" s="13">
        <v>83.8</v>
      </c>
      <c r="R200" s="13">
        <f t="shared" si="34"/>
        <v>75.245</v>
      </c>
      <c r="S200" s="13" t="s">
        <v>681</v>
      </c>
      <c r="T200" s="15" t="s">
        <v>35</v>
      </c>
      <c r="U200" s="6"/>
    </row>
    <row r="201" ht="20" customHeight="1" spans="1:21">
      <c r="A201" s="7"/>
      <c r="B201" s="7"/>
      <c r="C201" s="7"/>
      <c r="D201" s="7"/>
      <c r="E201" s="7"/>
      <c r="F201" s="6">
        <f t="shared" si="35"/>
        <v>5</v>
      </c>
      <c r="G201" s="6" t="s">
        <v>682</v>
      </c>
      <c r="H201" s="6" t="s">
        <v>37</v>
      </c>
      <c r="I201" s="12" t="s">
        <v>683</v>
      </c>
      <c r="J201" s="13">
        <v>66.4</v>
      </c>
      <c r="K201" s="13">
        <v>0</v>
      </c>
      <c r="L201" s="13">
        <v>73</v>
      </c>
      <c r="M201" s="6">
        <v>0</v>
      </c>
      <c r="N201" s="6">
        <v>0</v>
      </c>
      <c r="O201" s="13">
        <v>34.685</v>
      </c>
      <c r="P201" s="6"/>
      <c r="Q201" s="13">
        <v>80.7</v>
      </c>
      <c r="R201" s="13">
        <f t="shared" si="34"/>
        <v>75.035</v>
      </c>
      <c r="S201" s="13" t="s">
        <v>107</v>
      </c>
      <c r="T201" s="15" t="s">
        <v>35</v>
      </c>
      <c r="U201" s="6"/>
    </row>
    <row r="202" ht="20" customHeight="1" spans="1:21">
      <c r="A202" s="7"/>
      <c r="B202" s="7"/>
      <c r="C202" s="7"/>
      <c r="D202" s="7"/>
      <c r="E202" s="7"/>
      <c r="F202" s="6">
        <f t="shared" si="35"/>
        <v>6</v>
      </c>
      <c r="G202" s="6" t="s">
        <v>684</v>
      </c>
      <c r="H202" s="6" t="s">
        <v>37</v>
      </c>
      <c r="I202" s="12" t="s">
        <v>685</v>
      </c>
      <c r="J202" s="13">
        <v>68</v>
      </c>
      <c r="K202" s="13">
        <v>0</v>
      </c>
      <c r="L202" s="13">
        <v>73</v>
      </c>
      <c r="M202" s="6">
        <v>0</v>
      </c>
      <c r="N202" s="6">
        <v>0</v>
      </c>
      <c r="O202" s="13">
        <v>35.125</v>
      </c>
      <c r="P202" s="6"/>
      <c r="Q202" s="13">
        <v>78.7</v>
      </c>
      <c r="R202" s="13">
        <f t="shared" si="34"/>
        <v>74.475</v>
      </c>
      <c r="S202" s="13" t="s">
        <v>200</v>
      </c>
      <c r="T202" s="15" t="s">
        <v>686</v>
      </c>
      <c r="U202" s="6"/>
    </row>
    <row r="203" ht="20" customHeight="1" spans="1:21">
      <c r="A203" s="7"/>
      <c r="B203" s="7"/>
      <c r="C203" s="7"/>
      <c r="D203" s="7"/>
      <c r="E203" s="7"/>
      <c r="F203" s="6">
        <f t="shared" si="35"/>
        <v>7</v>
      </c>
      <c r="G203" s="6" t="s">
        <v>687</v>
      </c>
      <c r="H203" s="6" t="s">
        <v>28</v>
      </c>
      <c r="I203" s="12" t="s">
        <v>688</v>
      </c>
      <c r="J203" s="13">
        <v>64.8</v>
      </c>
      <c r="K203" s="13">
        <v>0</v>
      </c>
      <c r="L203" s="13">
        <v>69.5</v>
      </c>
      <c r="M203" s="6">
        <v>0</v>
      </c>
      <c r="N203" s="6">
        <v>0</v>
      </c>
      <c r="O203" s="13">
        <v>33.4575</v>
      </c>
      <c r="P203" s="6"/>
      <c r="Q203" s="13">
        <v>81.7</v>
      </c>
      <c r="R203" s="13">
        <f t="shared" si="34"/>
        <v>74.3075</v>
      </c>
      <c r="S203" s="13" t="s">
        <v>541</v>
      </c>
      <c r="T203" s="15" t="s">
        <v>35</v>
      </c>
      <c r="U203" s="6"/>
    </row>
    <row r="204" ht="20" customHeight="1" spans="1:21">
      <c r="A204" s="7"/>
      <c r="B204" s="7"/>
      <c r="C204" s="7"/>
      <c r="D204" s="7"/>
      <c r="E204" s="7"/>
      <c r="F204" s="6">
        <f t="shared" si="35"/>
        <v>8</v>
      </c>
      <c r="G204" s="6" t="s">
        <v>689</v>
      </c>
      <c r="H204" s="6" t="s">
        <v>37</v>
      </c>
      <c r="I204" s="12" t="s">
        <v>690</v>
      </c>
      <c r="J204" s="13">
        <v>64.8</v>
      </c>
      <c r="K204" s="13">
        <v>0</v>
      </c>
      <c r="L204" s="13">
        <v>70</v>
      </c>
      <c r="M204" s="6">
        <v>0</v>
      </c>
      <c r="N204" s="6">
        <v>0</v>
      </c>
      <c r="O204" s="13">
        <v>33.57</v>
      </c>
      <c r="P204" s="6"/>
      <c r="Q204" s="13">
        <v>80.4</v>
      </c>
      <c r="R204" s="13">
        <f t="shared" si="34"/>
        <v>73.77</v>
      </c>
      <c r="S204" s="13" t="s">
        <v>458</v>
      </c>
      <c r="T204" s="15" t="s">
        <v>35</v>
      </c>
      <c r="U204" s="6"/>
    </row>
    <row r="205" ht="20" customHeight="1" spans="1:21">
      <c r="A205" s="8"/>
      <c r="B205" s="8"/>
      <c r="C205" s="8"/>
      <c r="D205" s="8"/>
      <c r="E205" s="8"/>
      <c r="F205" s="6">
        <f t="shared" si="35"/>
        <v>9</v>
      </c>
      <c r="G205" s="6" t="s">
        <v>691</v>
      </c>
      <c r="H205" s="6" t="s">
        <v>37</v>
      </c>
      <c r="I205" s="12" t="s">
        <v>692</v>
      </c>
      <c r="J205" s="13">
        <v>65.6</v>
      </c>
      <c r="K205" s="13">
        <v>0</v>
      </c>
      <c r="L205" s="13">
        <v>66.5</v>
      </c>
      <c r="M205" s="6">
        <v>0</v>
      </c>
      <c r="N205" s="6">
        <v>0</v>
      </c>
      <c r="O205" s="13">
        <v>33.0025</v>
      </c>
      <c r="P205" s="6"/>
      <c r="Q205" s="13">
        <v>78.9</v>
      </c>
      <c r="R205" s="13">
        <f t="shared" si="34"/>
        <v>72.4525</v>
      </c>
      <c r="S205" s="13" t="s">
        <v>124</v>
      </c>
      <c r="T205" s="15" t="s">
        <v>35</v>
      </c>
      <c r="U205" s="6"/>
    </row>
    <row r="206" ht="20" customHeight="1" spans="1:21">
      <c r="A206" s="5" t="s">
        <v>23</v>
      </c>
      <c r="B206" s="5" t="s">
        <v>395</v>
      </c>
      <c r="C206" s="5" t="s">
        <v>693</v>
      </c>
      <c r="D206" s="5" t="s">
        <v>694</v>
      </c>
      <c r="E206" s="5">
        <v>3</v>
      </c>
      <c r="F206" s="6">
        <f t="shared" ref="F206:F214" si="36">RANK(R206,$R$206:$R$214)</f>
        <v>1</v>
      </c>
      <c r="G206" s="6" t="s">
        <v>695</v>
      </c>
      <c r="H206" s="6" t="s">
        <v>28</v>
      </c>
      <c r="I206" s="12" t="s">
        <v>696</v>
      </c>
      <c r="J206" s="13">
        <v>64.8</v>
      </c>
      <c r="K206" s="13">
        <v>0</v>
      </c>
      <c r="L206" s="13">
        <v>76.5</v>
      </c>
      <c r="M206" s="6">
        <v>0</v>
      </c>
      <c r="N206" s="6">
        <v>0</v>
      </c>
      <c r="O206" s="13">
        <v>35.0325</v>
      </c>
      <c r="P206" s="6"/>
      <c r="Q206" s="13">
        <v>81.6</v>
      </c>
      <c r="R206" s="13">
        <f t="shared" si="34"/>
        <v>75.8325</v>
      </c>
      <c r="S206" s="13" t="s">
        <v>697</v>
      </c>
      <c r="T206" s="15" t="s">
        <v>35</v>
      </c>
      <c r="U206" s="6"/>
    </row>
    <row r="207" ht="20" customHeight="1" spans="1:21">
      <c r="A207" s="7"/>
      <c r="B207" s="7"/>
      <c r="C207" s="7"/>
      <c r="D207" s="7"/>
      <c r="E207" s="7"/>
      <c r="F207" s="6">
        <f t="shared" si="36"/>
        <v>2</v>
      </c>
      <c r="G207" s="6" t="s">
        <v>698</v>
      </c>
      <c r="H207" s="6" t="s">
        <v>28</v>
      </c>
      <c r="I207" s="12" t="s">
        <v>699</v>
      </c>
      <c r="J207" s="13">
        <v>66.4</v>
      </c>
      <c r="K207" s="13">
        <v>0</v>
      </c>
      <c r="L207" s="13">
        <v>67.5</v>
      </c>
      <c r="M207" s="6">
        <v>0</v>
      </c>
      <c r="N207" s="6">
        <v>0</v>
      </c>
      <c r="O207" s="13">
        <v>33.4475</v>
      </c>
      <c r="P207" s="6"/>
      <c r="Q207" s="13">
        <v>80.8</v>
      </c>
      <c r="R207" s="13">
        <f t="shared" si="34"/>
        <v>73.8475</v>
      </c>
      <c r="S207" s="13" t="s">
        <v>626</v>
      </c>
      <c r="T207" s="15" t="s">
        <v>288</v>
      </c>
      <c r="U207" s="6"/>
    </row>
    <row r="208" ht="20" customHeight="1" spans="1:21">
      <c r="A208" s="7"/>
      <c r="B208" s="7"/>
      <c r="C208" s="7"/>
      <c r="D208" s="7"/>
      <c r="E208" s="7"/>
      <c r="F208" s="6">
        <f t="shared" si="36"/>
        <v>3</v>
      </c>
      <c r="G208" s="6" t="s">
        <v>700</v>
      </c>
      <c r="H208" s="6" t="s">
        <v>28</v>
      </c>
      <c r="I208" s="12" t="s">
        <v>701</v>
      </c>
      <c r="J208" s="13">
        <v>63.2</v>
      </c>
      <c r="K208" s="13">
        <v>0</v>
      </c>
      <c r="L208" s="13">
        <v>74</v>
      </c>
      <c r="M208" s="6">
        <v>0</v>
      </c>
      <c r="N208" s="6">
        <v>0</v>
      </c>
      <c r="O208" s="13">
        <v>34.03</v>
      </c>
      <c r="P208" s="6"/>
      <c r="Q208" s="13">
        <v>77.8</v>
      </c>
      <c r="R208" s="13">
        <f t="shared" si="34"/>
        <v>72.93</v>
      </c>
      <c r="S208" s="13" t="s">
        <v>236</v>
      </c>
      <c r="T208" s="15" t="s">
        <v>35</v>
      </c>
      <c r="U208" s="6"/>
    </row>
    <row r="209" ht="20" customHeight="1" spans="1:21">
      <c r="A209" s="7"/>
      <c r="B209" s="7"/>
      <c r="C209" s="7"/>
      <c r="D209" s="7"/>
      <c r="E209" s="7"/>
      <c r="F209" s="6">
        <f t="shared" si="36"/>
        <v>4</v>
      </c>
      <c r="G209" s="6" t="s">
        <v>702</v>
      </c>
      <c r="H209" s="6" t="s">
        <v>28</v>
      </c>
      <c r="I209" s="12" t="s">
        <v>703</v>
      </c>
      <c r="J209" s="13">
        <v>68.8</v>
      </c>
      <c r="K209" s="13">
        <v>0</v>
      </c>
      <c r="L209" s="13">
        <v>63.5</v>
      </c>
      <c r="M209" s="6">
        <v>0</v>
      </c>
      <c r="N209" s="6">
        <v>0</v>
      </c>
      <c r="O209" s="13">
        <v>33.2075</v>
      </c>
      <c r="P209" s="6"/>
      <c r="Q209" s="13">
        <v>77.6</v>
      </c>
      <c r="R209" s="13">
        <f t="shared" si="34"/>
        <v>72.0075</v>
      </c>
      <c r="S209" s="13" t="s">
        <v>229</v>
      </c>
      <c r="T209" s="15" t="s">
        <v>35</v>
      </c>
      <c r="U209" s="6"/>
    </row>
    <row r="210" ht="20" customHeight="1" spans="1:21">
      <c r="A210" s="7"/>
      <c r="B210" s="7"/>
      <c r="C210" s="7"/>
      <c r="D210" s="7"/>
      <c r="E210" s="7"/>
      <c r="F210" s="6">
        <f t="shared" si="36"/>
        <v>5</v>
      </c>
      <c r="G210" s="6" t="s">
        <v>704</v>
      </c>
      <c r="H210" s="6" t="s">
        <v>37</v>
      </c>
      <c r="I210" s="12" t="s">
        <v>705</v>
      </c>
      <c r="J210" s="13">
        <v>68</v>
      </c>
      <c r="K210" s="13">
        <v>0</v>
      </c>
      <c r="L210" s="13">
        <v>70</v>
      </c>
      <c r="M210" s="6">
        <v>0</v>
      </c>
      <c r="N210" s="6">
        <v>0</v>
      </c>
      <c r="O210" s="13">
        <v>34.45</v>
      </c>
      <c r="P210" s="6"/>
      <c r="Q210" s="13">
        <v>74.4</v>
      </c>
      <c r="R210" s="13">
        <f t="shared" si="34"/>
        <v>71.65</v>
      </c>
      <c r="S210" s="13" t="s">
        <v>706</v>
      </c>
      <c r="T210" s="15" t="s">
        <v>35</v>
      </c>
      <c r="U210" s="6"/>
    </row>
    <row r="211" ht="20" customHeight="1" spans="1:21">
      <c r="A211" s="7"/>
      <c r="B211" s="7"/>
      <c r="C211" s="7"/>
      <c r="D211" s="7"/>
      <c r="E211" s="7"/>
      <c r="F211" s="6">
        <f t="shared" si="36"/>
        <v>6</v>
      </c>
      <c r="G211" s="6" t="s">
        <v>707</v>
      </c>
      <c r="H211" s="6" t="s">
        <v>28</v>
      </c>
      <c r="I211" s="12" t="s">
        <v>708</v>
      </c>
      <c r="J211" s="13">
        <v>60</v>
      </c>
      <c r="K211" s="13">
        <v>0</v>
      </c>
      <c r="L211" s="13">
        <v>73</v>
      </c>
      <c r="M211" s="6">
        <v>0</v>
      </c>
      <c r="N211" s="6">
        <v>0</v>
      </c>
      <c r="O211" s="13">
        <v>32.925</v>
      </c>
      <c r="P211" s="6"/>
      <c r="Q211" s="13">
        <v>76.4</v>
      </c>
      <c r="R211" s="13">
        <f t="shared" si="34"/>
        <v>71.125</v>
      </c>
      <c r="S211" s="13" t="s">
        <v>709</v>
      </c>
      <c r="T211" s="15" t="s">
        <v>35</v>
      </c>
      <c r="U211" s="6"/>
    </row>
    <row r="212" ht="20" customHeight="1" spans="1:21">
      <c r="A212" s="7"/>
      <c r="B212" s="7"/>
      <c r="C212" s="7"/>
      <c r="D212" s="7"/>
      <c r="E212" s="7"/>
      <c r="F212" s="6">
        <f t="shared" si="36"/>
        <v>7</v>
      </c>
      <c r="G212" s="6" t="s">
        <v>710</v>
      </c>
      <c r="H212" s="6" t="s">
        <v>28</v>
      </c>
      <c r="I212" s="12" t="s">
        <v>711</v>
      </c>
      <c r="J212" s="13">
        <v>67.2</v>
      </c>
      <c r="K212" s="13">
        <v>0</v>
      </c>
      <c r="L212" s="13">
        <v>60</v>
      </c>
      <c r="M212" s="6">
        <v>0</v>
      </c>
      <c r="N212" s="6">
        <v>0</v>
      </c>
      <c r="O212" s="13">
        <v>31.98</v>
      </c>
      <c r="P212" s="6"/>
      <c r="Q212" s="13">
        <v>78.2</v>
      </c>
      <c r="R212" s="13">
        <f t="shared" si="34"/>
        <v>71.08</v>
      </c>
      <c r="S212" s="13" t="s">
        <v>712</v>
      </c>
      <c r="T212" s="15" t="s">
        <v>35</v>
      </c>
      <c r="U212" s="6"/>
    </row>
    <row r="213" ht="20" customHeight="1" spans="1:21">
      <c r="A213" s="7"/>
      <c r="B213" s="7"/>
      <c r="C213" s="7"/>
      <c r="D213" s="7"/>
      <c r="E213" s="7"/>
      <c r="F213" s="6">
        <f t="shared" si="36"/>
        <v>8</v>
      </c>
      <c r="G213" s="6" t="s">
        <v>713</v>
      </c>
      <c r="H213" s="6" t="s">
        <v>28</v>
      </c>
      <c r="I213" s="12" t="s">
        <v>714</v>
      </c>
      <c r="J213" s="13">
        <v>68.8</v>
      </c>
      <c r="K213" s="13">
        <v>0</v>
      </c>
      <c r="L213" s="13">
        <v>66.5</v>
      </c>
      <c r="M213" s="6">
        <v>0</v>
      </c>
      <c r="N213" s="6">
        <v>0</v>
      </c>
      <c r="O213" s="13">
        <v>33.8825</v>
      </c>
      <c r="P213" s="6"/>
      <c r="Q213" s="13">
        <v>73.8</v>
      </c>
      <c r="R213" s="13">
        <f t="shared" si="34"/>
        <v>70.7825</v>
      </c>
      <c r="S213" s="13" t="s">
        <v>715</v>
      </c>
      <c r="T213" s="15" t="s">
        <v>35</v>
      </c>
      <c r="U213" s="6"/>
    </row>
    <row r="214" ht="20" customHeight="1" spans="1:21">
      <c r="A214" s="8"/>
      <c r="B214" s="8"/>
      <c r="C214" s="8"/>
      <c r="D214" s="8"/>
      <c r="E214" s="8"/>
      <c r="F214" s="6">
        <f t="shared" si="36"/>
        <v>9</v>
      </c>
      <c r="G214" s="6" t="s">
        <v>716</v>
      </c>
      <c r="H214" s="6" t="s">
        <v>37</v>
      </c>
      <c r="I214" s="12" t="s">
        <v>717</v>
      </c>
      <c r="J214" s="13">
        <v>57.6</v>
      </c>
      <c r="K214" s="13">
        <v>0</v>
      </c>
      <c r="L214" s="13">
        <v>68.5</v>
      </c>
      <c r="M214" s="6">
        <v>0</v>
      </c>
      <c r="N214" s="6">
        <v>0</v>
      </c>
      <c r="O214" s="13">
        <v>31.2525</v>
      </c>
      <c r="P214" s="6"/>
      <c r="Q214" s="13">
        <v>78.8</v>
      </c>
      <c r="R214" s="13">
        <f t="shared" si="34"/>
        <v>70.6525</v>
      </c>
      <c r="S214" s="13" t="s">
        <v>367</v>
      </c>
      <c r="T214" s="15" t="s">
        <v>35</v>
      </c>
      <c r="U214" s="6"/>
    </row>
    <row r="215" ht="20" customHeight="1" spans="1:21">
      <c r="A215" s="5" t="s">
        <v>23</v>
      </c>
      <c r="B215" s="5" t="s">
        <v>395</v>
      </c>
      <c r="C215" s="5" t="s">
        <v>718</v>
      </c>
      <c r="D215" s="5" t="s">
        <v>719</v>
      </c>
      <c r="E215" s="5">
        <v>3</v>
      </c>
      <c r="F215" s="6">
        <f t="shared" ref="F215:F223" si="37">RANK(R215,$R$215:$R$223)</f>
        <v>1</v>
      </c>
      <c r="G215" s="6" t="s">
        <v>720</v>
      </c>
      <c r="H215" s="6" t="s">
        <v>28</v>
      </c>
      <c r="I215" s="12" t="s">
        <v>721</v>
      </c>
      <c r="J215" s="13">
        <v>68</v>
      </c>
      <c r="K215" s="13">
        <v>0</v>
      </c>
      <c r="L215" s="13">
        <v>77</v>
      </c>
      <c r="M215" s="6">
        <v>0</v>
      </c>
      <c r="N215" s="6">
        <v>0</v>
      </c>
      <c r="O215" s="13">
        <v>36.025</v>
      </c>
      <c r="P215" s="6"/>
      <c r="Q215" s="13">
        <v>78.4</v>
      </c>
      <c r="R215" s="13">
        <f t="shared" si="34"/>
        <v>75.225</v>
      </c>
      <c r="S215" s="13" t="s">
        <v>250</v>
      </c>
      <c r="T215" s="15" t="s">
        <v>35</v>
      </c>
      <c r="U215" s="6"/>
    </row>
    <row r="216" ht="20" customHeight="1" spans="1:21">
      <c r="A216" s="7"/>
      <c r="B216" s="7"/>
      <c r="C216" s="7"/>
      <c r="D216" s="7"/>
      <c r="E216" s="7"/>
      <c r="F216" s="6">
        <f t="shared" si="37"/>
        <v>2</v>
      </c>
      <c r="G216" s="6" t="s">
        <v>722</v>
      </c>
      <c r="H216" s="6" t="s">
        <v>28</v>
      </c>
      <c r="I216" s="12" t="s">
        <v>723</v>
      </c>
      <c r="J216" s="13">
        <v>64</v>
      </c>
      <c r="K216" s="13">
        <v>0</v>
      </c>
      <c r="L216" s="13">
        <v>75.5</v>
      </c>
      <c r="M216" s="6">
        <v>0</v>
      </c>
      <c r="N216" s="6">
        <v>0</v>
      </c>
      <c r="O216" s="13">
        <v>34.5875</v>
      </c>
      <c r="P216" s="6"/>
      <c r="Q216" s="13">
        <v>80.2</v>
      </c>
      <c r="R216" s="13">
        <f t="shared" si="34"/>
        <v>74.6875</v>
      </c>
      <c r="S216" s="13" t="s">
        <v>724</v>
      </c>
      <c r="T216" s="15" t="s">
        <v>35</v>
      </c>
      <c r="U216" s="6"/>
    </row>
    <row r="217" ht="20" customHeight="1" spans="1:21">
      <c r="A217" s="7"/>
      <c r="B217" s="7"/>
      <c r="C217" s="7"/>
      <c r="D217" s="7"/>
      <c r="E217" s="7"/>
      <c r="F217" s="6">
        <f t="shared" si="37"/>
        <v>3</v>
      </c>
      <c r="G217" s="6" t="s">
        <v>725</v>
      </c>
      <c r="H217" s="6" t="s">
        <v>37</v>
      </c>
      <c r="I217" s="12" t="s">
        <v>726</v>
      </c>
      <c r="J217" s="13">
        <v>64</v>
      </c>
      <c r="K217" s="13">
        <v>0</v>
      </c>
      <c r="L217" s="13">
        <v>72.5</v>
      </c>
      <c r="M217" s="6">
        <v>0</v>
      </c>
      <c r="N217" s="6">
        <v>0</v>
      </c>
      <c r="O217" s="13">
        <v>33.9125</v>
      </c>
      <c r="P217" s="6"/>
      <c r="Q217" s="13">
        <v>80.6</v>
      </c>
      <c r="R217" s="13">
        <f t="shared" si="34"/>
        <v>74.2125</v>
      </c>
      <c r="S217" s="13" t="s">
        <v>30</v>
      </c>
      <c r="T217" s="15" t="s">
        <v>727</v>
      </c>
      <c r="U217" s="6"/>
    </row>
    <row r="218" ht="20" customHeight="1" spans="1:21">
      <c r="A218" s="7"/>
      <c r="B218" s="7"/>
      <c r="C218" s="7"/>
      <c r="D218" s="7"/>
      <c r="E218" s="7"/>
      <c r="F218" s="6">
        <f t="shared" si="37"/>
        <v>4</v>
      </c>
      <c r="G218" s="6" t="s">
        <v>728</v>
      </c>
      <c r="H218" s="6" t="s">
        <v>28</v>
      </c>
      <c r="I218" s="12" t="s">
        <v>729</v>
      </c>
      <c r="J218" s="13">
        <v>66.4</v>
      </c>
      <c r="K218" s="13">
        <v>0</v>
      </c>
      <c r="L218" s="13">
        <v>68</v>
      </c>
      <c r="M218" s="6">
        <v>0</v>
      </c>
      <c r="N218" s="6">
        <v>0</v>
      </c>
      <c r="O218" s="13">
        <v>33.56</v>
      </c>
      <c r="P218" s="6"/>
      <c r="Q218" s="13">
        <v>77</v>
      </c>
      <c r="R218" s="13">
        <f t="shared" si="34"/>
        <v>72.06</v>
      </c>
      <c r="S218" s="13" t="s">
        <v>730</v>
      </c>
      <c r="T218" s="15" t="s">
        <v>35</v>
      </c>
      <c r="U218" s="6"/>
    </row>
    <row r="219" ht="20" customHeight="1" spans="1:21">
      <c r="A219" s="7"/>
      <c r="B219" s="7"/>
      <c r="C219" s="7"/>
      <c r="D219" s="7"/>
      <c r="E219" s="7"/>
      <c r="F219" s="6">
        <f t="shared" si="37"/>
        <v>5</v>
      </c>
      <c r="G219" s="6" t="s">
        <v>731</v>
      </c>
      <c r="H219" s="6" t="s">
        <v>28</v>
      </c>
      <c r="I219" s="12" t="s">
        <v>732</v>
      </c>
      <c r="J219" s="13">
        <v>62.4</v>
      </c>
      <c r="K219" s="13">
        <v>0</v>
      </c>
      <c r="L219" s="13">
        <v>74</v>
      </c>
      <c r="M219" s="6">
        <v>0</v>
      </c>
      <c r="N219" s="6">
        <v>0</v>
      </c>
      <c r="O219" s="13">
        <v>33.81</v>
      </c>
      <c r="P219" s="6"/>
      <c r="Q219" s="13">
        <v>75.6</v>
      </c>
      <c r="R219" s="13">
        <f t="shared" si="34"/>
        <v>71.61</v>
      </c>
      <c r="S219" s="13" t="s">
        <v>733</v>
      </c>
      <c r="T219" s="15" t="s">
        <v>35</v>
      </c>
      <c r="U219" s="6"/>
    </row>
    <row r="220" ht="20" customHeight="1" spans="1:21">
      <c r="A220" s="7"/>
      <c r="B220" s="7"/>
      <c r="C220" s="7"/>
      <c r="D220" s="7"/>
      <c r="E220" s="7"/>
      <c r="F220" s="6">
        <f t="shared" si="37"/>
        <v>6</v>
      </c>
      <c r="G220" s="6" t="s">
        <v>734</v>
      </c>
      <c r="H220" s="6" t="s">
        <v>28</v>
      </c>
      <c r="I220" s="12" t="s">
        <v>735</v>
      </c>
      <c r="J220" s="13">
        <v>61.6</v>
      </c>
      <c r="K220" s="13">
        <v>0</v>
      </c>
      <c r="L220" s="13">
        <v>81</v>
      </c>
      <c r="M220" s="6">
        <v>0</v>
      </c>
      <c r="N220" s="6">
        <v>0</v>
      </c>
      <c r="O220" s="13">
        <v>35.165</v>
      </c>
      <c r="P220" s="6"/>
      <c r="Q220" s="13">
        <v>72.8</v>
      </c>
      <c r="R220" s="13">
        <f t="shared" si="34"/>
        <v>71.565</v>
      </c>
      <c r="S220" s="13" t="s">
        <v>736</v>
      </c>
      <c r="T220" s="15" t="s">
        <v>35</v>
      </c>
      <c r="U220" s="6"/>
    </row>
    <row r="221" ht="20" customHeight="1" spans="1:21">
      <c r="A221" s="7"/>
      <c r="B221" s="7"/>
      <c r="C221" s="7"/>
      <c r="D221" s="7"/>
      <c r="E221" s="7"/>
      <c r="F221" s="6">
        <f t="shared" si="37"/>
        <v>7</v>
      </c>
      <c r="G221" s="6" t="s">
        <v>737</v>
      </c>
      <c r="H221" s="6" t="s">
        <v>28</v>
      </c>
      <c r="I221" s="12" t="s">
        <v>738</v>
      </c>
      <c r="J221" s="13">
        <v>66.4</v>
      </c>
      <c r="K221" s="13">
        <v>0</v>
      </c>
      <c r="L221" s="13">
        <v>65</v>
      </c>
      <c r="M221" s="6">
        <v>0</v>
      </c>
      <c r="N221" s="6">
        <v>0</v>
      </c>
      <c r="O221" s="13">
        <v>32.885</v>
      </c>
      <c r="P221" s="6"/>
      <c r="Q221" s="13">
        <v>77.2</v>
      </c>
      <c r="R221" s="13">
        <f t="shared" si="34"/>
        <v>71.485</v>
      </c>
      <c r="S221" s="13" t="s">
        <v>92</v>
      </c>
      <c r="T221" s="15" t="s">
        <v>35</v>
      </c>
      <c r="U221" s="6"/>
    </row>
    <row r="222" ht="20" customHeight="1" spans="1:21">
      <c r="A222" s="7"/>
      <c r="B222" s="7"/>
      <c r="C222" s="7"/>
      <c r="D222" s="7"/>
      <c r="E222" s="7"/>
      <c r="F222" s="6">
        <f t="shared" si="37"/>
        <v>8</v>
      </c>
      <c r="G222" s="6" t="s">
        <v>739</v>
      </c>
      <c r="H222" s="6" t="s">
        <v>28</v>
      </c>
      <c r="I222" s="12" t="s">
        <v>740</v>
      </c>
      <c r="J222" s="13">
        <v>61.6</v>
      </c>
      <c r="K222" s="13">
        <v>0</v>
      </c>
      <c r="L222" s="13">
        <v>66.5</v>
      </c>
      <c r="M222" s="6">
        <v>0</v>
      </c>
      <c r="N222" s="6">
        <v>0</v>
      </c>
      <c r="O222" s="13">
        <v>31.9025</v>
      </c>
      <c r="P222" s="6"/>
      <c r="Q222" s="13">
        <v>75.4</v>
      </c>
      <c r="R222" s="13">
        <f t="shared" si="34"/>
        <v>69.6025</v>
      </c>
      <c r="S222" s="13" t="s">
        <v>261</v>
      </c>
      <c r="T222" s="15" t="s">
        <v>35</v>
      </c>
      <c r="U222" s="6"/>
    </row>
    <row r="223" ht="20" customHeight="1" spans="1:21">
      <c r="A223" s="8"/>
      <c r="B223" s="8"/>
      <c r="C223" s="8"/>
      <c r="D223" s="8"/>
      <c r="E223" s="8"/>
      <c r="F223" s="6">
        <f t="shared" si="37"/>
        <v>9</v>
      </c>
      <c r="G223" s="6" t="s">
        <v>741</v>
      </c>
      <c r="H223" s="6" t="s">
        <v>28</v>
      </c>
      <c r="I223" s="12" t="s">
        <v>742</v>
      </c>
      <c r="J223" s="13">
        <v>61.6</v>
      </c>
      <c r="K223" s="13">
        <v>0</v>
      </c>
      <c r="L223" s="13">
        <v>67.5</v>
      </c>
      <c r="M223" s="6">
        <v>0</v>
      </c>
      <c r="N223" s="6">
        <v>0</v>
      </c>
      <c r="O223" s="13">
        <v>32.1275</v>
      </c>
      <c r="P223" s="6"/>
      <c r="Q223" s="13">
        <v>71.4</v>
      </c>
      <c r="R223" s="13">
        <f t="shared" si="34"/>
        <v>67.8275</v>
      </c>
      <c r="S223" s="13" t="s">
        <v>30</v>
      </c>
      <c r="T223" s="15" t="s">
        <v>35</v>
      </c>
      <c r="U223" s="6"/>
    </row>
    <row r="224" ht="19.5" customHeight="1" spans="1:21">
      <c r="A224" s="5" t="s">
        <v>23</v>
      </c>
      <c r="B224" s="5" t="s">
        <v>395</v>
      </c>
      <c r="C224" s="5" t="s">
        <v>743</v>
      </c>
      <c r="D224" s="5" t="s">
        <v>744</v>
      </c>
      <c r="E224" s="5">
        <v>3</v>
      </c>
      <c r="F224" s="6">
        <f t="shared" ref="F224:F232" si="38">RANK(R224,$R$224:$R$232)</f>
        <v>1</v>
      </c>
      <c r="G224" s="6" t="s">
        <v>745</v>
      </c>
      <c r="H224" s="6" t="s">
        <v>28</v>
      </c>
      <c r="I224" s="12" t="s">
        <v>746</v>
      </c>
      <c r="J224" s="13">
        <v>72</v>
      </c>
      <c r="K224" s="13">
        <v>0</v>
      </c>
      <c r="L224" s="13">
        <v>76</v>
      </c>
      <c r="M224" s="6">
        <v>0</v>
      </c>
      <c r="N224" s="6">
        <v>0</v>
      </c>
      <c r="O224" s="13">
        <v>36.9</v>
      </c>
      <c r="P224" s="6"/>
      <c r="Q224" s="13">
        <v>81.1</v>
      </c>
      <c r="R224" s="13">
        <f t="shared" si="34"/>
        <v>77.45</v>
      </c>
      <c r="S224" s="13" t="s">
        <v>584</v>
      </c>
      <c r="T224" s="15" t="s">
        <v>747</v>
      </c>
      <c r="U224" s="6"/>
    </row>
    <row r="225" ht="19.5" customHeight="1" spans="1:21">
      <c r="A225" s="7"/>
      <c r="B225" s="7"/>
      <c r="C225" s="7"/>
      <c r="D225" s="7"/>
      <c r="E225" s="7"/>
      <c r="F225" s="6">
        <f t="shared" si="38"/>
        <v>2</v>
      </c>
      <c r="G225" s="6" t="s">
        <v>748</v>
      </c>
      <c r="H225" s="6" t="s">
        <v>28</v>
      </c>
      <c r="I225" s="12" t="s">
        <v>749</v>
      </c>
      <c r="J225" s="13">
        <v>69.6</v>
      </c>
      <c r="K225" s="13">
        <v>0</v>
      </c>
      <c r="L225" s="13">
        <v>74.5</v>
      </c>
      <c r="M225" s="6">
        <v>0</v>
      </c>
      <c r="N225" s="6">
        <v>0</v>
      </c>
      <c r="O225" s="13">
        <v>35.9025</v>
      </c>
      <c r="P225" s="6"/>
      <c r="Q225" s="13">
        <v>82.4</v>
      </c>
      <c r="R225" s="13">
        <f t="shared" si="34"/>
        <v>77.1025</v>
      </c>
      <c r="S225" s="13" t="s">
        <v>513</v>
      </c>
      <c r="T225" s="15" t="s">
        <v>35</v>
      </c>
      <c r="U225" s="6"/>
    </row>
    <row r="226" ht="19.5" customHeight="1" spans="1:21">
      <c r="A226" s="7"/>
      <c r="B226" s="7"/>
      <c r="C226" s="7"/>
      <c r="D226" s="7"/>
      <c r="E226" s="7"/>
      <c r="F226" s="6">
        <f t="shared" si="38"/>
        <v>3</v>
      </c>
      <c r="G226" s="6" t="s">
        <v>750</v>
      </c>
      <c r="H226" s="6" t="s">
        <v>28</v>
      </c>
      <c r="I226" s="12" t="s">
        <v>751</v>
      </c>
      <c r="J226" s="13">
        <v>72.8</v>
      </c>
      <c r="K226" s="13">
        <v>0</v>
      </c>
      <c r="L226" s="13">
        <v>68</v>
      </c>
      <c r="M226" s="6">
        <v>0</v>
      </c>
      <c r="N226" s="6">
        <v>0</v>
      </c>
      <c r="O226" s="13">
        <v>35.32</v>
      </c>
      <c r="P226" s="6"/>
      <c r="Q226" s="13">
        <v>83.4</v>
      </c>
      <c r="R226" s="13">
        <f t="shared" si="34"/>
        <v>77.02</v>
      </c>
      <c r="S226" s="13" t="s">
        <v>584</v>
      </c>
      <c r="T226" s="15" t="s">
        <v>752</v>
      </c>
      <c r="U226" s="6"/>
    </row>
    <row r="227" ht="19.5" customHeight="1" spans="1:21">
      <c r="A227" s="7"/>
      <c r="B227" s="7"/>
      <c r="C227" s="7"/>
      <c r="D227" s="7"/>
      <c r="E227" s="7"/>
      <c r="F227" s="6">
        <f t="shared" si="38"/>
        <v>4</v>
      </c>
      <c r="G227" s="6" t="s">
        <v>753</v>
      </c>
      <c r="H227" s="6" t="s">
        <v>28</v>
      </c>
      <c r="I227" s="12" t="s">
        <v>754</v>
      </c>
      <c r="J227" s="13">
        <v>65.6</v>
      </c>
      <c r="K227" s="13">
        <v>0</v>
      </c>
      <c r="L227" s="13">
        <v>77.5</v>
      </c>
      <c r="M227" s="6">
        <v>0</v>
      </c>
      <c r="N227" s="6">
        <v>0</v>
      </c>
      <c r="O227" s="13">
        <v>35.4775</v>
      </c>
      <c r="P227" s="6"/>
      <c r="Q227" s="13">
        <v>82.9</v>
      </c>
      <c r="R227" s="13">
        <f t="shared" si="34"/>
        <v>76.9275</v>
      </c>
      <c r="S227" s="13" t="s">
        <v>755</v>
      </c>
      <c r="T227" s="15" t="s">
        <v>756</v>
      </c>
      <c r="U227" s="6"/>
    </row>
    <row r="228" ht="19.5" customHeight="1" spans="1:21">
      <c r="A228" s="7"/>
      <c r="B228" s="7"/>
      <c r="C228" s="7"/>
      <c r="D228" s="7"/>
      <c r="E228" s="7"/>
      <c r="F228" s="6">
        <f t="shared" si="38"/>
        <v>5</v>
      </c>
      <c r="G228" s="6" t="s">
        <v>757</v>
      </c>
      <c r="H228" s="6" t="s">
        <v>28</v>
      </c>
      <c r="I228" s="12" t="s">
        <v>758</v>
      </c>
      <c r="J228" s="13">
        <v>63.2</v>
      </c>
      <c r="K228" s="13">
        <v>0</v>
      </c>
      <c r="L228" s="13">
        <v>73.5</v>
      </c>
      <c r="M228" s="6">
        <v>0</v>
      </c>
      <c r="N228" s="6">
        <v>0</v>
      </c>
      <c r="O228" s="13">
        <v>33.9175</v>
      </c>
      <c r="P228" s="6"/>
      <c r="Q228" s="13">
        <v>80.8</v>
      </c>
      <c r="R228" s="13">
        <f t="shared" si="34"/>
        <v>74.3175</v>
      </c>
      <c r="S228" s="13" t="s">
        <v>351</v>
      </c>
      <c r="T228" s="15" t="s">
        <v>759</v>
      </c>
      <c r="U228" s="6"/>
    </row>
    <row r="229" ht="19.5" customHeight="1" spans="1:21">
      <c r="A229" s="7"/>
      <c r="B229" s="7"/>
      <c r="C229" s="7"/>
      <c r="D229" s="7"/>
      <c r="E229" s="7"/>
      <c r="F229" s="6">
        <f t="shared" si="38"/>
        <v>6</v>
      </c>
      <c r="G229" s="6" t="s">
        <v>760</v>
      </c>
      <c r="H229" s="6" t="s">
        <v>28</v>
      </c>
      <c r="I229" s="12" t="s">
        <v>761</v>
      </c>
      <c r="J229" s="13">
        <v>61.6</v>
      </c>
      <c r="K229" s="13">
        <v>0</v>
      </c>
      <c r="L229" s="13">
        <v>73</v>
      </c>
      <c r="M229" s="6">
        <v>0</v>
      </c>
      <c r="N229" s="6">
        <v>0</v>
      </c>
      <c r="O229" s="13">
        <v>33.365</v>
      </c>
      <c r="P229" s="6"/>
      <c r="Q229" s="13">
        <v>81.2</v>
      </c>
      <c r="R229" s="13">
        <f t="shared" si="34"/>
        <v>73.965</v>
      </c>
      <c r="S229" s="13" t="s">
        <v>762</v>
      </c>
      <c r="T229" s="15" t="s">
        <v>288</v>
      </c>
      <c r="U229" s="6"/>
    </row>
    <row r="230" ht="19.5" customHeight="1" spans="1:21">
      <c r="A230" s="7"/>
      <c r="B230" s="7"/>
      <c r="C230" s="7"/>
      <c r="D230" s="7"/>
      <c r="E230" s="7"/>
      <c r="F230" s="6">
        <f t="shared" si="38"/>
        <v>7</v>
      </c>
      <c r="G230" s="6" t="s">
        <v>763</v>
      </c>
      <c r="H230" s="6" t="s">
        <v>28</v>
      </c>
      <c r="I230" s="12" t="s">
        <v>764</v>
      </c>
      <c r="J230" s="13">
        <v>64.8</v>
      </c>
      <c r="K230" s="13">
        <v>0</v>
      </c>
      <c r="L230" s="13">
        <v>69.5</v>
      </c>
      <c r="M230" s="6">
        <v>0</v>
      </c>
      <c r="N230" s="6">
        <v>0</v>
      </c>
      <c r="O230" s="13">
        <v>33.4575</v>
      </c>
      <c r="P230" s="6"/>
      <c r="Q230" s="13">
        <v>78.2</v>
      </c>
      <c r="R230" s="13">
        <f t="shared" si="34"/>
        <v>72.5575</v>
      </c>
      <c r="S230" s="13" t="s">
        <v>513</v>
      </c>
      <c r="T230" s="15" t="s">
        <v>765</v>
      </c>
      <c r="U230" s="6"/>
    </row>
    <row r="231" ht="19.5" customHeight="1" spans="1:21">
      <c r="A231" s="7"/>
      <c r="B231" s="7"/>
      <c r="C231" s="7"/>
      <c r="D231" s="7"/>
      <c r="E231" s="7"/>
      <c r="F231" s="6">
        <f t="shared" si="38"/>
        <v>8</v>
      </c>
      <c r="G231" s="6" t="s">
        <v>766</v>
      </c>
      <c r="H231" s="6" t="s">
        <v>28</v>
      </c>
      <c r="I231" s="12" t="s">
        <v>767</v>
      </c>
      <c r="J231" s="13">
        <v>57.6</v>
      </c>
      <c r="K231" s="13">
        <v>0</v>
      </c>
      <c r="L231" s="13">
        <v>79.5</v>
      </c>
      <c r="M231" s="6">
        <v>0</v>
      </c>
      <c r="N231" s="6">
        <v>0</v>
      </c>
      <c r="O231" s="13">
        <v>33.7275</v>
      </c>
      <c r="P231" s="6"/>
      <c r="Q231" s="13">
        <v>76.6</v>
      </c>
      <c r="R231" s="13">
        <f t="shared" si="34"/>
        <v>72.0275</v>
      </c>
      <c r="S231" s="13" t="s">
        <v>124</v>
      </c>
      <c r="T231" s="15" t="s">
        <v>35</v>
      </c>
      <c r="U231" s="6"/>
    </row>
    <row r="232" ht="19.5" customHeight="1" spans="1:21">
      <c r="A232" s="8"/>
      <c r="B232" s="8"/>
      <c r="C232" s="8"/>
      <c r="D232" s="8"/>
      <c r="E232" s="8"/>
      <c r="F232" s="6">
        <f t="shared" si="38"/>
        <v>9</v>
      </c>
      <c r="G232" s="6" t="s">
        <v>768</v>
      </c>
      <c r="H232" s="6" t="s">
        <v>28</v>
      </c>
      <c r="I232" s="12" t="s">
        <v>769</v>
      </c>
      <c r="J232" s="13">
        <v>62.4</v>
      </c>
      <c r="K232" s="13">
        <v>0</v>
      </c>
      <c r="L232" s="13">
        <v>75.5</v>
      </c>
      <c r="M232" s="6">
        <v>0</v>
      </c>
      <c r="N232" s="6">
        <v>0</v>
      </c>
      <c r="O232" s="13">
        <v>34.1475</v>
      </c>
      <c r="P232" s="6"/>
      <c r="Q232" s="13">
        <v>0</v>
      </c>
      <c r="R232" s="13">
        <f t="shared" si="34"/>
        <v>34.1475</v>
      </c>
      <c r="S232" s="13" t="s">
        <v>501</v>
      </c>
      <c r="T232" s="15" t="s">
        <v>35</v>
      </c>
      <c r="U232" s="6"/>
    </row>
    <row r="233" ht="19.5" customHeight="1" spans="1:21">
      <c r="A233" s="5" t="s">
        <v>23</v>
      </c>
      <c r="B233" s="5" t="s">
        <v>395</v>
      </c>
      <c r="C233" s="5" t="s">
        <v>770</v>
      </c>
      <c r="D233" s="5" t="s">
        <v>771</v>
      </c>
      <c r="E233" s="5">
        <v>3</v>
      </c>
      <c r="F233" s="6">
        <f t="shared" ref="F233:F242" si="39">RANK(R233,$R$233:$R$242)</f>
        <v>1</v>
      </c>
      <c r="G233" s="6" t="s">
        <v>772</v>
      </c>
      <c r="H233" s="6" t="s">
        <v>28</v>
      </c>
      <c r="I233" s="12" t="s">
        <v>773</v>
      </c>
      <c r="J233" s="13">
        <v>76.8</v>
      </c>
      <c r="K233" s="13">
        <v>0</v>
      </c>
      <c r="L233" s="13">
        <v>83</v>
      </c>
      <c r="M233" s="6">
        <v>0</v>
      </c>
      <c r="N233" s="6">
        <v>0</v>
      </c>
      <c r="O233" s="13">
        <v>39.795</v>
      </c>
      <c r="P233" s="6"/>
      <c r="Q233" s="13">
        <v>76.2</v>
      </c>
      <c r="R233" s="13">
        <f t="shared" si="34"/>
        <v>77.895</v>
      </c>
      <c r="S233" s="13" t="s">
        <v>774</v>
      </c>
      <c r="T233" s="15" t="s">
        <v>35</v>
      </c>
      <c r="U233" s="6"/>
    </row>
    <row r="234" ht="19.5" customHeight="1" spans="1:21">
      <c r="A234" s="7"/>
      <c r="B234" s="7"/>
      <c r="C234" s="7"/>
      <c r="D234" s="7"/>
      <c r="E234" s="7"/>
      <c r="F234" s="6">
        <f t="shared" si="39"/>
        <v>2</v>
      </c>
      <c r="G234" s="6" t="s">
        <v>775</v>
      </c>
      <c r="H234" s="6" t="s">
        <v>28</v>
      </c>
      <c r="I234" s="12" t="s">
        <v>776</v>
      </c>
      <c r="J234" s="13">
        <v>73.6</v>
      </c>
      <c r="K234" s="13">
        <v>0</v>
      </c>
      <c r="L234" s="13">
        <v>72.5</v>
      </c>
      <c r="M234" s="6">
        <v>0</v>
      </c>
      <c r="N234" s="6">
        <v>0</v>
      </c>
      <c r="O234" s="13">
        <v>36.5525</v>
      </c>
      <c r="P234" s="6"/>
      <c r="Q234" s="13">
        <v>80</v>
      </c>
      <c r="R234" s="13">
        <f t="shared" si="34"/>
        <v>76.5525</v>
      </c>
      <c r="S234" s="13" t="s">
        <v>200</v>
      </c>
      <c r="T234" s="15" t="s">
        <v>777</v>
      </c>
      <c r="U234" s="6"/>
    </row>
    <row r="235" ht="19.5" customHeight="1" spans="1:21">
      <c r="A235" s="7"/>
      <c r="B235" s="7"/>
      <c r="C235" s="7"/>
      <c r="D235" s="7"/>
      <c r="E235" s="7"/>
      <c r="F235" s="6">
        <f t="shared" si="39"/>
        <v>3</v>
      </c>
      <c r="G235" s="6" t="s">
        <v>778</v>
      </c>
      <c r="H235" s="6" t="s">
        <v>28</v>
      </c>
      <c r="I235" s="12" t="s">
        <v>779</v>
      </c>
      <c r="J235" s="13">
        <v>71.2</v>
      </c>
      <c r="K235" s="13">
        <v>0</v>
      </c>
      <c r="L235" s="13">
        <v>71.5</v>
      </c>
      <c r="M235" s="6">
        <v>0</v>
      </c>
      <c r="N235" s="6">
        <v>0</v>
      </c>
      <c r="O235" s="13">
        <v>35.6675</v>
      </c>
      <c r="P235" s="6"/>
      <c r="Q235" s="13">
        <v>81.6</v>
      </c>
      <c r="R235" s="13">
        <f t="shared" si="34"/>
        <v>76.4675</v>
      </c>
      <c r="S235" s="13" t="s">
        <v>30</v>
      </c>
      <c r="T235" s="15" t="s">
        <v>780</v>
      </c>
      <c r="U235" s="6"/>
    </row>
    <row r="236" ht="19.5" customHeight="1" spans="1:21">
      <c r="A236" s="7"/>
      <c r="B236" s="7"/>
      <c r="C236" s="7"/>
      <c r="D236" s="7"/>
      <c r="E236" s="7"/>
      <c r="F236" s="6">
        <f t="shared" si="39"/>
        <v>4</v>
      </c>
      <c r="G236" s="6" t="s">
        <v>781</v>
      </c>
      <c r="H236" s="6" t="s">
        <v>28</v>
      </c>
      <c r="I236" s="12" t="s">
        <v>782</v>
      </c>
      <c r="J236" s="13">
        <v>68</v>
      </c>
      <c r="K236" s="13">
        <v>0</v>
      </c>
      <c r="L236" s="13">
        <v>76</v>
      </c>
      <c r="M236" s="6">
        <v>0</v>
      </c>
      <c r="N236" s="6">
        <v>0</v>
      </c>
      <c r="O236" s="13">
        <v>35.8</v>
      </c>
      <c r="P236" s="6"/>
      <c r="Q236" s="13">
        <v>81.2</v>
      </c>
      <c r="R236" s="13">
        <f t="shared" si="34"/>
        <v>76.4</v>
      </c>
      <c r="S236" s="13" t="s">
        <v>783</v>
      </c>
      <c r="T236" s="15" t="s">
        <v>784</v>
      </c>
      <c r="U236" s="6"/>
    </row>
    <row r="237" ht="19.5" customHeight="1" spans="1:21">
      <c r="A237" s="7"/>
      <c r="B237" s="7"/>
      <c r="C237" s="7"/>
      <c r="D237" s="7"/>
      <c r="E237" s="7"/>
      <c r="F237" s="6">
        <f t="shared" si="39"/>
        <v>5</v>
      </c>
      <c r="G237" s="6" t="s">
        <v>785</v>
      </c>
      <c r="H237" s="6" t="s">
        <v>37</v>
      </c>
      <c r="I237" s="12" t="s">
        <v>786</v>
      </c>
      <c r="J237" s="13">
        <v>73.6</v>
      </c>
      <c r="K237" s="13">
        <v>0</v>
      </c>
      <c r="L237" s="13">
        <v>68.5</v>
      </c>
      <c r="M237" s="6">
        <v>0</v>
      </c>
      <c r="N237" s="6">
        <v>0</v>
      </c>
      <c r="O237" s="13">
        <v>35.6525</v>
      </c>
      <c r="P237" s="6"/>
      <c r="Q237" s="13">
        <v>80.8</v>
      </c>
      <c r="R237" s="13">
        <f t="shared" si="34"/>
        <v>76.0525</v>
      </c>
      <c r="S237" s="13" t="s">
        <v>787</v>
      </c>
      <c r="T237" s="15" t="s">
        <v>35</v>
      </c>
      <c r="U237" s="6"/>
    </row>
    <row r="238" ht="19.5" customHeight="1" spans="1:21">
      <c r="A238" s="7"/>
      <c r="B238" s="7"/>
      <c r="C238" s="7"/>
      <c r="D238" s="7"/>
      <c r="E238" s="7"/>
      <c r="F238" s="6">
        <f t="shared" si="39"/>
        <v>6</v>
      </c>
      <c r="G238" s="6" t="s">
        <v>788</v>
      </c>
      <c r="H238" s="6" t="s">
        <v>28</v>
      </c>
      <c r="I238" s="12" t="s">
        <v>789</v>
      </c>
      <c r="J238" s="13">
        <v>63.2</v>
      </c>
      <c r="K238" s="13">
        <v>0</v>
      </c>
      <c r="L238" s="13">
        <v>76</v>
      </c>
      <c r="M238" s="6">
        <v>0</v>
      </c>
      <c r="N238" s="6">
        <v>0</v>
      </c>
      <c r="O238" s="13">
        <v>34.48</v>
      </c>
      <c r="P238" s="6"/>
      <c r="Q238" s="13">
        <v>82.6</v>
      </c>
      <c r="R238" s="13">
        <f t="shared" si="34"/>
        <v>75.78</v>
      </c>
      <c r="S238" s="13" t="s">
        <v>790</v>
      </c>
      <c r="T238" s="15" t="s">
        <v>791</v>
      </c>
      <c r="U238" s="6"/>
    </row>
    <row r="239" ht="19.5" customHeight="1" spans="1:21">
      <c r="A239" s="7"/>
      <c r="B239" s="7"/>
      <c r="C239" s="7"/>
      <c r="D239" s="7"/>
      <c r="E239" s="7"/>
      <c r="F239" s="6">
        <f t="shared" si="39"/>
        <v>7</v>
      </c>
      <c r="G239" s="6" t="s">
        <v>792</v>
      </c>
      <c r="H239" s="6" t="s">
        <v>28</v>
      </c>
      <c r="I239" s="12" t="s">
        <v>793</v>
      </c>
      <c r="J239" s="13">
        <v>63.2</v>
      </c>
      <c r="K239" s="13">
        <v>0</v>
      </c>
      <c r="L239" s="13">
        <v>72.5</v>
      </c>
      <c r="M239" s="6">
        <v>0</v>
      </c>
      <c r="N239" s="6">
        <v>0</v>
      </c>
      <c r="O239" s="13">
        <v>33.6925</v>
      </c>
      <c r="P239" s="6"/>
      <c r="Q239" s="13">
        <v>83.8</v>
      </c>
      <c r="R239" s="13">
        <f t="shared" si="34"/>
        <v>75.5925</v>
      </c>
      <c r="S239" s="13" t="s">
        <v>794</v>
      </c>
      <c r="T239" s="15" t="s">
        <v>795</v>
      </c>
      <c r="U239" s="6"/>
    </row>
    <row r="240" ht="19.5" customHeight="1" spans="1:21">
      <c r="A240" s="7"/>
      <c r="B240" s="7"/>
      <c r="C240" s="7"/>
      <c r="D240" s="7"/>
      <c r="E240" s="7"/>
      <c r="F240" s="6">
        <f t="shared" si="39"/>
        <v>8</v>
      </c>
      <c r="G240" s="6" t="s">
        <v>796</v>
      </c>
      <c r="H240" s="6" t="s">
        <v>28</v>
      </c>
      <c r="I240" s="12" t="s">
        <v>797</v>
      </c>
      <c r="J240" s="13">
        <v>70.4</v>
      </c>
      <c r="K240" s="13">
        <v>0</v>
      </c>
      <c r="L240" s="13">
        <v>73</v>
      </c>
      <c r="M240" s="6">
        <v>0</v>
      </c>
      <c r="N240" s="6">
        <v>0</v>
      </c>
      <c r="O240" s="13">
        <v>35.785</v>
      </c>
      <c r="P240" s="6"/>
      <c r="Q240" s="13">
        <v>79.5</v>
      </c>
      <c r="R240" s="13">
        <f t="shared" si="34"/>
        <v>75.535</v>
      </c>
      <c r="S240" s="13" t="s">
        <v>116</v>
      </c>
      <c r="T240" s="15" t="s">
        <v>35</v>
      </c>
      <c r="U240" s="6"/>
    </row>
    <row r="241" ht="19.5" customHeight="1" spans="1:21">
      <c r="A241" s="7"/>
      <c r="B241" s="7"/>
      <c r="C241" s="7"/>
      <c r="D241" s="7"/>
      <c r="E241" s="7"/>
      <c r="F241" s="6">
        <f t="shared" si="39"/>
        <v>9</v>
      </c>
      <c r="G241" s="6" t="s">
        <v>798</v>
      </c>
      <c r="H241" s="6" t="s">
        <v>28</v>
      </c>
      <c r="I241" s="12" t="s">
        <v>799</v>
      </c>
      <c r="J241" s="13">
        <v>65.6</v>
      </c>
      <c r="K241" s="13">
        <v>0</v>
      </c>
      <c r="L241" s="13">
        <v>70</v>
      </c>
      <c r="M241" s="6">
        <v>0</v>
      </c>
      <c r="N241" s="6">
        <v>0</v>
      </c>
      <c r="O241" s="13">
        <v>33.79</v>
      </c>
      <c r="P241" s="6"/>
      <c r="Q241" s="13">
        <v>77.9</v>
      </c>
      <c r="R241" s="13">
        <f t="shared" si="34"/>
        <v>72.74</v>
      </c>
      <c r="S241" s="13" t="s">
        <v>200</v>
      </c>
      <c r="T241" s="15" t="s">
        <v>35</v>
      </c>
      <c r="U241" s="6"/>
    </row>
    <row r="242" ht="19.5" customHeight="1" spans="1:21">
      <c r="A242" s="8"/>
      <c r="B242" s="8"/>
      <c r="C242" s="8"/>
      <c r="D242" s="8"/>
      <c r="E242" s="8"/>
      <c r="F242" s="6">
        <f t="shared" si="39"/>
        <v>10</v>
      </c>
      <c r="G242" s="6" t="s">
        <v>800</v>
      </c>
      <c r="H242" s="6" t="s">
        <v>28</v>
      </c>
      <c r="I242" s="12" t="s">
        <v>801</v>
      </c>
      <c r="J242" s="13">
        <v>63.2</v>
      </c>
      <c r="K242" s="13">
        <v>0</v>
      </c>
      <c r="L242" s="13">
        <v>72.5</v>
      </c>
      <c r="M242" s="6">
        <v>0</v>
      </c>
      <c r="N242" s="6">
        <v>0</v>
      </c>
      <c r="O242" s="13">
        <v>33.6925</v>
      </c>
      <c r="P242" s="6"/>
      <c r="Q242" s="13">
        <v>77.3</v>
      </c>
      <c r="R242" s="13">
        <f t="shared" si="34"/>
        <v>72.3425</v>
      </c>
      <c r="S242" s="13" t="s">
        <v>461</v>
      </c>
      <c r="T242" s="15" t="s">
        <v>802</v>
      </c>
      <c r="U242" s="6"/>
    </row>
    <row r="243" ht="19.5" customHeight="1" spans="1:21">
      <c r="A243" s="5" t="s">
        <v>23</v>
      </c>
      <c r="B243" s="5" t="s">
        <v>395</v>
      </c>
      <c r="C243" s="5" t="s">
        <v>803</v>
      </c>
      <c r="D243" s="5" t="s">
        <v>804</v>
      </c>
      <c r="E243" s="5">
        <v>3</v>
      </c>
      <c r="F243" s="6">
        <f t="shared" ref="F243:F251" si="40">RANK(R243,$R$243:$R$251)</f>
        <v>1</v>
      </c>
      <c r="G243" s="6" t="s">
        <v>805</v>
      </c>
      <c r="H243" s="6" t="s">
        <v>28</v>
      </c>
      <c r="I243" s="12" t="s">
        <v>806</v>
      </c>
      <c r="J243" s="13">
        <v>68</v>
      </c>
      <c r="K243" s="13">
        <v>0</v>
      </c>
      <c r="L243" s="13">
        <v>75.5</v>
      </c>
      <c r="M243" s="6">
        <v>0</v>
      </c>
      <c r="N243" s="6">
        <v>0</v>
      </c>
      <c r="O243" s="13">
        <v>35.6875</v>
      </c>
      <c r="P243" s="6"/>
      <c r="Q243" s="13">
        <v>85.6</v>
      </c>
      <c r="R243" s="13">
        <f t="shared" si="34"/>
        <v>78.4875</v>
      </c>
      <c r="S243" s="13" t="s">
        <v>807</v>
      </c>
      <c r="T243" s="15" t="s">
        <v>808</v>
      </c>
      <c r="U243" s="6"/>
    </row>
    <row r="244" ht="19.5" customHeight="1" spans="1:21">
      <c r="A244" s="7"/>
      <c r="B244" s="7"/>
      <c r="C244" s="7"/>
      <c r="D244" s="7"/>
      <c r="E244" s="7"/>
      <c r="F244" s="6">
        <f t="shared" si="40"/>
        <v>2</v>
      </c>
      <c r="G244" s="6" t="s">
        <v>809</v>
      </c>
      <c r="H244" s="6" t="s">
        <v>28</v>
      </c>
      <c r="I244" s="12" t="s">
        <v>810</v>
      </c>
      <c r="J244" s="13">
        <v>69.6</v>
      </c>
      <c r="K244" s="13">
        <v>0</v>
      </c>
      <c r="L244" s="13">
        <v>77</v>
      </c>
      <c r="M244" s="6">
        <v>0</v>
      </c>
      <c r="N244" s="6">
        <v>0</v>
      </c>
      <c r="O244" s="13">
        <v>36.465</v>
      </c>
      <c r="P244" s="6"/>
      <c r="Q244" s="13">
        <v>82.2</v>
      </c>
      <c r="R244" s="13">
        <f t="shared" si="34"/>
        <v>77.565</v>
      </c>
      <c r="S244" s="13" t="s">
        <v>244</v>
      </c>
      <c r="T244" s="15" t="s">
        <v>811</v>
      </c>
      <c r="U244" s="6"/>
    </row>
    <row r="245" ht="19.5" customHeight="1" spans="1:21">
      <c r="A245" s="7"/>
      <c r="B245" s="7"/>
      <c r="C245" s="7"/>
      <c r="D245" s="7"/>
      <c r="E245" s="7"/>
      <c r="F245" s="6">
        <f t="shared" si="40"/>
        <v>3</v>
      </c>
      <c r="G245" s="6" t="s">
        <v>812</v>
      </c>
      <c r="H245" s="6" t="s">
        <v>28</v>
      </c>
      <c r="I245" s="12" t="s">
        <v>813</v>
      </c>
      <c r="J245" s="13">
        <v>74.4</v>
      </c>
      <c r="K245" s="13">
        <v>0</v>
      </c>
      <c r="L245" s="13">
        <v>67</v>
      </c>
      <c r="M245" s="6">
        <v>0</v>
      </c>
      <c r="N245" s="6">
        <v>0</v>
      </c>
      <c r="O245" s="13">
        <v>35.535</v>
      </c>
      <c r="P245" s="6"/>
      <c r="Q245" s="13">
        <v>80.4</v>
      </c>
      <c r="R245" s="13">
        <f t="shared" si="34"/>
        <v>75.735</v>
      </c>
      <c r="S245" s="13" t="s">
        <v>814</v>
      </c>
      <c r="T245" s="15" t="s">
        <v>288</v>
      </c>
      <c r="U245" s="6"/>
    </row>
    <row r="246" ht="19.5" customHeight="1" spans="1:21">
      <c r="A246" s="7"/>
      <c r="B246" s="7"/>
      <c r="C246" s="7"/>
      <c r="D246" s="7"/>
      <c r="E246" s="7"/>
      <c r="F246" s="6">
        <f t="shared" si="40"/>
        <v>4</v>
      </c>
      <c r="G246" s="6" t="s">
        <v>815</v>
      </c>
      <c r="H246" s="6" t="s">
        <v>28</v>
      </c>
      <c r="I246" s="12" t="s">
        <v>816</v>
      </c>
      <c r="J246" s="13">
        <v>65.6</v>
      </c>
      <c r="K246" s="13">
        <v>0</v>
      </c>
      <c r="L246" s="13">
        <v>75</v>
      </c>
      <c r="M246" s="6">
        <v>0</v>
      </c>
      <c r="N246" s="6">
        <v>0</v>
      </c>
      <c r="O246" s="13">
        <v>34.915</v>
      </c>
      <c r="P246" s="6"/>
      <c r="Q246" s="13">
        <v>79.6</v>
      </c>
      <c r="R246" s="13">
        <f t="shared" si="34"/>
        <v>74.715</v>
      </c>
      <c r="S246" s="13" t="s">
        <v>551</v>
      </c>
      <c r="T246" s="15" t="s">
        <v>35</v>
      </c>
      <c r="U246" s="6"/>
    </row>
    <row r="247" ht="19.5" customHeight="1" spans="1:21">
      <c r="A247" s="7"/>
      <c r="B247" s="7"/>
      <c r="C247" s="7"/>
      <c r="D247" s="7"/>
      <c r="E247" s="7"/>
      <c r="F247" s="6">
        <f t="shared" si="40"/>
        <v>5</v>
      </c>
      <c r="G247" s="6" t="s">
        <v>817</v>
      </c>
      <c r="H247" s="6" t="s">
        <v>28</v>
      </c>
      <c r="I247" s="12" t="s">
        <v>818</v>
      </c>
      <c r="J247" s="13">
        <v>66.4</v>
      </c>
      <c r="K247" s="13">
        <v>0</v>
      </c>
      <c r="L247" s="13">
        <v>70</v>
      </c>
      <c r="M247" s="6">
        <v>0</v>
      </c>
      <c r="N247" s="6">
        <v>0</v>
      </c>
      <c r="O247" s="13">
        <v>34.01</v>
      </c>
      <c r="P247" s="6"/>
      <c r="Q247" s="13">
        <v>81</v>
      </c>
      <c r="R247" s="13">
        <f t="shared" si="34"/>
        <v>74.51</v>
      </c>
      <c r="S247" s="13" t="s">
        <v>819</v>
      </c>
      <c r="T247" s="15" t="s">
        <v>820</v>
      </c>
      <c r="U247" s="6"/>
    </row>
    <row r="248" ht="19.5" customHeight="1" spans="1:21">
      <c r="A248" s="7"/>
      <c r="B248" s="7"/>
      <c r="C248" s="7"/>
      <c r="D248" s="7"/>
      <c r="E248" s="7"/>
      <c r="F248" s="6">
        <f t="shared" si="40"/>
        <v>6</v>
      </c>
      <c r="G248" s="6" t="s">
        <v>821</v>
      </c>
      <c r="H248" s="6" t="s">
        <v>37</v>
      </c>
      <c r="I248" s="12" t="s">
        <v>822</v>
      </c>
      <c r="J248" s="13">
        <v>65.6</v>
      </c>
      <c r="K248" s="13">
        <v>0</v>
      </c>
      <c r="L248" s="13">
        <v>74.5</v>
      </c>
      <c r="M248" s="6">
        <v>0</v>
      </c>
      <c r="N248" s="6">
        <v>0</v>
      </c>
      <c r="O248" s="13">
        <v>34.8025</v>
      </c>
      <c r="P248" s="6"/>
      <c r="Q248" s="13">
        <v>77.6</v>
      </c>
      <c r="R248" s="13">
        <f t="shared" si="34"/>
        <v>73.6025</v>
      </c>
      <c r="S248" s="13" t="s">
        <v>409</v>
      </c>
      <c r="T248" s="15" t="s">
        <v>35</v>
      </c>
      <c r="U248" s="6"/>
    </row>
    <row r="249" ht="19.5" customHeight="1" spans="1:21">
      <c r="A249" s="7"/>
      <c r="B249" s="7"/>
      <c r="C249" s="7"/>
      <c r="D249" s="7"/>
      <c r="E249" s="7"/>
      <c r="F249" s="6">
        <f t="shared" si="40"/>
        <v>7</v>
      </c>
      <c r="G249" s="6" t="s">
        <v>823</v>
      </c>
      <c r="H249" s="6" t="s">
        <v>28</v>
      </c>
      <c r="I249" s="12" t="s">
        <v>824</v>
      </c>
      <c r="J249" s="13">
        <v>62.4</v>
      </c>
      <c r="K249" s="13">
        <v>0</v>
      </c>
      <c r="L249" s="13">
        <v>75</v>
      </c>
      <c r="M249" s="6">
        <v>0</v>
      </c>
      <c r="N249" s="6">
        <v>0</v>
      </c>
      <c r="O249" s="13">
        <v>34.035</v>
      </c>
      <c r="P249" s="6"/>
      <c r="Q249" s="13">
        <v>78.8</v>
      </c>
      <c r="R249" s="13">
        <f t="shared" si="34"/>
        <v>73.435</v>
      </c>
      <c r="S249" s="13" t="s">
        <v>787</v>
      </c>
      <c r="T249" s="15" t="s">
        <v>825</v>
      </c>
      <c r="U249" s="6"/>
    </row>
    <row r="250" ht="19.5" customHeight="1" spans="1:21">
      <c r="A250" s="7"/>
      <c r="B250" s="7"/>
      <c r="C250" s="7"/>
      <c r="D250" s="7"/>
      <c r="E250" s="7"/>
      <c r="F250" s="6">
        <f t="shared" si="40"/>
        <v>8</v>
      </c>
      <c r="G250" s="6" t="s">
        <v>826</v>
      </c>
      <c r="H250" s="6" t="s">
        <v>28</v>
      </c>
      <c r="I250" s="12" t="s">
        <v>827</v>
      </c>
      <c r="J250" s="13">
        <v>67.2</v>
      </c>
      <c r="K250" s="13">
        <v>0</v>
      </c>
      <c r="L250" s="13">
        <v>69</v>
      </c>
      <c r="M250" s="6">
        <v>0</v>
      </c>
      <c r="N250" s="6">
        <v>0</v>
      </c>
      <c r="O250" s="13">
        <v>34.005</v>
      </c>
      <c r="P250" s="6"/>
      <c r="Q250" s="13">
        <v>78.2</v>
      </c>
      <c r="R250" s="13">
        <f t="shared" si="34"/>
        <v>73.105</v>
      </c>
      <c r="S250" s="13" t="s">
        <v>783</v>
      </c>
      <c r="T250" s="15" t="s">
        <v>828</v>
      </c>
      <c r="U250" s="6"/>
    </row>
    <row r="251" ht="19.5" customHeight="1" spans="1:21">
      <c r="A251" s="8"/>
      <c r="B251" s="8"/>
      <c r="C251" s="8"/>
      <c r="D251" s="8"/>
      <c r="E251" s="8"/>
      <c r="F251" s="6">
        <f t="shared" si="40"/>
        <v>9</v>
      </c>
      <c r="G251" s="6" t="s">
        <v>829</v>
      </c>
      <c r="H251" s="6" t="s">
        <v>28</v>
      </c>
      <c r="I251" s="12" t="s">
        <v>830</v>
      </c>
      <c r="J251" s="13">
        <v>71.2</v>
      </c>
      <c r="K251" s="13">
        <v>0</v>
      </c>
      <c r="L251" s="13">
        <v>68.5</v>
      </c>
      <c r="M251" s="6">
        <v>0</v>
      </c>
      <c r="N251" s="6">
        <v>0</v>
      </c>
      <c r="O251" s="13">
        <v>34.9925</v>
      </c>
      <c r="P251" s="6"/>
      <c r="Q251" s="13">
        <v>75.8</v>
      </c>
      <c r="R251" s="13">
        <f t="shared" si="34"/>
        <v>72.8925</v>
      </c>
      <c r="S251" s="13" t="s">
        <v>831</v>
      </c>
      <c r="T251" s="15" t="s">
        <v>832</v>
      </c>
      <c r="U251" s="6"/>
    </row>
    <row r="252" ht="23" customHeight="1" spans="1:21">
      <c r="A252" s="5" t="s">
        <v>23</v>
      </c>
      <c r="B252" s="5" t="s">
        <v>395</v>
      </c>
      <c r="C252" s="5" t="s">
        <v>833</v>
      </c>
      <c r="D252" s="5" t="s">
        <v>834</v>
      </c>
      <c r="E252" s="5">
        <v>3</v>
      </c>
      <c r="F252" s="6">
        <f t="shared" ref="F252:F260" si="41">RANK(R252,$R$252:$R$260)</f>
        <v>1</v>
      </c>
      <c r="G252" s="6" t="s">
        <v>835</v>
      </c>
      <c r="H252" s="6" t="s">
        <v>28</v>
      </c>
      <c r="I252" s="12" t="s">
        <v>836</v>
      </c>
      <c r="J252" s="13">
        <v>66.4</v>
      </c>
      <c r="K252" s="13">
        <v>0</v>
      </c>
      <c r="L252" s="13">
        <v>79</v>
      </c>
      <c r="M252" s="6">
        <v>0</v>
      </c>
      <c r="N252" s="6">
        <v>0</v>
      </c>
      <c r="O252" s="13">
        <v>36.035</v>
      </c>
      <c r="P252" s="6"/>
      <c r="Q252" s="13">
        <v>83.4</v>
      </c>
      <c r="R252" s="13">
        <f t="shared" si="34"/>
        <v>77.735</v>
      </c>
      <c r="S252" s="13" t="s">
        <v>374</v>
      </c>
      <c r="T252" s="15" t="s">
        <v>837</v>
      </c>
      <c r="U252" s="6"/>
    </row>
    <row r="253" ht="23" customHeight="1" spans="1:21">
      <c r="A253" s="7"/>
      <c r="B253" s="7"/>
      <c r="C253" s="7"/>
      <c r="D253" s="7"/>
      <c r="E253" s="7"/>
      <c r="F253" s="6">
        <f t="shared" si="41"/>
        <v>2</v>
      </c>
      <c r="G253" s="6" t="s">
        <v>838</v>
      </c>
      <c r="H253" s="6" t="s">
        <v>28</v>
      </c>
      <c r="I253" s="12" t="s">
        <v>839</v>
      </c>
      <c r="J253" s="13">
        <v>64.8</v>
      </c>
      <c r="K253" s="13">
        <v>0</v>
      </c>
      <c r="L253" s="13">
        <v>71.5</v>
      </c>
      <c r="M253" s="6">
        <v>0</v>
      </c>
      <c r="N253" s="6">
        <v>0</v>
      </c>
      <c r="O253" s="13">
        <v>33.9075</v>
      </c>
      <c r="P253" s="6"/>
      <c r="Q253" s="13">
        <v>86.6</v>
      </c>
      <c r="R253" s="13">
        <f t="shared" si="34"/>
        <v>77.2075</v>
      </c>
      <c r="S253" s="13" t="s">
        <v>66</v>
      </c>
      <c r="T253" s="15" t="s">
        <v>35</v>
      </c>
      <c r="U253" s="6"/>
    </row>
    <row r="254" ht="23" customHeight="1" spans="1:21">
      <c r="A254" s="7"/>
      <c r="B254" s="7"/>
      <c r="C254" s="7"/>
      <c r="D254" s="7"/>
      <c r="E254" s="7"/>
      <c r="F254" s="6">
        <f t="shared" si="41"/>
        <v>3</v>
      </c>
      <c r="G254" s="6" t="s">
        <v>840</v>
      </c>
      <c r="H254" s="6" t="s">
        <v>28</v>
      </c>
      <c r="I254" s="12" t="s">
        <v>841</v>
      </c>
      <c r="J254" s="13">
        <v>65.6</v>
      </c>
      <c r="K254" s="13">
        <v>0</v>
      </c>
      <c r="L254" s="13">
        <v>80.5</v>
      </c>
      <c r="M254" s="6">
        <v>0</v>
      </c>
      <c r="N254" s="6">
        <v>0</v>
      </c>
      <c r="O254" s="13">
        <v>36.1525</v>
      </c>
      <c r="P254" s="6"/>
      <c r="Q254" s="13">
        <v>81.6</v>
      </c>
      <c r="R254" s="13">
        <f t="shared" si="34"/>
        <v>76.9525</v>
      </c>
      <c r="S254" s="13" t="s">
        <v>842</v>
      </c>
      <c r="T254" s="15" t="s">
        <v>843</v>
      </c>
      <c r="U254" s="6"/>
    </row>
    <row r="255" ht="23" customHeight="1" spans="1:21">
      <c r="A255" s="7"/>
      <c r="B255" s="7"/>
      <c r="C255" s="7"/>
      <c r="D255" s="7"/>
      <c r="E255" s="7"/>
      <c r="F255" s="6">
        <f t="shared" si="41"/>
        <v>4</v>
      </c>
      <c r="G255" s="6" t="s">
        <v>844</v>
      </c>
      <c r="H255" s="6" t="s">
        <v>37</v>
      </c>
      <c r="I255" s="12" t="s">
        <v>845</v>
      </c>
      <c r="J255" s="13">
        <v>64</v>
      </c>
      <c r="K255" s="13">
        <v>0</v>
      </c>
      <c r="L255" s="13">
        <v>73</v>
      </c>
      <c r="M255" s="6">
        <v>0</v>
      </c>
      <c r="N255" s="6">
        <v>0</v>
      </c>
      <c r="O255" s="13">
        <v>34.025</v>
      </c>
      <c r="P255" s="6"/>
      <c r="Q255" s="13">
        <v>85.6</v>
      </c>
      <c r="R255" s="13">
        <f t="shared" si="34"/>
        <v>76.825</v>
      </c>
      <c r="S255" s="13" t="s">
        <v>846</v>
      </c>
      <c r="T255" s="15" t="s">
        <v>35</v>
      </c>
      <c r="U255" s="6"/>
    </row>
    <row r="256" ht="23" customHeight="1" spans="1:21">
      <c r="A256" s="7"/>
      <c r="B256" s="7"/>
      <c r="C256" s="7"/>
      <c r="D256" s="7"/>
      <c r="E256" s="7"/>
      <c r="F256" s="6">
        <f t="shared" si="41"/>
        <v>5</v>
      </c>
      <c r="G256" s="6" t="s">
        <v>847</v>
      </c>
      <c r="H256" s="6" t="s">
        <v>37</v>
      </c>
      <c r="I256" s="12" t="s">
        <v>848</v>
      </c>
      <c r="J256" s="13">
        <v>64.8</v>
      </c>
      <c r="K256" s="13">
        <v>0</v>
      </c>
      <c r="L256" s="13">
        <v>77.5</v>
      </c>
      <c r="M256" s="6">
        <v>0</v>
      </c>
      <c r="N256" s="6">
        <v>0</v>
      </c>
      <c r="O256" s="13">
        <v>35.2575</v>
      </c>
      <c r="P256" s="6"/>
      <c r="Q256" s="13">
        <v>81.2</v>
      </c>
      <c r="R256" s="13">
        <f t="shared" si="34"/>
        <v>75.8575</v>
      </c>
      <c r="S256" s="13" t="s">
        <v>30</v>
      </c>
      <c r="T256" s="15" t="s">
        <v>849</v>
      </c>
      <c r="U256" s="6"/>
    </row>
    <row r="257" ht="23" customHeight="1" spans="1:21">
      <c r="A257" s="7"/>
      <c r="B257" s="7"/>
      <c r="C257" s="7"/>
      <c r="D257" s="7"/>
      <c r="E257" s="7"/>
      <c r="F257" s="6">
        <f t="shared" si="41"/>
        <v>6</v>
      </c>
      <c r="G257" s="6" t="s">
        <v>850</v>
      </c>
      <c r="H257" s="6" t="s">
        <v>37</v>
      </c>
      <c r="I257" s="12" t="s">
        <v>851</v>
      </c>
      <c r="J257" s="13">
        <v>63.2</v>
      </c>
      <c r="K257" s="13">
        <v>0</v>
      </c>
      <c r="L257" s="13">
        <v>71.5</v>
      </c>
      <c r="M257" s="6">
        <v>0</v>
      </c>
      <c r="N257" s="6">
        <v>0</v>
      </c>
      <c r="O257" s="13">
        <v>33.4675</v>
      </c>
      <c r="P257" s="6"/>
      <c r="Q257" s="13">
        <v>81.2</v>
      </c>
      <c r="R257" s="13">
        <f t="shared" si="34"/>
        <v>74.0675</v>
      </c>
      <c r="S257" s="13" t="s">
        <v>150</v>
      </c>
      <c r="T257" s="15" t="s">
        <v>852</v>
      </c>
      <c r="U257" s="6"/>
    </row>
    <row r="258" ht="23" customHeight="1" spans="1:21">
      <c r="A258" s="7"/>
      <c r="B258" s="7"/>
      <c r="C258" s="7"/>
      <c r="D258" s="7"/>
      <c r="E258" s="7"/>
      <c r="F258" s="6">
        <f t="shared" si="41"/>
        <v>7</v>
      </c>
      <c r="G258" s="6" t="s">
        <v>853</v>
      </c>
      <c r="H258" s="6" t="s">
        <v>28</v>
      </c>
      <c r="I258" s="12" t="s">
        <v>854</v>
      </c>
      <c r="J258" s="13">
        <v>64</v>
      </c>
      <c r="K258" s="13">
        <v>0</v>
      </c>
      <c r="L258" s="13">
        <v>70.5</v>
      </c>
      <c r="M258" s="6">
        <v>0</v>
      </c>
      <c r="N258" s="6">
        <v>0</v>
      </c>
      <c r="O258" s="13">
        <v>33.4625</v>
      </c>
      <c r="P258" s="6"/>
      <c r="Q258" s="13">
        <v>80.6</v>
      </c>
      <c r="R258" s="13">
        <f t="shared" si="34"/>
        <v>73.7625</v>
      </c>
      <c r="S258" s="13" t="s">
        <v>104</v>
      </c>
      <c r="T258" s="15" t="s">
        <v>35</v>
      </c>
      <c r="U258" s="6"/>
    </row>
    <row r="259" ht="23" customHeight="1" spans="1:21">
      <c r="A259" s="7"/>
      <c r="B259" s="7"/>
      <c r="C259" s="7"/>
      <c r="D259" s="7"/>
      <c r="E259" s="7"/>
      <c r="F259" s="6">
        <f t="shared" si="41"/>
        <v>8</v>
      </c>
      <c r="G259" s="6" t="s">
        <v>855</v>
      </c>
      <c r="H259" s="6" t="s">
        <v>37</v>
      </c>
      <c r="I259" s="12" t="s">
        <v>856</v>
      </c>
      <c r="J259" s="13">
        <v>65.6</v>
      </c>
      <c r="K259" s="13">
        <v>0</v>
      </c>
      <c r="L259" s="13">
        <v>69.5</v>
      </c>
      <c r="M259" s="6">
        <v>0</v>
      </c>
      <c r="N259" s="6">
        <v>0</v>
      </c>
      <c r="O259" s="13">
        <v>33.6775</v>
      </c>
      <c r="P259" s="6"/>
      <c r="Q259" s="13">
        <v>79</v>
      </c>
      <c r="R259" s="13">
        <f t="shared" si="34"/>
        <v>73.1775</v>
      </c>
      <c r="S259" s="13" t="s">
        <v>74</v>
      </c>
      <c r="T259" s="15" t="s">
        <v>35</v>
      </c>
      <c r="U259" s="6"/>
    </row>
    <row r="260" ht="23" customHeight="1" spans="1:21">
      <c r="A260" s="8"/>
      <c r="B260" s="8"/>
      <c r="C260" s="8"/>
      <c r="D260" s="8"/>
      <c r="E260" s="8"/>
      <c r="F260" s="6">
        <f t="shared" si="41"/>
        <v>9</v>
      </c>
      <c r="G260" s="6" t="s">
        <v>857</v>
      </c>
      <c r="H260" s="6" t="s">
        <v>28</v>
      </c>
      <c r="I260" s="12" t="s">
        <v>858</v>
      </c>
      <c r="J260" s="13">
        <v>65.6</v>
      </c>
      <c r="K260" s="13">
        <v>0</v>
      </c>
      <c r="L260" s="13">
        <v>69.5</v>
      </c>
      <c r="M260" s="6">
        <v>0</v>
      </c>
      <c r="N260" s="6">
        <v>0</v>
      </c>
      <c r="O260" s="13">
        <v>33.6775</v>
      </c>
      <c r="P260" s="6"/>
      <c r="Q260" s="13">
        <v>76.4</v>
      </c>
      <c r="R260" s="13">
        <f t="shared" ref="R260:R269" si="42">O260+Q260*0.5</f>
        <v>71.8775</v>
      </c>
      <c r="S260" s="13" t="s">
        <v>859</v>
      </c>
      <c r="T260" s="15" t="s">
        <v>860</v>
      </c>
      <c r="U260" s="6"/>
    </row>
    <row r="261" ht="23" customHeight="1" spans="1:21">
      <c r="A261" s="5" t="s">
        <v>23</v>
      </c>
      <c r="B261" s="5" t="s">
        <v>395</v>
      </c>
      <c r="C261" s="5" t="s">
        <v>861</v>
      </c>
      <c r="D261" s="5" t="s">
        <v>862</v>
      </c>
      <c r="E261" s="5">
        <v>3</v>
      </c>
      <c r="F261" s="6">
        <f t="shared" ref="F261:F269" si="43">RANK(R261,$R$261:$R$269)</f>
        <v>1</v>
      </c>
      <c r="G261" s="6" t="s">
        <v>863</v>
      </c>
      <c r="H261" s="6" t="s">
        <v>28</v>
      </c>
      <c r="I261" s="12" t="s">
        <v>864</v>
      </c>
      <c r="J261" s="13">
        <v>67.2</v>
      </c>
      <c r="K261" s="13">
        <v>0</v>
      </c>
      <c r="L261" s="13">
        <v>66.5</v>
      </c>
      <c r="M261" s="6">
        <v>0</v>
      </c>
      <c r="N261" s="6">
        <v>0</v>
      </c>
      <c r="O261" s="13">
        <v>33.4425</v>
      </c>
      <c r="P261" s="6"/>
      <c r="Q261" s="13">
        <v>83.2</v>
      </c>
      <c r="R261" s="13">
        <f t="shared" si="42"/>
        <v>75.0425</v>
      </c>
      <c r="S261" s="13" t="s">
        <v>388</v>
      </c>
      <c r="T261" s="15" t="s">
        <v>35</v>
      </c>
      <c r="U261" s="6"/>
    </row>
    <row r="262" ht="23" customHeight="1" spans="1:21">
      <c r="A262" s="7"/>
      <c r="B262" s="7"/>
      <c r="C262" s="7"/>
      <c r="D262" s="7"/>
      <c r="E262" s="7"/>
      <c r="F262" s="6">
        <f t="shared" si="43"/>
        <v>2</v>
      </c>
      <c r="G262" s="6" t="s">
        <v>865</v>
      </c>
      <c r="H262" s="6" t="s">
        <v>28</v>
      </c>
      <c r="I262" s="12" t="s">
        <v>866</v>
      </c>
      <c r="J262" s="13">
        <v>68</v>
      </c>
      <c r="K262" s="13">
        <v>0</v>
      </c>
      <c r="L262" s="13">
        <v>64</v>
      </c>
      <c r="M262" s="6">
        <v>0</v>
      </c>
      <c r="N262" s="6">
        <v>0</v>
      </c>
      <c r="O262" s="13">
        <v>33.1</v>
      </c>
      <c r="P262" s="6"/>
      <c r="Q262" s="13">
        <v>83.7</v>
      </c>
      <c r="R262" s="13">
        <f t="shared" si="42"/>
        <v>74.95</v>
      </c>
      <c r="S262" s="13" t="s">
        <v>295</v>
      </c>
      <c r="T262" s="15" t="s">
        <v>35</v>
      </c>
      <c r="U262" s="6"/>
    </row>
    <row r="263" ht="23" customHeight="1" spans="1:21">
      <c r="A263" s="7"/>
      <c r="B263" s="7"/>
      <c r="C263" s="7"/>
      <c r="D263" s="7"/>
      <c r="E263" s="7"/>
      <c r="F263" s="6">
        <f t="shared" si="43"/>
        <v>3</v>
      </c>
      <c r="G263" s="6" t="s">
        <v>867</v>
      </c>
      <c r="H263" s="6" t="s">
        <v>37</v>
      </c>
      <c r="I263" s="12" t="s">
        <v>868</v>
      </c>
      <c r="J263" s="13">
        <v>59.2</v>
      </c>
      <c r="K263" s="13">
        <v>0</v>
      </c>
      <c r="L263" s="13">
        <v>76</v>
      </c>
      <c r="M263" s="6">
        <v>0</v>
      </c>
      <c r="N263" s="6">
        <v>0</v>
      </c>
      <c r="O263" s="13">
        <v>33.38</v>
      </c>
      <c r="P263" s="6"/>
      <c r="Q263" s="13">
        <v>82.4</v>
      </c>
      <c r="R263" s="13">
        <f t="shared" si="42"/>
        <v>74.58</v>
      </c>
      <c r="S263" s="13" t="s">
        <v>150</v>
      </c>
      <c r="T263" s="15" t="s">
        <v>869</v>
      </c>
      <c r="U263" s="6"/>
    </row>
    <row r="264" ht="23" customHeight="1" spans="1:21">
      <c r="A264" s="7"/>
      <c r="B264" s="7"/>
      <c r="C264" s="7"/>
      <c r="D264" s="7"/>
      <c r="E264" s="7"/>
      <c r="F264" s="6">
        <f t="shared" si="43"/>
        <v>4</v>
      </c>
      <c r="G264" s="6" t="s">
        <v>870</v>
      </c>
      <c r="H264" s="6" t="s">
        <v>28</v>
      </c>
      <c r="I264" s="12" t="s">
        <v>871</v>
      </c>
      <c r="J264" s="13">
        <v>61.6</v>
      </c>
      <c r="K264" s="13">
        <v>0</v>
      </c>
      <c r="L264" s="13">
        <v>71</v>
      </c>
      <c r="M264" s="6">
        <v>0</v>
      </c>
      <c r="N264" s="6">
        <v>0</v>
      </c>
      <c r="O264" s="13">
        <v>32.915</v>
      </c>
      <c r="P264" s="6"/>
      <c r="Q264" s="13">
        <v>81.1</v>
      </c>
      <c r="R264" s="13">
        <f t="shared" si="42"/>
        <v>73.465</v>
      </c>
      <c r="S264" s="13" t="s">
        <v>872</v>
      </c>
      <c r="T264" s="15" t="s">
        <v>873</v>
      </c>
      <c r="U264" s="6"/>
    </row>
    <row r="265" ht="23" customHeight="1" spans="1:21">
      <c r="A265" s="7"/>
      <c r="B265" s="7"/>
      <c r="C265" s="7"/>
      <c r="D265" s="7"/>
      <c r="E265" s="7"/>
      <c r="F265" s="6">
        <f t="shared" si="43"/>
        <v>5</v>
      </c>
      <c r="G265" s="6" t="s">
        <v>874</v>
      </c>
      <c r="H265" s="6" t="s">
        <v>28</v>
      </c>
      <c r="I265" s="12" t="s">
        <v>875</v>
      </c>
      <c r="J265" s="13">
        <v>64.8</v>
      </c>
      <c r="K265" s="13">
        <v>0</v>
      </c>
      <c r="L265" s="13">
        <v>67</v>
      </c>
      <c r="M265" s="6">
        <v>0</v>
      </c>
      <c r="N265" s="6">
        <v>0</v>
      </c>
      <c r="O265" s="13">
        <v>32.895</v>
      </c>
      <c r="P265" s="6"/>
      <c r="Q265" s="13">
        <v>79.5</v>
      </c>
      <c r="R265" s="13">
        <f t="shared" si="42"/>
        <v>72.645</v>
      </c>
      <c r="S265" s="13" t="s">
        <v>426</v>
      </c>
      <c r="T265" s="15" t="s">
        <v>35</v>
      </c>
      <c r="U265" s="6"/>
    </row>
    <row r="266" ht="23" customHeight="1" spans="1:21">
      <c r="A266" s="7"/>
      <c r="B266" s="7"/>
      <c r="C266" s="7"/>
      <c r="D266" s="7"/>
      <c r="E266" s="7"/>
      <c r="F266" s="6">
        <f t="shared" si="43"/>
        <v>6</v>
      </c>
      <c r="G266" s="6" t="s">
        <v>876</v>
      </c>
      <c r="H266" s="6" t="s">
        <v>28</v>
      </c>
      <c r="I266" s="12" t="s">
        <v>877</v>
      </c>
      <c r="J266" s="13">
        <v>65.6</v>
      </c>
      <c r="K266" s="13">
        <v>0</v>
      </c>
      <c r="L266" s="13">
        <v>65.5</v>
      </c>
      <c r="M266" s="6">
        <v>0</v>
      </c>
      <c r="N266" s="6">
        <v>0</v>
      </c>
      <c r="O266" s="13">
        <v>32.7775</v>
      </c>
      <c r="P266" s="6"/>
      <c r="Q266" s="13">
        <v>79.4</v>
      </c>
      <c r="R266" s="13">
        <f t="shared" si="42"/>
        <v>72.4775</v>
      </c>
      <c r="S266" s="13" t="s">
        <v>101</v>
      </c>
      <c r="T266" s="15" t="s">
        <v>878</v>
      </c>
      <c r="U266" s="6"/>
    </row>
    <row r="267" ht="23" customHeight="1" spans="1:21">
      <c r="A267" s="7"/>
      <c r="B267" s="7"/>
      <c r="C267" s="7"/>
      <c r="D267" s="7"/>
      <c r="E267" s="7"/>
      <c r="F267" s="6">
        <f t="shared" si="43"/>
        <v>7</v>
      </c>
      <c r="G267" s="6" t="s">
        <v>879</v>
      </c>
      <c r="H267" s="6" t="s">
        <v>28</v>
      </c>
      <c r="I267" s="12" t="s">
        <v>880</v>
      </c>
      <c r="J267" s="13">
        <v>58.4</v>
      </c>
      <c r="K267" s="13">
        <v>0</v>
      </c>
      <c r="L267" s="13">
        <v>75</v>
      </c>
      <c r="M267" s="6">
        <v>0</v>
      </c>
      <c r="N267" s="6">
        <v>0</v>
      </c>
      <c r="O267" s="13">
        <v>32.935</v>
      </c>
      <c r="P267" s="6"/>
      <c r="Q267" s="13">
        <v>78</v>
      </c>
      <c r="R267" s="13">
        <f t="shared" si="42"/>
        <v>71.935</v>
      </c>
      <c r="S267" s="13" t="s">
        <v>244</v>
      </c>
      <c r="T267" s="15" t="s">
        <v>881</v>
      </c>
      <c r="U267" s="6"/>
    </row>
    <row r="268" ht="23" customHeight="1" spans="1:21">
      <c r="A268" s="7"/>
      <c r="B268" s="7"/>
      <c r="C268" s="7"/>
      <c r="D268" s="7"/>
      <c r="E268" s="7"/>
      <c r="F268" s="6">
        <f t="shared" si="43"/>
        <v>8</v>
      </c>
      <c r="G268" s="6" t="s">
        <v>882</v>
      </c>
      <c r="H268" s="6" t="s">
        <v>28</v>
      </c>
      <c r="I268" s="12" t="s">
        <v>883</v>
      </c>
      <c r="J268" s="13">
        <v>60.8</v>
      </c>
      <c r="K268" s="13">
        <v>0</v>
      </c>
      <c r="L268" s="13">
        <v>71</v>
      </c>
      <c r="M268" s="6">
        <v>0</v>
      </c>
      <c r="N268" s="6">
        <v>0</v>
      </c>
      <c r="O268" s="13">
        <v>32.695</v>
      </c>
      <c r="P268" s="6"/>
      <c r="Q268" s="13">
        <v>78.4</v>
      </c>
      <c r="R268" s="13">
        <f t="shared" si="42"/>
        <v>71.895</v>
      </c>
      <c r="S268" s="13" t="s">
        <v>30</v>
      </c>
      <c r="T268" s="15" t="s">
        <v>35</v>
      </c>
      <c r="U268" s="6"/>
    </row>
    <row r="269" ht="23" customHeight="1" spans="1:21">
      <c r="A269" s="8"/>
      <c r="B269" s="8"/>
      <c r="C269" s="8"/>
      <c r="D269" s="8"/>
      <c r="E269" s="8"/>
      <c r="F269" s="6">
        <f t="shared" si="43"/>
        <v>9</v>
      </c>
      <c r="G269" s="6" t="s">
        <v>884</v>
      </c>
      <c r="H269" s="6" t="s">
        <v>28</v>
      </c>
      <c r="I269" s="12" t="s">
        <v>885</v>
      </c>
      <c r="J269" s="13">
        <v>64</v>
      </c>
      <c r="K269" s="13">
        <v>0</v>
      </c>
      <c r="L269" s="13">
        <v>67</v>
      </c>
      <c r="M269" s="6">
        <v>0</v>
      </c>
      <c r="N269" s="6">
        <v>0</v>
      </c>
      <c r="O269" s="13">
        <v>32.675</v>
      </c>
      <c r="P269" s="6"/>
      <c r="Q269" s="13">
        <v>0</v>
      </c>
      <c r="R269" s="13">
        <f t="shared" si="42"/>
        <v>32.675</v>
      </c>
      <c r="S269" s="13" t="s">
        <v>442</v>
      </c>
      <c r="T269" s="15" t="s">
        <v>886</v>
      </c>
      <c r="U269" s="6"/>
    </row>
    <row r="271" ht="85" customHeight="1" spans="1:21">
      <c r="A271" s="16" t="s">
        <v>887</v>
      </c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</row>
  </sheetData>
  <mergeCells count="218">
    <mergeCell ref="A1:U1"/>
    <mergeCell ref="J2:O2"/>
    <mergeCell ref="A271:U271"/>
    <mergeCell ref="A2:A3"/>
    <mergeCell ref="A4:A12"/>
    <mergeCell ref="A13:A21"/>
    <mergeCell ref="A22:A30"/>
    <mergeCell ref="A31:A33"/>
    <mergeCell ref="A34:A36"/>
    <mergeCell ref="A37:A39"/>
    <mergeCell ref="A40:A42"/>
    <mergeCell ref="A43:A45"/>
    <mergeCell ref="A46:A51"/>
    <mergeCell ref="A52:A54"/>
    <mergeCell ref="A55:A57"/>
    <mergeCell ref="A58:A63"/>
    <mergeCell ref="A64:A69"/>
    <mergeCell ref="A70:A72"/>
    <mergeCell ref="A73:A75"/>
    <mergeCell ref="A76:A78"/>
    <mergeCell ref="A79:A81"/>
    <mergeCell ref="A82:A87"/>
    <mergeCell ref="A88:A90"/>
    <mergeCell ref="A91:A93"/>
    <mergeCell ref="A94:A99"/>
    <mergeCell ref="A100:A102"/>
    <mergeCell ref="A103:A114"/>
    <mergeCell ref="A115:A123"/>
    <mergeCell ref="A124:A132"/>
    <mergeCell ref="A133:A141"/>
    <mergeCell ref="A142:A151"/>
    <mergeCell ref="A152:A160"/>
    <mergeCell ref="A161:A169"/>
    <mergeCell ref="A170:A178"/>
    <mergeCell ref="A179:A187"/>
    <mergeCell ref="A188:A196"/>
    <mergeCell ref="A197:A205"/>
    <mergeCell ref="A206:A214"/>
    <mergeCell ref="A215:A223"/>
    <mergeCell ref="A224:A232"/>
    <mergeCell ref="A233:A242"/>
    <mergeCell ref="A243:A251"/>
    <mergeCell ref="A252:A260"/>
    <mergeCell ref="A261:A269"/>
    <mergeCell ref="B2:B3"/>
    <mergeCell ref="B4:B12"/>
    <mergeCell ref="B13:B21"/>
    <mergeCell ref="B22:B30"/>
    <mergeCell ref="B31:B33"/>
    <mergeCell ref="B34:B36"/>
    <mergeCell ref="B37:B39"/>
    <mergeCell ref="B40:B42"/>
    <mergeCell ref="B43:B45"/>
    <mergeCell ref="B46:B51"/>
    <mergeCell ref="B52:B54"/>
    <mergeCell ref="B55:B57"/>
    <mergeCell ref="B58:B63"/>
    <mergeCell ref="B64:B69"/>
    <mergeCell ref="B70:B72"/>
    <mergeCell ref="B73:B75"/>
    <mergeCell ref="B76:B78"/>
    <mergeCell ref="B79:B81"/>
    <mergeCell ref="B82:B87"/>
    <mergeCell ref="B88:B90"/>
    <mergeCell ref="B91:B93"/>
    <mergeCell ref="B94:B99"/>
    <mergeCell ref="B100:B102"/>
    <mergeCell ref="B103:B114"/>
    <mergeCell ref="B115:B123"/>
    <mergeCell ref="B124:B132"/>
    <mergeCell ref="B133:B141"/>
    <mergeCell ref="B142:B151"/>
    <mergeCell ref="B152:B160"/>
    <mergeCell ref="B161:B169"/>
    <mergeCell ref="B170:B178"/>
    <mergeCell ref="B179:B187"/>
    <mergeCell ref="B188:B196"/>
    <mergeCell ref="B197:B205"/>
    <mergeCell ref="B206:B214"/>
    <mergeCell ref="B215:B223"/>
    <mergeCell ref="B224:B232"/>
    <mergeCell ref="B233:B242"/>
    <mergeCell ref="B243:B251"/>
    <mergeCell ref="B252:B260"/>
    <mergeCell ref="B261:B269"/>
    <mergeCell ref="C2:C3"/>
    <mergeCell ref="C4:C12"/>
    <mergeCell ref="C13:C21"/>
    <mergeCell ref="C22:C30"/>
    <mergeCell ref="C31:C33"/>
    <mergeCell ref="C34:C36"/>
    <mergeCell ref="C37:C39"/>
    <mergeCell ref="C40:C42"/>
    <mergeCell ref="C43:C45"/>
    <mergeCell ref="C46:C51"/>
    <mergeCell ref="C52:C54"/>
    <mergeCell ref="C55:C57"/>
    <mergeCell ref="C58:C63"/>
    <mergeCell ref="C64:C69"/>
    <mergeCell ref="C70:C72"/>
    <mergeCell ref="C73:C75"/>
    <mergeCell ref="C76:C78"/>
    <mergeCell ref="C79:C81"/>
    <mergeCell ref="C82:C87"/>
    <mergeCell ref="C88:C90"/>
    <mergeCell ref="C91:C93"/>
    <mergeCell ref="C94:C99"/>
    <mergeCell ref="C100:C102"/>
    <mergeCell ref="C103:C114"/>
    <mergeCell ref="C115:C123"/>
    <mergeCell ref="C124:C132"/>
    <mergeCell ref="C133:C141"/>
    <mergeCell ref="C142:C151"/>
    <mergeCell ref="C152:C160"/>
    <mergeCell ref="C161:C169"/>
    <mergeCell ref="C170:C178"/>
    <mergeCell ref="C179:C187"/>
    <mergeCell ref="C188:C196"/>
    <mergeCell ref="C197:C205"/>
    <mergeCell ref="C206:C214"/>
    <mergeCell ref="C215:C223"/>
    <mergeCell ref="C224:C232"/>
    <mergeCell ref="C233:C242"/>
    <mergeCell ref="C243:C251"/>
    <mergeCell ref="C252:C260"/>
    <mergeCell ref="C261:C269"/>
    <mergeCell ref="D2:D3"/>
    <mergeCell ref="D4:D12"/>
    <mergeCell ref="D13:D21"/>
    <mergeCell ref="D22:D30"/>
    <mergeCell ref="D31:D33"/>
    <mergeCell ref="D34:D36"/>
    <mergeCell ref="D37:D39"/>
    <mergeCell ref="D40:D42"/>
    <mergeCell ref="D43:D45"/>
    <mergeCell ref="D46:D51"/>
    <mergeCell ref="D52:D54"/>
    <mergeCell ref="D55:D57"/>
    <mergeCell ref="D58:D63"/>
    <mergeCell ref="D64:D69"/>
    <mergeCell ref="D70:D72"/>
    <mergeCell ref="D73:D75"/>
    <mergeCell ref="D76:D78"/>
    <mergeCell ref="D79:D81"/>
    <mergeCell ref="D82:D87"/>
    <mergeCell ref="D88:D90"/>
    <mergeCell ref="D91:D93"/>
    <mergeCell ref="D94:D99"/>
    <mergeCell ref="D100:D102"/>
    <mergeCell ref="D103:D114"/>
    <mergeCell ref="D115:D123"/>
    <mergeCell ref="D124:D132"/>
    <mergeCell ref="D133:D141"/>
    <mergeCell ref="D142:D151"/>
    <mergeCell ref="D152:D160"/>
    <mergeCell ref="D161:D169"/>
    <mergeCell ref="D170:D178"/>
    <mergeCell ref="D179:D187"/>
    <mergeCell ref="D188:D196"/>
    <mergeCell ref="D197:D205"/>
    <mergeCell ref="D206:D214"/>
    <mergeCell ref="D215:D223"/>
    <mergeCell ref="D224:D232"/>
    <mergeCell ref="D233:D242"/>
    <mergeCell ref="D243:D251"/>
    <mergeCell ref="D252:D260"/>
    <mergeCell ref="D261:D269"/>
    <mergeCell ref="E2:E3"/>
    <mergeCell ref="E4:E12"/>
    <mergeCell ref="E13:E21"/>
    <mergeCell ref="E22:E30"/>
    <mergeCell ref="E31:E33"/>
    <mergeCell ref="E34:E36"/>
    <mergeCell ref="E37:E39"/>
    <mergeCell ref="E40:E42"/>
    <mergeCell ref="E43:E45"/>
    <mergeCell ref="E46:E51"/>
    <mergeCell ref="E52:E54"/>
    <mergeCell ref="E55:E57"/>
    <mergeCell ref="E58:E63"/>
    <mergeCell ref="E64:E69"/>
    <mergeCell ref="E70:E72"/>
    <mergeCell ref="E73:E75"/>
    <mergeCell ref="E76:E78"/>
    <mergeCell ref="E79:E81"/>
    <mergeCell ref="E82:E87"/>
    <mergeCell ref="E88:E90"/>
    <mergeCell ref="E91:E93"/>
    <mergeCell ref="E94:E99"/>
    <mergeCell ref="E100:E102"/>
    <mergeCell ref="E103:E114"/>
    <mergeCell ref="E115:E123"/>
    <mergeCell ref="E124:E132"/>
    <mergeCell ref="E133:E141"/>
    <mergeCell ref="E142:E151"/>
    <mergeCell ref="E152:E160"/>
    <mergeCell ref="E161:E169"/>
    <mergeCell ref="E170:E178"/>
    <mergeCell ref="E179:E187"/>
    <mergeCell ref="E188:E196"/>
    <mergeCell ref="E197:E205"/>
    <mergeCell ref="E206:E214"/>
    <mergeCell ref="E215:E223"/>
    <mergeCell ref="E224:E232"/>
    <mergeCell ref="E233:E242"/>
    <mergeCell ref="E243:E251"/>
    <mergeCell ref="E252:E260"/>
    <mergeCell ref="E261:E269"/>
    <mergeCell ref="F2:F3"/>
    <mergeCell ref="G2:G3"/>
    <mergeCell ref="H2:H3"/>
    <mergeCell ref="I2:I3"/>
    <mergeCell ref="P2:P3"/>
    <mergeCell ref="Q2:Q3"/>
    <mergeCell ref="R2:R3"/>
    <mergeCell ref="S2:S3"/>
    <mergeCell ref="T2:T3"/>
    <mergeCell ref="U2:U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1"/>
  <sheetViews>
    <sheetView tabSelected="1" workbookViewId="0">
      <selection activeCell="A191" sqref="A191:U191"/>
    </sheetView>
  </sheetViews>
  <sheetFormatPr defaultColWidth="9" defaultRowHeight="14.25"/>
  <sheetData>
    <row r="1" s="1" customFormat="1" ht="26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spans="1:2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3" t="s">
        <v>6</v>
      </c>
      <c r="G2" s="17" t="s">
        <v>7</v>
      </c>
      <c r="H2" s="17" t="s">
        <v>8</v>
      </c>
      <c r="I2" s="17" t="s">
        <v>9</v>
      </c>
      <c r="J2" s="9" t="s">
        <v>10</v>
      </c>
      <c r="K2" s="10"/>
      <c r="L2" s="10"/>
      <c r="M2" s="10"/>
      <c r="N2" s="10"/>
      <c r="O2" s="10"/>
      <c r="P2" s="3" t="s">
        <v>11</v>
      </c>
      <c r="Q2" s="3" t="s">
        <v>12</v>
      </c>
      <c r="R2" s="3" t="s">
        <v>13</v>
      </c>
      <c r="S2" s="3" t="s">
        <v>14</v>
      </c>
      <c r="T2" s="14" t="s">
        <v>15</v>
      </c>
      <c r="U2" s="3" t="s">
        <v>16</v>
      </c>
    </row>
    <row r="3" s="1" customFormat="1" ht="21" spans="1:21">
      <c r="A3" s="3"/>
      <c r="B3" s="3"/>
      <c r="C3" s="3"/>
      <c r="D3" s="3"/>
      <c r="E3" s="3"/>
      <c r="F3" s="3"/>
      <c r="G3" s="4"/>
      <c r="H3" s="4"/>
      <c r="I3" s="4"/>
      <c r="J3" s="11" t="s">
        <v>17</v>
      </c>
      <c r="K3" s="11" t="s">
        <v>18</v>
      </c>
      <c r="L3" s="11" t="s">
        <v>19</v>
      </c>
      <c r="M3" s="11" t="s">
        <v>20</v>
      </c>
      <c r="N3" s="11" t="s">
        <v>21</v>
      </c>
      <c r="O3" s="3" t="s">
        <v>22</v>
      </c>
      <c r="P3" s="3"/>
      <c r="Q3" s="3"/>
      <c r="R3" s="3"/>
      <c r="S3" s="3"/>
      <c r="T3" s="14"/>
      <c r="U3" s="3"/>
    </row>
    <row r="4" ht="23" customHeight="1" spans="1:21">
      <c r="A4" s="5" t="s">
        <v>888</v>
      </c>
      <c r="B4" s="5" t="s">
        <v>889</v>
      </c>
      <c r="C4" s="5" t="s">
        <v>232</v>
      </c>
      <c r="D4" s="5" t="s">
        <v>890</v>
      </c>
      <c r="E4" s="5">
        <v>1</v>
      </c>
      <c r="F4" s="6">
        <f>RANK(R4,$R$4:$R$6)</f>
        <v>1</v>
      </c>
      <c r="G4" s="6" t="s">
        <v>891</v>
      </c>
      <c r="H4" s="6" t="s">
        <v>37</v>
      </c>
      <c r="I4" s="12" t="s">
        <v>892</v>
      </c>
      <c r="J4" s="13">
        <v>63.2</v>
      </c>
      <c r="K4" s="13">
        <v>66.5</v>
      </c>
      <c r="L4" s="13">
        <v>0</v>
      </c>
      <c r="M4" s="6">
        <v>0</v>
      </c>
      <c r="N4" s="6">
        <v>0</v>
      </c>
      <c r="O4" s="13">
        <v>32.3425</v>
      </c>
      <c r="P4" s="6"/>
      <c r="Q4" s="13">
        <v>83.6</v>
      </c>
      <c r="R4" s="13">
        <f t="shared" ref="R4:R67" si="0">O4+Q4*0.5</f>
        <v>74.1425</v>
      </c>
      <c r="S4" s="13" t="s">
        <v>74</v>
      </c>
      <c r="T4" s="15" t="s">
        <v>893</v>
      </c>
      <c r="U4" s="6"/>
    </row>
    <row r="5" ht="23" customHeight="1" spans="1:21">
      <c r="A5" s="7"/>
      <c r="B5" s="7"/>
      <c r="C5" s="7"/>
      <c r="D5" s="7"/>
      <c r="E5" s="7"/>
      <c r="F5" s="6">
        <f>RANK(R5,$R$4:$R$6)</f>
        <v>2</v>
      </c>
      <c r="G5" s="6" t="s">
        <v>894</v>
      </c>
      <c r="H5" s="6" t="s">
        <v>37</v>
      </c>
      <c r="I5" s="12" t="s">
        <v>895</v>
      </c>
      <c r="J5" s="13">
        <v>59.2</v>
      </c>
      <c r="K5" s="13">
        <v>64</v>
      </c>
      <c r="L5" s="13">
        <v>0</v>
      </c>
      <c r="M5" s="6">
        <v>0</v>
      </c>
      <c r="N5" s="6">
        <v>0</v>
      </c>
      <c r="O5" s="13">
        <v>30.68</v>
      </c>
      <c r="P5" s="6"/>
      <c r="Q5" s="13">
        <v>80.2</v>
      </c>
      <c r="R5" s="13">
        <f t="shared" si="0"/>
        <v>70.78</v>
      </c>
      <c r="S5" s="13" t="s">
        <v>203</v>
      </c>
      <c r="T5" s="15" t="s">
        <v>35</v>
      </c>
      <c r="U5" s="6"/>
    </row>
    <row r="6" ht="23" customHeight="1" spans="1:21">
      <c r="A6" s="8"/>
      <c r="B6" s="8"/>
      <c r="C6" s="8"/>
      <c r="D6" s="8"/>
      <c r="E6" s="8"/>
      <c r="F6" s="6">
        <f>RANK(R6,$R$4:$R$6)</f>
        <v>3</v>
      </c>
      <c r="G6" s="6" t="s">
        <v>896</v>
      </c>
      <c r="H6" s="6" t="s">
        <v>28</v>
      </c>
      <c r="I6" s="12" t="s">
        <v>897</v>
      </c>
      <c r="J6" s="13">
        <v>68</v>
      </c>
      <c r="K6" s="13">
        <v>68</v>
      </c>
      <c r="L6" s="13">
        <v>0</v>
      </c>
      <c r="M6" s="6">
        <v>0</v>
      </c>
      <c r="N6" s="6">
        <v>0</v>
      </c>
      <c r="O6" s="13">
        <v>34</v>
      </c>
      <c r="P6" s="6"/>
      <c r="Q6" s="13">
        <v>0</v>
      </c>
      <c r="R6" s="13">
        <f t="shared" si="0"/>
        <v>34</v>
      </c>
      <c r="S6" s="13" t="s">
        <v>898</v>
      </c>
      <c r="T6" s="15" t="s">
        <v>35</v>
      </c>
      <c r="U6" s="6"/>
    </row>
    <row r="7" ht="23" customHeight="1" spans="1:21">
      <c r="A7" s="5" t="s">
        <v>888</v>
      </c>
      <c r="B7" s="5" t="s">
        <v>889</v>
      </c>
      <c r="C7" s="5" t="s">
        <v>251</v>
      </c>
      <c r="D7" s="5" t="s">
        <v>899</v>
      </c>
      <c r="E7" s="5">
        <v>1</v>
      </c>
      <c r="F7" s="6">
        <f t="shared" ref="F7:F9" si="1">RANK(R7,$R$7:$R$9)</f>
        <v>1</v>
      </c>
      <c r="G7" s="6" t="s">
        <v>900</v>
      </c>
      <c r="H7" s="6" t="s">
        <v>28</v>
      </c>
      <c r="I7" s="12" t="s">
        <v>901</v>
      </c>
      <c r="J7" s="13">
        <v>80.8</v>
      </c>
      <c r="K7" s="13">
        <v>64.5</v>
      </c>
      <c r="L7" s="13">
        <v>0</v>
      </c>
      <c r="M7" s="6">
        <v>0</v>
      </c>
      <c r="N7" s="6">
        <v>0</v>
      </c>
      <c r="O7" s="13">
        <v>36.7325</v>
      </c>
      <c r="P7" s="6"/>
      <c r="Q7" s="13">
        <v>83.2</v>
      </c>
      <c r="R7" s="13">
        <f t="shared" si="0"/>
        <v>78.3325</v>
      </c>
      <c r="S7" s="13" t="s">
        <v>902</v>
      </c>
      <c r="T7" s="15" t="s">
        <v>151</v>
      </c>
      <c r="U7" s="6"/>
    </row>
    <row r="8" ht="23" customHeight="1" spans="1:21">
      <c r="A8" s="7"/>
      <c r="B8" s="7"/>
      <c r="C8" s="7"/>
      <c r="D8" s="7"/>
      <c r="E8" s="7"/>
      <c r="F8" s="6">
        <f t="shared" si="1"/>
        <v>2</v>
      </c>
      <c r="G8" s="6" t="s">
        <v>903</v>
      </c>
      <c r="H8" s="6" t="s">
        <v>28</v>
      </c>
      <c r="I8" s="12" t="s">
        <v>904</v>
      </c>
      <c r="J8" s="13">
        <v>69.6</v>
      </c>
      <c r="K8" s="13">
        <v>66</v>
      </c>
      <c r="L8" s="13">
        <v>0</v>
      </c>
      <c r="M8" s="6">
        <v>0</v>
      </c>
      <c r="N8" s="6">
        <v>0</v>
      </c>
      <c r="O8" s="13">
        <v>33.99</v>
      </c>
      <c r="P8" s="6"/>
      <c r="Q8" s="13">
        <v>83.2</v>
      </c>
      <c r="R8" s="13">
        <f t="shared" si="0"/>
        <v>75.59</v>
      </c>
      <c r="S8" s="13" t="s">
        <v>357</v>
      </c>
      <c r="T8" s="15" t="s">
        <v>905</v>
      </c>
      <c r="U8" s="6"/>
    </row>
    <row r="9" ht="23" customHeight="1" spans="1:21">
      <c r="A9" s="8"/>
      <c r="B9" s="8"/>
      <c r="C9" s="8"/>
      <c r="D9" s="8"/>
      <c r="E9" s="8"/>
      <c r="F9" s="6">
        <f t="shared" si="1"/>
        <v>3</v>
      </c>
      <c r="G9" s="6" t="s">
        <v>906</v>
      </c>
      <c r="H9" s="6" t="s">
        <v>37</v>
      </c>
      <c r="I9" s="12" t="s">
        <v>907</v>
      </c>
      <c r="J9" s="13">
        <v>69.6</v>
      </c>
      <c r="K9" s="13">
        <v>73</v>
      </c>
      <c r="L9" s="13">
        <v>0</v>
      </c>
      <c r="M9" s="6">
        <v>0</v>
      </c>
      <c r="N9" s="6">
        <v>0</v>
      </c>
      <c r="O9" s="13">
        <v>35.565</v>
      </c>
      <c r="P9" s="6"/>
      <c r="Q9" s="13">
        <v>80</v>
      </c>
      <c r="R9" s="13">
        <f t="shared" si="0"/>
        <v>75.565</v>
      </c>
      <c r="S9" s="13" t="s">
        <v>124</v>
      </c>
      <c r="T9" s="15" t="s">
        <v>908</v>
      </c>
      <c r="U9" s="6"/>
    </row>
    <row r="10" ht="18" customHeight="1" spans="1:21">
      <c r="A10" s="5" t="s">
        <v>888</v>
      </c>
      <c r="B10" s="5" t="s">
        <v>909</v>
      </c>
      <c r="C10" s="5" t="s">
        <v>910</v>
      </c>
      <c r="D10" s="5" t="s">
        <v>911</v>
      </c>
      <c r="E10" s="5">
        <v>5</v>
      </c>
      <c r="F10" s="6">
        <f t="shared" ref="F10:F24" si="2">RANK(R10,$R$10:$R$24)</f>
        <v>1</v>
      </c>
      <c r="G10" s="6" t="s">
        <v>912</v>
      </c>
      <c r="H10" s="6" t="s">
        <v>28</v>
      </c>
      <c r="I10" s="12" t="s">
        <v>913</v>
      </c>
      <c r="J10" s="13">
        <v>74.4</v>
      </c>
      <c r="K10" s="13">
        <v>80</v>
      </c>
      <c r="L10" s="13">
        <v>0</v>
      </c>
      <c r="M10" s="6">
        <v>0</v>
      </c>
      <c r="N10" s="6">
        <v>0</v>
      </c>
      <c r="O10" s="13">
        <v>38.46</v>
      </c>
      <c r="P10" s="6"/>
      <c r="Q10" s="13">
        <v>79.2</v>
      </c>
      <c r="R10" s="13">
        <f t="shared" si="0"/>
        <v>78.06</v>
      </c>
      <c r="S10" s="13" t="s">
        <v>914</v>
      </c>
      <c r="T10" s="15" t="s">
        <v>915</v>
      </c>
      <c r="U10" s="6"/>
    </row>
    <row r="11" ht="18" customHeight="1" spans="1:21">
      <c r="A11" s="7"/>
      <c r="B11" s="7"/>
      <c r="C11" s="7"/>
      <c r="D11" s="7"/>
      <c r="E11" s="7"/>
      <c r="F11" s="6">
        <f t="shared" si="2"/>
        <v>2</v>
      </c>
      <c r="G11" s="6" t="s">
        <v>916</v>
      </c>
      <c r="H11" s="6" t="s">
        <v>28</v>
      </c>
      <c r="I11" s="12" t="s">
        <v>917</v>
      </c>
      <c r="J11" s="13">
        <v>73.6</v>
      </c>
      <c r="K11" s="13">
        <v>70.5</v>
      </c>
      <c r="L11" s="13">
        <v>0</v>
      </c>
      <c r="M11" s="6">
        <v>0</v>
      </c>
      <c r="N11" s="6">
        <v>0</v>
      </c>
      <c r="O11" s="13">
        <v>36.1025</v>
      </c>
      <c r="P11" s="6"/>
      <c r="Q11" s="13">
        <v>83</v>
      </c>
      <c r="R11" s="13">
        <f t="shared" si="0"/>
        <v>77.6025</v>
      </c>
      <c r="S11" s="13" t="s">
        <v>918</v>
      </c>
      <c r="T11" s="15" t="s">
        <v>35</v>
      </c>
      <c r="U11" s="6"/>
    </row>
    <row r="12" ht="18" customHeight="1" spans="1:21">
      <c r="A12" s="7"/>
      <c r="B12" s="7"/>
      <c r="C12" s="7"/>
      <c r="D12" s="7"/>
      <c r="E12" s="7"/>
      <c r="F12" s="6">
        <f t="shared" si="2"/>
        <v>3</v>
      </c>
      <c r="G12" s="6" t="s">
        <v>919</v>
      </c>
      <c r="H12" s="6" t="s">
        <v>37</v>
      </c>
      <c r="I12" s="12" t="s">
        <v>920</v>
      </c>
      <c r="J12" s="13">
        <v>66.4</v>
      </c>
      <c r="K12" s="13">
        <v>70.5</v>
      </c>
      <c r="L12" s="13">
        <v>0</v>
      </c>
      <c r="M12" s="6">
        <v>0</v>
      </c>
      <c r="N12" s="6">
        <v>0</v>
      </c>
      <c r="O12" s="13">
        <v>34.1225</v>
      </c>
      <c r="P12" s="6"/>
      <c r="Q12" s="13">
        <v>85.8</v>
      </c>
      <c r="R12" s="13">
        <f t="shared" si="0"/>
        <v>77.0225</v>
      </c>
      <c r="S12" s="13" t="s">
        <v>30</v>
      </c>
      <c r="T12" s="15" t="s">
        <v>30</v>
      </c>
      <c r="U12" s="6"/>
    </row>
    <row r="13" ht="18" customHeight="1" spans="1:21">
      <c r="A13" s="7"/>
      <c r="B13" s="7"/>
      <c r="C13" s="7"/>
      <c r="D13" s="7"/>
      <c r="E13" s="7"/>
      <c r="F13" s="6">
        <f t="shared" si="2"/>
        <v>4</v>
      </c>
      <c r="G13" s="6" t="s">
        <v>921</v>
      </c>
      <c r="H13" s="6" t="s">
        <v>28</v>
      </c>
      <c r="I13" s="12" t="s">
        <v>922</v>
      </c>
      <c r="J13" s="13">
        <v>69.6</v>
      </c>
      <c r="K13" s="13">
        <v>68</v>
      </c>
      <c r="L13" s="13">
        <v>0</v>
      </c>
      <c r="M13" s="6">
        <v>0</v>
      </c>
      <c r="N13" s="6">
        <v>0</v>
      </c>
      <c r="O13" s="13">
        <v>34.44</v>
      </c>
      <c r="P13" s="6"/>
      <c r="Q13" s="13">
        <v>83.4</v>
      </c>
      <c r="R13" s="13">
        <f t="shared" si="0"/>
        <v>76.14</v>
      </c>
      <c r="S13" s="13" t="s">
        <v>626</v>
      </c>
      <c r="T13" s="15" t="s">
        <v>35</v>
      </c>
      <c r="U13" s="6"/>
    </row>
    <row r="14" ht="18" customHeight="1" spans="1:21">
      <c r="A14" s="7"/>
      <c r="B14" s="7"/>
      <c r="C14" s="7"/>
      <c r="D14" s="7"/>
      <c r="E14" s="7"/>
      <c r="F14" s="6">
        <f t="shared" si="2"/>
        <v>5</v>
      </c>
      <c r="G14" s="6" t="s">
        <v>923</v>
      </c>
      <c r="H14" s="6" t="s">
        <v>28</v>
      </c>
      <c r="I14" s="12" t="s">
        <v>924</v>
      </c>
      <c r="J14" s="13">
        <v>63.2</v>
      </c>
      <c r="K14" s="13">
        <v>72.5</v>
      </c>
      <c r="L14" s="13">
        <v>0</v>
      </c>
      <c r="M14" s="6">
        <v>0</v>
      </c>
      <c r="N14" s="6">
        <v>0</v>
      </c>
      <c r="O14" s="13">
        <v>33.6925</v>
      </c>
      <c r="P14" s="6"/>
      <c r="Q14" s="13">
        <v>84.4</v>
      </c>
      <c r="R14" s="13">
        <f t="shared" si="0"/>
        <v>75.8925</v>
      </c>
      <c r="S14" s="13" t="s">
        <v>925</v>
      </c>
      <c r="T14" s="15" t="s">
        <v>35</v>
      </c>
      <c r="U14" s="6"/>
    </row>
    <row r="15" ht="18" customHeight="1" spans="1:21">
      <c r="A15" s="7"/>
      <c r="B15" s="7"/>
      <c r="C15" s="7"/>
      <c r="D15" s="7"/>
      <c r="E15" s="7"/>
      <c r="F15" s="6">
        <f t="shared" si="2"/>
        <v>6</v>
      </c>
      <c r="G15" s="6" t="s">
        <v>926</v>
      </c>
      <c r="H15" s="6" t="s">
        <v>28</v>
      </c>
      <c r="I15" s="12" t="s">
        <v>927</v>
      </c>
      <c r="J15" s="13">
        <v>71.2</v>
      </c>
      <c r="K15" s="13">
        <v>63</v>
      </c>
      <c r="L15" s="13">
        <v>0</v>
      </c>
      <c r="M15" s="6">
        <v>0</v>
      </c>
      <c r="N15" s="6">
        <v>0</v>
      </c>
      <c r="O15" s="13">
        <v>33.755</v>
      </c>
      <c r="P15" s="6"/>
      <c r="Q15" s="13">
        <v>84.2</v>
      </c>
      <c r="R15" s="13">
        <f t="shared" si="0"/>
        <v>75.855</v>
      </c>
      <c r="S15" s="13" t="s">
        <v>200</v>
      </c>
      <c r="T15" s="15" t="s">
        <v>35</v>
      </c>
      <c r="U15" s="6"/>
    </row>
    <row r="16" ht="18" customHeight="1" spans="1:21">
      <c r="A16" s="7"/>
      <c r="B16" s="7"/>
      <c r="C16" s="7"/>
      <c r="D16" s="7"/>
      <c r="E16" s="7"/>
      <c r="F16" s="6">
        <f t="shared" si="2"/>
        <v>7</v>
      </c>
      <c r="G16" s="6" t="s">
        <v>928</v>
      </c>
      <c r="H16" s="6" t="s">
        <v>37</v>
      </c>
      <c r="I16" s="12" t="s">
        <v>929</v>
      </c>
      <c r="J16" s="13">
        <v>69.6</v>
      </c>
      <c r="K16" s="13">
        <v>72.5</v>
      </c>
      <c r="L16" s="13">
        <v>0</v>
      </c>
      <c r="M16" s="6">
        <v>0</v>
      </c>
      <c r="N16" s="6">
        <v>0</v>
      </c>
      <c r="O16" s="13">
        <v>35.4525</v>
      </c>
      <c r="P16" s="6"/>
      <c r="Q16" s="13">
        <v>80.8</v>
      </c>
      <c r="R16" s="13">
        <f t="shared" si="0"/>
        <v>75.8525</v>
      </c>
      <c r="S16" s="13" t="s">
        <v>930</v>
      </c>
      <c r="T16" s="15" t="s">
        <v>35</v>
      </c>
      <c r="U16" s="6"/>
    </row>
    <row r="17" ht="18" customHeight="1" spans="1:21">
      <c r="A17" s="7"/>
      <c r="B17" s="7"/>
      <c r="C17" s="7"/>
      <c r="D17" s="7"/>
      <c r="E17" s="7"/>
      <c r="F17" s="6">
        <f t="shared" si="2"/>
        <v>8</v>
      </c>
      <c r="G17" s="6" t="s">
        <v>931</v>
      </c>
      <c r="H17" s="6" t="s">
        <v>28</v>
      </c>
      <c r="I17" s="12" t="s">
        <v>932</v>
      </c>
      <c r="J17" s="13">
        <v>70.4</v>
      </c>
      <c r="K17" s="13">
        <v>72</v>
      </c>
      <c r="L17" s="13">
        <v>0</v>
      </c>
      <c r="M17" s="6">
        <v>0</v>
      </c>
      <c r="N17" s="6">
        <v>0</v>
      </c>
      <c r="O17" s="13">
        <v>35.56</v>
      </c>
      <c r="P17" s="6"/>
      <c r="Q17" s="13">
        <v>79</v>
      </c>
      <c r="R17" s="13">
        <f t="shared" si="0"/>
        <v>75.06</v>
      </c>
      <c r="S17" s="13" t="s">
        <v>374</v>
      </c>
      <c r="T17" s="15" t="s">
        <v>933</v>
      </c>
      <c r="U17" s="6"/>
    </row>
    <row r="18" ht="18" customHeight="1" spans="1:21">
      <c r="A18" s="7"/>
      <c r="B18" s="7"/>
      <c r="C18" s="7"/>
      <c r="D18" s="7"/>
      <c r="E18" s="7"/>
      <c r="F18" s="6">
        <f t="shared" si="2"/>
        <v>9</v>
      </c>
      <c r="G18" s="6" t="s">
        <v>934</v>
      </c>
      <c r="H18" s="6" t="s">
        <v>37</v>
      </c>
      <c r="I18" s="12" t="s">
        <v>935</v>
      </c>
      <c r="J18" s="13">
        <v>72.8</v>
      </c>
      <c r="K18" s="13">
        <v>68.5</v>
      </c>
      <c r="L18" s="13">
        <v>0</v>
      </c>
      <c r="M18" s="6">
        <v>0</v>
      </c>
      <c r="N18" s="6">
        <v>0</v>
      </c>
      <c r="O18" s="13">
        <v>35.4325</v>
      </c>
      <c r="P18" s="6"/>
      <c r="Q18" s="13">
        <v>78.6</v>
      </c>
      <c r="R18" s="13">
        <f t="shared" si="0"/>
        <v>74.7325</v>
      </c>
      <c r="S18" s="13" t="s">
        <v>160</v>
      </c>
      <c r="T18" s="15" t="s">
        <v>160</v>
      </c>
      <c r="U18" s="6"/>
    </row>
    <row r="19" ht="18" customHeight="1" spans="1:21">
      <c r="A19" s="7"/>
      <c r="B19" s="7"/>
      <c r="C19" s="7"/>
      <c r="D19" s="7"/>
      <c r="E19" s="7"/>
      <c r="F19" s="6">
        <f t="shared" si="2"/>
        <v>10</v>
      </c>
      <c r="G19" s="6" t="s">
        <v>936</v>
      </c>
      <c r="H19" s="6" t="s">
        <v>37</v>
      </c>
      <c r="I19" s="12" t="s">
        <v>937</v>
      </c>
      <c r="J19" s="13">
        <v>64</v>
      </c>
      <c r="K19" s="13">
        <v>73.5</v>
      </c>
      <c r="L19" s="13">
        <v>0</v>
      </c>
      <c r="M19" s="6">
        <v>0</v>
      </c>
      <c r="N19" s="6">
        <v>0</v>
      </c>
      <c r="O19" s="13">
        <v>34.1375</v>
      </c>
      <c r="P19" s="6"/>
      <c r="Q19" s="13">
        <v>80.8</v>
      </c>
      <c r="R19" s="13">
        <f t="shared" si="0"/>
        <v>74.5375</v>
      </c>
      <c r="S19" s="13" t="s">
        <v>938</v>
      </c>
      <c r="T19" s="15" t="s">
        <v>938</v>
      </c>
      <c r="U19" s="6"/>
    </row>
    <row r="20" ht="18" customHeight="1" spans="1:21">
      <c r="A20" s="7"/>
      <c r="B20" s="7"/>
      <c r="C20" s="7"/>
      <c r="D20" s="7"/>
      <c r="E20" s="7"/>
      <c r="F20" s="6">
        <f t="shared" si="2"/>
        <v>11</v>
      </c>
      <c r="G20" s="6" t="s">
        <v>939</v>
      </c>
      <c r="H20" s="6" t="s">
        <v>28</v>
      </c>
      <c r="I20" s="12" t="s">
        <v>940</v>
      </c>
      <c r="J20" s="13">
        <v>68.8</v>
      </c>
      <c r="K20" s="13">
        <v>68</v>
      </c>
      <c r="L20" s="13">
        <v>0</v>
      </c>
      <c r="M20" s="6">
        <v>0</v>
      </c>
      <c r="N20" s="6">
        <v>0</v>
      </c>
      <c r="O20" s="13">
        <v>34.22</v>
      </c>
      <c r="P20" s="6"/>
      <c r="Q20" s="13">
        <v>80.4</v>
      </c>
      <c r="R20" s="13">
        <f t="shared" si="0"/>
        <v>74.42</v>
      </c>
      <c r="S20" s="13" t="s">
        <v>150</v>
      </c>
      <c r="T20" s="15" t="s">
        <v>941</v>
      </c>
      <c r="U20" s="6"/>
    </row>
    <row r="21" ht="18" customHeight="1" spans="1:21">
      <c r="A21" s="7"/>
      <c r="B21" s="7"/>
      <c r="C21" s="7"/>
      <c r="D21" s="7"/>
      <c r="E21" s="7"/>
      <c r="F21" s="6">
        <f t="shared" si="2"/>
        <v>12</v>
      </c>
      <c r="G21" s="6" t="s">
        <v>942</v>
      </c>
      <c r="H21" s="6" t="s">
        <v>28</v>
      </c>
      <c r="I21" s="12" t="s">
        <v>943</v>
      </c>
      <c r="J21" s="13">
        <v>65.6</v>
      </c>
      <c r="K21" s="13">
        <v>70</v>
      </c>
      <c r="L21" s="13">
        <v>0</v>
      </c>
      <c r="M21" s="6">
        <v>0</v>
      </c>
      <c r="N21" s="6">
        <v>0</v>
      </c>
      <c r="O21" s="13">
        <v>33.79</v>
      </c>
      <c r="P21" s="6"/>
      <c r="Q21" s="13">
        <v>81</v>
      </c>
      <c r="R21" s="13">
        <f t="shared" si="0"/>
        <v>74.29</v>
      </c>
      <c r="S21" s="13" t="s">
        <v>305</v>
      </c>
      <c r="T21" s="15" t="s">
        <v>35</v>
      </c>
      <c r="U21" s="6"/>
    </row>
    <row r="22" ht="18" customHeight="1" spans="1:21">
      <c r="A22" s="7"/>
      <c r="B22" s="7"/>
      <c r="C22" s="7"/>
      <c r="D22" s="7"/>
      <c r="E22" s="7"/>
      <c r="F22" s="6">
        <f t="shared" si="2"/>
        <v>13</v>
      </c>
      <c r="G22" s="6" t="s">
        <v>944</v>
      </c>
      <c r="H22" s="6" t="s">
        <v>37</v>
      </c>
      <c r="I22" s="12" t="s">
        <v>945</v>
      </c>
      <c r="J22" s="13">
        <v>67.2</v>
      </c>
      <c r="K22" s="13">
        <v>69</v>
      </c>
      <c r="L22" s="13">
        <v>0</v>
      </c>
      <c r="M22" s="6">
        <v>0</v>
      </c>
      <c r="N22" s="6">
        <v>0</v>
      </c>
      <c r="O22" s="13">
        <v>34.005</v>
      </c>
      <c r="P22" s="6"/>
      <c r="Q22" s="13">
        <v>79.2</v>
      </c>
      <c r="R22" s="13">
        <f t="shared" si="0"/>
        <v>73.605</v>
      </c>
      <c r="S22" s="13" t="s">
        <v>200</v>
      </c>
      <c r="T22" s="15" t="s">
        <v>35</v>
      </c>
      <c r="U22" s="6"/>
    </row>
    <row r="23" ht="18" customHeight="1" spans="1:21">
      <c r="A23" s="7"/>
      <c r="B23" s="7"/>
      <c r="C23" s="7"/>
      <c r="D23" s="7"/>
      <c r="E23" s="7"/>
      <c r="F23" s="6">
        <f t="shared" si="2"/>
        <v>14</v>
      </c>
      <c r="G23" s="6" t="s">
        <v>946</v>
      </c>
      <c r="H23" s="6" t="s">
        <v>28</v>
      </c>
      <c r="I23" s="12" t="s">
        <v>947</v>
      </c>
      <c r="J23" s="13">
        <v>65.6</v>
      </c>
      <c r="K23" s="13">
        <v>72.5</v>
      </c>
      <c r="L23" s="13">
        <v>0</v>
      </c>
      <c r="M23" s="6">
        <v>0</v>
      </c>
      <c r="N23" s="6">
        <v>0</v>
      </c>
      <c r="O23" s="13">
        <v>34.3525</v>
      </c>
      <c r="P23" s="6"/>
      <c r="Q23" s="13">
        <v>76.8</v>
      </c>
      <c r="R23" s="13">
        <f t="shared" si="0"/>
        <v>72.7525</v>
      </c>
      <c r="S23" s="13" t="s">
        <v>532</v>
      </c>
      <c r="T23" s="15" t="s">
        <v>35</v>
      </c>
      <c r="U23" s="6"/>
    </row>
    <row r="24" ht="18" customHeight="1" spans="1:21">
      <c r="A24" s="8"/>
      <c r="B24" s="8"/>
      <c r="C24" s="8"/>
      <c r="D24" s="8"/>
      <c r="E24" s="8"/>
      <c r="F24" s="6">
        <f t="shared" si="2"/>
        <v>15</v>
      </c>
      <c r="G24" s="6" t="s">
        <v>948</v>
      </c>
      <c r="H24" s="6" t="s">
        <v>28</v>
      </c>
      <c r="I24" s="12" t="s">
        <v>949</v>
      </c>
      <c r="J24" s="13">
        <v>65.6</v>
      </c>
      <c r="K24" s="13">
        <v>72.5</v>
      </c>
      <c r="L24" s="13">
        <v>0</v>
      </c>
      <c r="M24" s="6">
        <v>0</v>
      </c>
      <c r="N24" s="6">
        <v>0</v>
      </c>
      <c r="O24" s="13">
        <v>34.3525</v>
      </c>
      <c r="P24" s="6"/>
      <c r="Q24" s="13">
        <v>0</v>
      </c>
      <c r="R24" s="13">
        <f t="shared" si="0"/>
        <v>34.3525</v>
      </c>
      <c r="S24" s="13" t="s">
        <v>89</v>
      </c>
      <c r="T24" s="15" t="s">
        <v>35</v>
      </c>
      <c r="U24" s="6"/>
    </row>
    <row r="25" ht="18" customHeight="1" spans="1:21">
      <c r="A25" s="5" t="s">
        <v>888</v>
      </c>
      <c r="B25" s="5" t="s">
        <v>909</v>
      </c>
      <c r="C25" s="5" t="s">
        <v>950</v>
      </c>
      <c r="D25" s="5" t="s">
        <v>951</v>
      </c>
      <c r="E25" s="5">
        <v>5</v>
      </c>
      <c r="F25" s="6">
        <f t="shared" ref="F25:F39" si="3">RANK(R25,$R$25:$R$39)</f>
        <v>1</v>
      </c>
      <c r="G25" s="6" t="s">
        <v>952</v>
      </c>
      <c r="H25" s="6" t="s">
        <v>37</v>
      </c>
      <c r="I25" s="12" t="s">
        <v>953</v>
      </c>
      <c r="J25" s="13">
        <v>67.2</v>
      </c>
      <c r="K25" s="13">
        <v>83.5</v>
      </c>
      <c r="L25" s="13">
        <v>0</v>
      </c>
      <c r="M25" s="6">
        <v>0</v>
      </c>
      <c r="N25" s="6">
        <v>0</v>
      </c>
      <c r="O25" s="13">
        <v>37.2675</v>
      </c>
      <c r="P25" s="6"/>
      <c r="Q25" s="13">
        <v>83.3</v>
      </c>
      <c r="R25" s="13">
        <f t="shared" si="0"/>
        <v>78.9175</v>
      </c>
      <c r="S25" s="13" t="s">
        <v>954</v>
      </c>
      <c r="T25" s="15" t="s">
        <v>955</v>
      </c>
      <c r="U25" s="6"/>
    </row>
    <row r="26" ht="18" customHeight="1" spans="1:21">
      <c r="A26" s="7"/>
      <c r="B26" s="7"/>
      <c r="C26" s="7"/>
      <c r="D26" s="7"/>
      <c r="E26" s="7"/>
      <c r="F26" s="6">
        <f t="shared" si="3"/>
        <v>2</v>
      </c>
      <c r="G26" s="6" t="s">
        <v>956</v>
      </c>
      <c r="H26" s="6" t="s">
        <v>28</v>
      </c>
      <c r="I26" s="12" t="s">
        <v>957</v>
      </c>
      <c r="J26" s="13">
        <v>69.6</v>
      </c>
      <c r="K26" s="13">
        <v>76</v>
      </c>
      <c r="L26" s="13">
        <v>0</v>
      </c>
      <c r="M26" s="6">
        <v>0</v>
      </c>
      <c r="N26" s="6">
        <v>0</v>
      </c>
      <c r="O26" s="13">
        <v>36.24</v>
      </c>
      <c r="P26" s="6"/>
      <c r="Q26" s="13">
        <v>85.3</v>
      </c>
      <c r="R26" s="13">
        <f t="shared" si="0"/>
        <v>78.89</v>
      </c>
      <c r="S26" s="13" t="s">
        <v>958</v>
      </c>
      <c r="T26" s="15" t="s">
        <v>35</v>
      </c>
      <c r="U26" s="6"/>
    </row>
    <row r="27" ht="18" customHeight="1" spans="1:21">
      <c r="A27" s="7"/>
      <c r="B27" s="7"/>
      <c r="C27" s="7"/>
      <c r="D27" s="7"/>
      <c r="E27" s="7"/>
      <c r="F27" s="6">
        <f t="shared" si="3"/>
        <v>3</v>
      </c>
      <c r="G27" s="6" t="s">
        <v>959</v>
      </c>
      <c r="H27" s="6" t="s">
        <v>28</v>
      </c>
      <c r="I27" s="12" t="s">
        <v>960</v>
      </c>
      <c r="J27" s="13">
        <v>68</v>
      </c>
      <c r="K27" s="13">
        <v>76</v>
      </c>
      <c r="L27" s="13">
        <v>0</v>
      </c>
      <c r="M27" s="6">
        <v>0</v>
      </c>
      <c r="N27" s="6">
        <v>0</v>
      </c>
      <c r="O27" s="13">
        <v>35.8</v>
      </c>
      <c r="P27" s="6"/>
      <c r="Q27" s="13">
        <v>84.9</v>
      </c>
      <c r="R27" s="13">
        <f t="shared" si="0"/>
        <v>78.25</v>
      </c>
      <c r="S27" s="13" t="s">
        <v>961</v>
      </c>
      <c r="T27" s="15" t="s">
        <v>962</v>
      </c>
      <c r="U27" s="6"/>
    </row>
    <row r="28" ht="18" customHeight="1" spans="1:21">
      <c r="A28" s="7"/>
      <c r="B28" s="7"/>
      <c r="C28" s="7"/>
      <c r="D28" s="7"/>
      <c r="E28" s="7"/>
      <c r="F28" s="6">
        <f t="shared" si="3"/>
        <v>4</v>
      </c>
      <c r="G28" s="6" t="s">
        <v>963</v>
      </c>
      <c r="H28" s="6" t="s">
        <v>37</v>
      </c>
      <c r="I28" s="12" t="s">
        <v>964</v>
      </c>
      <c r="J28" s="13">
        <v>73.6</v>
      </c>
      <c r="K28" s="13">
        <v>71.5</v>
      </c>
      <c r="L28" s="13">
        <v>0</v>
      </c>
      <c r="M28" s="6">
        <v>0</v>
      </c>
      <c r="N28" s="6">
        <v>0</v>
      </c>
      <c r="O28" s="13">
        <v>36.3275</v>
      </c>
      <c r="P28" s="6"/>
      <c r="Q28" s="13">
        <v>83.6</v>
      </c>
      <c r="R28" s="13">
        <f t="shared" si="0"/>
        <v>78.1275</v>
      </c>
      <c r="S28" s="13" t="s">
        <v>965</v>
      </c>
      <c r="T28" s="15" t="s">
        <v>35</v>
      </c>
      <c r="U28" s="6"/>
    </row>
    <row r="29" ht="18" customHeight="1" spans="1:21">
      <c r="A29" s="7"/>
      <c r="B29" s="7"/>
      <c r="C29" s="7"/>
      <c r="D29" s="7"/>
      <c r="E29" s="7"/>
      <c r="F29" s="6">
        <f t="shared" si="3"/>
        <v>5</v>
      </c>
      <c r="G29" s="6" t="s">
        <v>966</v>
      </c>
      <c r="H29" s="6" t="s">
        <v>37</v>
      </c>
      <c r="I29" s="12" t="s">
        <v>967</v>
      </c>
      <c r="J29" s="13">
        <v>60</v>
      </c>
      <c r="K29" s="13">
        <v>82.5</v>
      </c>
      <c r="L29" s="13">
        <v>0</v>
      </c>
      <c r="M29" s="6">
        <v>0</v>
      </c>
      <c r="N29" s="6">
        <v>0</v>
      </c>
      <c r="O29" s="13">
        <v>35.0625</v>
      </c>
      <c r="P29" s="6"/>
      <c r="Q29" s="13">
        <v>85</v>
      </c>
      <c r="R29" s="13">
        <f t="shared" si="0"/>
        <v>77.5625</v>
      </c>
      <c r="S29" s="13" t="s">
        <v>968</v>
      </c>
      <c r="T29" s="15" t="s">
        <v>35</v>
      </c>
      <c r="U29" s="6"/>
    </row>
    <row r="30" ht="18" customHeight="1" spans="1:21">
      <c r="A30" s="7"/>
      <c r="B30" s="7"/>
      <c r="C30" s="7"/>
      <c r="D30" s="7"/>
      <c r="E30" s="7"/>
      <c r="F30" s="6">
        <f t="shared" si="3"/>
        <v>6</v>
      </c>
      <c r="G30" s="6" t="s">
        <v>969</v>
      </c>
      <c r="H30" s="6" t="s">
        <v>37</v>
      </c>
      <c r="I30" s="12" t="s">
        <v>970</v>
      </c>
      <c r="J30" s="13">
        <v>65.6</v>
      </c>
      <c r="K30" s="13">
        <v>71.5</v>
      </c>
      <c r="L30" s="13">
        <v>0</v>
      </c>
      <c r="M30" s="6">
        <v>0</v>
      </c>
      <c r="N30" s="6">
        <v>0</v>
      </c>
      <c r="O30" s="13">
        <v>34.1275</v>
      </c>
      <c r="P30" s="6"/>
      <c r="Q30" s="13">
        <v>85</v>
      </c>
      <c r="R30" s="13">
        <f t="shared" si="0"/>
        <v>76.6275</v>
      </c>
      <c r="S30" s="13" t="s">
        <v>244</v>
      </c>
      <c r="T30" s="15" t="s">
        <v>971</v>
      </c>
      <c r="U30" s="6"/>
    </row>
    <row r="31" ht="18" customHeight="1" spans="1:21">
      <c r="A31" s="7"/>
      <c r="B31" s="7"/>
      <c r="C31" s="7"/>
      <c r="D31" s="7"/>
      <c r="E31" s="7"/>
      <c r="F31" s="6">
        <f t="shared" si="3"/>
        <v>7</v>
      </c>
      <c r="G31" s="6" t="s">
        <v>972</v>
      </c>
      <c r="H31" s="6" t="s">
        <v>37</v>
      </c>
      <c r="I31" s="12" t="s">
        <v>973</v>
      </c>
      <c r="J31" s="13">
        <v>67.2</v>
      </c>
      <c r="K31" s="13">
        <v>74</v>
      </c>
      <c r="L31" s="13">
        <v>0</v>
      </c>
      <c r="M31" s="6">
        <v>0</v>
      </c>
      <c r="N31" s="6">
        <v>0</v>
      </c>
      <c r="O31" s="13">
        <v>35.13</v>
      </c>
      <c r="P31" s="6"/>
      <c r="Q31" s="13">
        <v>82.8</v>
      </c>
      <c r="R31" s="13">
        <f t="shared" si="0"/>
        <v>76.53</v>
      </c>
      <c r="S31" s="13" t="s">
        <v>150</v>
      </c>
      <c r="T31" s="15" t="s">
        <v>974</v>
      </c>
      <c r="U31" s="6"/>
    </row>
    <row r="32" ht="18" customHeight="1" spans="1:21">
      <c r="A32" s="7"/>
      <c r="B32" s="7"/>
      <c r="C32" s="7"/>
      <c r="D32" s="7"/>
      <c r="E32" s="7"/>
      <c r="F32" s="6">
        <f t="shared" si="3"/>
        <v>8</v>
      </c>
      <c r="G32" s="6" t="s">
        <v>975</v>
      </c>
      <c r="H32" s="6" t="s">
        <v>37</v>
      </c>
      <c r="I32" s="12" t="s">
        <v>976</v>
      </c>
      <c r="J32" s="13">
        <v>69.6</v>
      </c>
      <c r="K32" s="13">
        <v>73.5</v>
      </c>
      <c r="L32" s="13">
        <v>0</v>
      </c>
      <c r="M32" s="6">
        <v>0</v>
      </c>
      <c r="N32" s="6">
        <v>0</v>
      </c>
      <c r="O32" s="13">
        <v>35.6775</v>
      </c>
      <c r="P32" s="6"/>
      <c r="Q32" s="13">
        <v>81.4</v>
      </c>
      <c r="R32" s="13">
        <f t="shared" si="0"/>
        <v>76.3775</v>
      </c>
      <c r="S32" s="13" t="s">
        <v>654</v>
      </c>
      <c r="T32" s="15" t="s">
        <v>35</v>
      </c>
      <c r="U32" s="6"/>
    </row>
    <row r="33" ht="18" customHeight="1" spans="1:21">
      <c r="A33" s="7"/>
      <c r="B33" s="7"/>
      <c r="C33" s="7"/>
      <c r="D33" s="7"/>
      <c r="E33" s="7"/>
      <c r="F33" s="6">
        <f t="shared" si="3"/>
        <v>9</v>
      </c>
      <c r="G33" s="6" t="s">
        <v>977</v>
      </c>
      <c r="H33" s="6" t="s">
        <v>37</v>
      </c>
      <c r="I33" s="12" t="s">
        <v>978</v>
      </c>
      <c r="J33" s="13">
        <v>71.2</v>
      </c>
      <c r="K33" s="13">
        <v>68.5</v>
      </c>
      <c r="L33" s="13">
        <v>0</v>
      </c>
      <c r="M33" s="6">
        <v>0</v>
      </c>
      <c r="N33" s="6">
        <v>0</v>
      </c>
      <c r="O33" s="13">
        <v>34.9925</v>
      </c>
      <c r="P33" s="6"/>
      <c r="Q33" s="13">
        <v>82.5</v>
      </c>
      <c r="R33" s="13">
        <f t="shared" si="0"/>
        <v>76.2425</v>
      </c>
      <c r="S33" s="13" t="s">
        <v>626</v>
      </c>
      <c r="T33" s="15" t="s">
        <v>35</v>
      </c>
      <c r="U33" s="6"/>
    </row>
    <row r="34" ht="18" customHeight="1" spans="1:21">
      <c r="A34" s="7"/>
      <c r="B34" s="7"/>
      <c r="C34" s="7"/>
      <c r="D34" s="7"/>
      <c r="E34" s="7"/>
      <c r="F34" s="6">
        <f t="shared" si="3"/>
        <v>10</v>
      </c>
      <c r="G34" s="6" t="s">
        <v>979</v>
      </c>
      <c r="H34" s="6" t="s">
        <v>28</v>
      </c>
      <c r="I34" s="12" t="s">
        <v>980</v>
      </c>
      <c r="J34" s="13">
        <v>60</v>
      </c>
      <c r="K34" s="13">
        <v>79.5</v>
      </c>
      <c r="L34" s="13">
        <v>0</v>
      </c>
      <c r="M34" s="6">
        <v>0</v>
      </c>
      <c r="N34" s="6">
        <v>0</v>
      </c>
      <c r="O34" s="13">
        <v>34.3875</v>
      </c>
      <c r="P34" s="6"/>
      <c r="Q34" s="13">
        <v>83.6</v>
      </c>
      <c r="R34" s="13">
        <f t="shared" si="0"/>
        <v>76.1875</v>
      </c>
      <c r="S34" s="13" t="s">
        <v>426</v>
      </c>
      <c r="T34" s="15" t="s">
        <v>981</v>
      </c>
      <c r="U34" s="6"/>
    </row>
    <row r="35" ht="18" customHeight="1" spans="1:21">
      <c r="A35" s="7"/>
      <c r="B35" s="7"/>
      <c r="C35" s="7"/>
      <c r="D35" s="7"/>
      <c r="E35" s="7"/>
      <c r="F35" s="6">
        <f t="shared" si="3"/>
        <v>11</v>
      </c>
      <c r="G35" s="6" t="s">
        <v>982</v>
      </c>
      <c r="H35" s="6" t="s">
        <v>28</v>
      </c>
      <c r="I35" s="12" t="s">
        <v>983</v>
      </c>
      <c r="J35" s="13">
        <v>61.6</v>
      </c>
      <c r="K35" s="13">
        <v>76.5</v>
      </c>
      <c r="L35" s="13">
        <v>0</v>
      </c>
      <c r="M35" s="6">
        <v>0</v>
      </c>
      <c r="N35" s="6">
        <v>0</v>
      </c>
      <c r="O35" s="13">
        <v>34.1525</v>
      </c>
      <c r="P35" s="6"/>
      <c r="Q35" s="13">
        <v>83.6</v>
      </c>
      <c r="R35" s="13">
        <f t="shared" si="0"/>
        <v>75.9525</v>
      </c>
      <c r="S35" s="13" t="s">
        <v>66</v>
      </c>
      <c r="T35" s="15" t="s">
        <v>35</v>
      </c>
      <c r="U35" s="6"/>
    </row>
    <row r="36" ht="18" customHeight="1" spans="1:21">
      <c r="A36" s="7"/>
      <c r="B36" s="7"/>
      <c r="C36" s="7"/>
      <c r="D36" s="7"/>
      <c r="E36" s="7"/>
      <c r="F36" s="6">
        <f t="shared" si="3"/>
        <v>12</v>
      </c>
      <c r="G36" s="6" t="s">
        <v>984</v>
      </c>
      <c r="H36" s="6" t="s">
        <v>37</v>
      </c>
      <c r="I36" s="12" t="s">
        <v>985</v>
      </c>
      <c r="J36" s="13">
        <v>67.2</v>
      </c>
      <c r="K36" s="13">
        <v>71.5</v>
      </c>
      <c r="L36" s="13">
        <v>0</v>
      </c>
      <c r="M36" s="6">
        <v>0</v>
      </c>
      <c r="N36" s="6">
        <v>0</v>
      </c>
      <c r="O36" s="13">
        <v>34.5675</v>
      </c>
      <c r="P36" s="6"/>
      <c r="Q36" s="13">
        <v>81.4</v>
      </c>
      <c r="R36" s="13">
        <f t="shared" si="0"/>
        <v>75.2675</v>
      </c>
      <c r="S36" s="13" t="s">
        <v>426</v>
      </c>
      <c r="T36" s="15" t="s">
        <v>35</v>
      </c>
      <c r="U36" s="6"/>
    </row>
    <row r="37" ht="18" customHeight="1" spans="1:21">
      <c r="A37" s="7"/>
      <c r="B37" s="7"/>
      <c r="C37" s="7"/>
      <c r="D37" s="7"/>
      <c r="E37" s="7"/>
      <c r="F37" s="6">
        <f t="shared" si="3"/>
        <v>13</v>
      </c>
      <c r="G37" s="6" t="s">
        <v>986</v>
      </c>
      <c r="H37" s="6" t="s">
        <v>28</v>
      </c>
      <c r="I37" s="12" t="s">
        <v>987</v>
      </c>
      <c r="J37" s="13">
        <v>72</v>
      </c>
      <c r="K37" s="13">
        <v>66</v>
      </c>
      <c r="L37" s="13">
        <v>0</v>
      </c>
      <c r="M37" s="6">
        <v>0</v>
      </c>
      <c r="N37" s="6">
        <v>0</v>
      </c>
      <c r="O37" s="13">
        <v>34.65</v>
      </c>
      <c r="P37" s="6"/>
      <c r="Q37" s="13">
        <v>80.9</v>
      </c>
      <c r="R37" s="13">
        <f t="shared" si="0"/>
        <v>75.1</v>
      </c>
      <c r="S37" s="13" t="s">
        <v>45</v>
      </c>
      <c r="T37" s="15" t="s">
        <v>35</v>
      </c>
      <c r="U37" s="6"/>
    </row>
    <row r="38" ht="18" customHeight="1" spans="1:21">
      <c r="A38" s="7"/>
      <c r="B38" s="7"/>
      <c r="C38" s="7"/>
      <c r="D38" s="7"/>
      <c r="E38" s="7"/>
      <c r="F38" s="6">
        <f t="shared" si="3"/>
        <v>14</v>
      </c>
      <c r="G38" s="6" t="s">
        <v>988</v>
      </c>
      <c r="H38" s="6" t="s">
        <v>37</v>
      </c>
      <c r="I38" s="12" t="s">
        <v>989</v>
      </c>
      <c r="J38" s="13">
        <v>65.6</v>
      </c>
      <c r="K38" s="13">
        <v>72</v>
      </c>
      <c r="L38" s="13">
        <v>0</v>
      </c>
      <c r="M38" s="6">
        <v>0</v>
      </c>
      <c r="N38" s="6">
        <v>0</v>
      </c>
      <c r="O38" s="13">
        <v>34.24</v>
      </c>
      <c r="P38" s="6"/>
      <c r="Q38" s="13">
        <v>79.6</v>
      </c>
      <c r="R38" s="13">
        <f t="shared" si="0"/>
        <v>74.04</v>
      </c>
      <c r="S38" s="13" t="s">
        <v>194</v>
      </c>
      <c r="T38" s="15" t="s">
        <v>990</v>
      </c>
      <c r="U38" s="6"/>
    </row>
    <row r="39" ht="18" customHeight="1" spans="1:21">
      <c r="A39" s="8"/>
      <c r="B39" s="8"/>
      <c r="C39" s="8"/>
      <c r="D39" s="8"/>
      <c r="E39" s="8"/>
      <c r="F39" s="6">
        <f t="shared" si="3"/>
        <v>15</v>
      </c>
      <c r="G39" s="6" t="s">
        <v>991</v>
      </c>
      <c r="H39" s="6" t="s">
        <v>28</v>
      </c>
      <c r="I39" s="12" t="s">
        <v>992</v>
      </c>
      <c r="J39" s="13">
        <v>66.4</v>
      </c>
      <c r="K39" s="13">
        <v>72.5</v>
      </c>
      <c r="L39" s="13">
        <v>0</v>
      </c>
      <c r="M39" s="6">
        <v>0</v>
      </c>
      <c r="N39" s="6">
        <v>0</v>
      </c>
      <c r="O39" s="13">
        <v>34.5725</v>
      </c>
      <c r="P39" s="6"/>
      <c r="Q39" s="13">
        <v>70.8</v>
      </c>
      <c r="R39" s="13">
        <f t="shared" si="0"/>
        <v>69.9725</v>
      </c>
      <c r="S39" s="13" t="s">
        <v>993</v>
      </c>
      <c r="T39" s="15" t="s">
        <v>35</v>
      </c>
      <c r="U39" s="6"/>
    </row>
    <row r="40" ht="19" customHeight="1" spans="1:21">
      <c r="A40" s="5" t="s">
        <v>888</v>
      </c>
      <c r="B40" s="5" t="s">
        <v>994</v>
      </c>
      <c r="C40" s="5" t="s">
        <v>180</v>
      </c>
      <c r="D40" s="5" t="s">
        <v>995</v>
      </c>
      <c r="E40" s="5">
        <v>1</v>
      </c>
      <c r="F40" s="6">
        <f t="shared" ref="F40:F42" si="4">RANK(R40,$R$40:$R$42)</f>
        <v>1</v>
      </c>
      <c r="G40" s="6" t="s">
        <v>996</v>
      </c>
      <c r="H40" s="6" t="s">
        <v>28</v>
      </c>
      <c r="I40" s="12" t="s">
        <v>997</v>
      </c>
      <c r="J40" s="13">
        <v>64.8</v>
      </c>
      <c r="K40" s="13">
        <v>68</v>
      </c>
      <c r="L40" s="13">
        <v>0</v>
      </c>
      <c r="M40" s="6">
        <v>0</v>
      </c>
      <c r="N40" s="6">
        <v>0</v>
      </c>
      <c r="O40" s="13">
        <v>33.12</v>
      </c>
      <c r="P40" s="6"/>
      <c r="Q40" s="13">
        <v>83.4</v>
      </c>
      <c r="R40" s="13">
        <f t="shared" si="0"/>
        <v>74.82</v>
      </c>
      <c r="S40" s="13" t="s">
        <v>442</v>
      </c>
      <c r="T40" s="15" t="s">
        <v>35</v>
      </c>
      <c r="U40" s="6"/>
    </row>
    <row r="41" ht="19" customHeight="1" spans="1:21">
      <c r="A41" s="7"/>
      <c r="B41" s="7"/>
      <c r="C41" s="7"/>
      <c r="D41" s="7"/>
      <c r="E41" s="7"/>
      <c r="F41" s="6">
        <f t="shared" si="4"/>
        <v>2</v>
      </c>
      <c r="G41" s="6" t="s">
        <v>998</v>
      </c>
      <c r="H41" s="6" t="s">
        <v>37</v>
      </c>
      <c r="I41" s="12" t="s">
        <v>999</v>
      </c>
      <c r="J41" s="13">
        <v>53.6</v>
      </c>
      <c r="K41" s="13">
        <v>77.5</v>
      </c>
      <c r="L41" s="13">
        <v>0</v>
      </c>
      <c r="M41" s="6">
        <v>0</v>
      </c>
      <c r="N41" s="6">
        <v>0</v>
      </c>
      <c r="O41" s="13">
        <v>32.1775</v>
      </c>
      <c r="P41" s="6"/>
      <c r="Q41" s="13">
        <v>78.2</v>
      </c>
      <c r="R41" s="13">
        <f t="shared" si="0"/>
        <v>71.2775</v>
      </c>
      <c r="S41" s="13" t="s">
        <v>30</v>
      </c>
      <c r="T41" s="15" t="s">
        <v>35</v>
      </c>
      <c r="U41" s="6"/>
    </row>
    <row r="42" ht="19" customHeight="1" spans="1:21">
      <c r="A42" s="8"/>
      <c r="B42" s="8"/>
      <c r="C42" s="8"/>
      <c r="D42" s="8"/>
      <c r="E42" s="8"/>
      <c r="F42" s="6">
        <f t="shared" si="4"/>
        <v>3</v>
      </c>
      <c r="G42" s="6" t="s">
        <v>1000</v>
      </c>
      <c r="H42" s="6" t="s">
        <v>37</v>
      </c>
      <c r="I42" s="12" t="s">
        <v>1001</v>
      </c>
      <c r="J42" s="13">
        <v>62.4</v>
      </c>
      <c r="K42" s="13">
        <v>62</v>
      </c>
      <c r="L42" s="13">
        <v>0</v>
      </c>
      <c r="M42" s="6">
        <v>0</v>
      </c>
      <c r="N42" s="6">
        <v>0</v>
      </c>
      <c r="O42" s="13">
        <v>31.11</v>
      </c>
      <c r="P42" s="6"/>
      <c r="Q42" s="13">
        <v>79.8</v>
      </c>
      <c r="R42" s="13">
        <f t="shared" si="0"/>
        <v>71.01</v>
      </c>
      <c r="S42" s="13" t="s">
        <v>150</v>
      </c>
      <c r="T42" s="15" t="s">
        <v>288</v>
      </c>
      <c r="U42" s="6"/>
    </row>
    <row r="43" ht="19" customHeight="1" spans="1:21">
      <c r="A43" s="5" t="s">
        <v>888</v>
      </c>
      <c r="B43" s="5" t="s">
        <v>1002</v>
      </c>
      <c r="C43" s="5" t="s">
        <v>1003</v>
      </c>
      <c r="D43" s="5" t="s">
        <v>1004</v>
      </c>
      <c r="E43" s="5">
        <v>1</v>
      </c>
      <c r="F43" s="6">
        <f t="shared" ref="F43:F45" si="5">RANK(R43,$R$43:$R$45)</f>
        <v>1</v>
      </c>
      <c r="G43" s="6" t="s">
        <v>1005</v>
      </c>
      <c r="H43" s="6" t="s">
        <v>37</v>
      </c>
      <c r="I43" s="12" t="s">
        <v>1006</v>
      </c>
      <c r="J43" s="13">
        <v>66.4</v>
      </c>
      <c r="K43" s="13">
        <v>71</v>
      </c>
      <c r="L43" s="13">
        <v>0</v>
      </c>
      <c r="M43" s="6">
        <v>0</v>
      </c>
      <c r="N43" s="6">
        <v>0</v>
      </c>
      <c r="O43" s="13">
        <v>34.235</v>
      </c>
      <c r="P43" s="6"/>
      <c r="Q43" s="13">
        <v>83.2</v>
      </c>
      <c r="R43" s="13">
        <f t="shared" si="0"/>
        <v>75.835</v>
      </c>
      <c r="S43" s="13" t="s">
        <v>1007</v>
      </c>
      <c r="T43" s="15" t="s">
        <v>1008</v>
      </c>
      <c r="U43" s="6"/>
    </row>
    <row r="44" ht="19" customHeight="1" spans="1:21">
      <c r="A44" s="7"/>
      <c r="B44" s="7"/>
      <c r="C44" s="7"/>
      <c r="D44" s="7"/>
      <c r="E44" s="7"/>
      <c r="F44" s="6">
        <f t="shared" si="5"/>
        <v>2</v>
      </c>
      <c r="G44" s="6" t="s">
        <v>1009</v>
      </c>
      <c r="H44" s="6" t="s">
        <v>28</v>
      </c>
      <c r="I44" s="12" t="s">
        <v>1010</v>
      </c>
      <c r="J44" s="13">
        <v>66.4</v>
      </c>
      <c r="K44" s="13">
        <v>72</v>
      </c>
      <c r="L44" s="13">
        <v>0</v>
      </c>
      <c r="M44" s="6">
        <v>0</v>
      </c>
      <c r="N44" s="6">
        <v>0</v>
      </c>
      <c r="O44" s="13">
        <v>34.46</v>
      </c>
      <c r="P44" s="6"/>
      <c r="Q44" s="13">
        <v>79</v>
      </c>
      <c r="R44" s="13">
        <f t="shared" si="0"/>
        <v>73.96</v>
      </c>
      <c r="S44" s="13" t="s">
        <v>1011</v>
      </c>
      <c r="T44" s="15" t="s">
        <v>35</v>
      </c>
      <c r="U44" s="6"/>
    </row>
    <row r="45" ht="19" customHeight="1" spans="1:21">
      <c r="A45" s="8"/>
      <c r="B45" s="8"/>
      <c r="C45" s="8"/>
      <c r="D45" s="8"/>
      <c r="E45" s="8"/>
      <c r="F45" s="6">
        <f t="shared" si="5"/>
        <v>3</v>
      </c>
      <c r="G45" s="6" t="s">
        <v>1012</v>
      </c>
      <c r="H45" s="6" t="s">
        <v>37</v>
      </c>
      <c r="I45" s="12" t="s">
        <v>1013</v>
      </c>
      <c r="J45" s="13">
        <v>54.4</v>
      </c>
      <c r="K45" s="13">
        <v>71.5</v>
      </c>
      <c r="L45" s="13">
        <v>0</v>
      </c>
      <c r="M45" s="6">
        <v>0</v>
      </c>
      <c r="N45" s="6">
        <v>0</v>
      </c>
      <c r="O45" s="13">
        <v>31.0475</v>
      </c>
      <c r="P45" s="6"/>
      <c r="Q45" s="13">
        <v>83</v>
      </c>
      <c r="R45" s="13">
        <f t="shared" si="0"/>
        <v>72.5475</v>
      </c>
      <c r="S45" s="13" t="s">
        <v>1014</v>
      </c>
      <c r="T45" s="15" t="s">
        <v>1014</v>
      </c>
      <c r="U45" s="6"/>
    </row>
    <row r="46" ht="19" customHeight="1" spans="1:21">
      <c r="A46" s="5" t="s">
        <v>888</v>
      </c>
      <c r="B46" s="5" t="s">
        <v>1015</v>
      </c>
      <c r="C46" s="5" t="s">
        <v>1016</v>
      </c>
      <c r="D46" s="5" t="s">
        <v>1017</v>
      </c>
      <c r="E46" s="5">
        <v>1</v>
      </c>
      <c r="F46" s="6">
        <f t="shared" ref="F46:F48" si="6">RANK(R46,$R$46:$R$48)</f>
        <v>1</v>
      </c>
      <c r="G46" s="6" t="s">
        <v>1018</v>
      </c>
      <c r="H46" s="6" t="s">
        <v>28</v>
      </c>
      <c r="I46" s="12" t="s">
        <v>1019</v>
      </c>
      <c r="J46" s="13">
        <v>63.2</v>
      </c>
      <c r="K46" s="13">
        <v>75</v>
      </c>
      <c r="L46" s="13">
        <v>0</v>
      </c>
      <c r="M46" s="6">
        <v>0</v>
      </c>
      <c r="N46" s="6">
        <v>0</v>
      </c>
      <c r="O46" s="13">
        <v>34.255</v>
      </c>
      <c r="P46" s="6"/>
      <c r="Q46" s="13">
        <v>82.6</v>
      </c>
      <c r="R46" s="13">
        <f t="shared" si="0"/>
        <v>75.555</v>
      </c>
      <c r="S46" s="13" t="s">
        <v>532</v>
      </c>
      <c r="T46" s="15" t="s">
        <v>35</v>
      </c>
      <c r="U46" s="6"/>
    </row>
    <row r="47" ht="19" customHeight="1" spans="1:21">
      <c r="A47" s="7"/>
      <c r="B47" s="7"/>
      <c r="C47" s="7"/>
      <c r="D47" s="7"/>
      <c r="E47" s="7"/>
      <c r="F47" s="6">
        <f t="shared" si="6"/>
        <v>2</v>
      </c>
      <c r="G47" s="6" t="s">
        <v>1020</v>
      </c>
      <c r="H47" s="6" t="s">
        <v>37</v>
      </c>
      <c r="I47" s="12" t="s">
        <v>1021</v>
      </c>
      <c r="J47" s="13">
        <v>67.2</v>
      </c>
      <c r="K47" s="13">
        <v>66.5</v>
      </c>
      <c r="L47" s="13">
        <v>0</v>
      </c>
      <c r="M47" s="6">
        <v>0</v>
      </c>
      <c r="N47" s="6">
        <v>0</v>
      </c>
      <c r="O47" s="13">
        <v>33.4425</v>
      </c>
      <c r="P47" s="6"/>
      <c r="Q47" s="13">
        <v>0</v>
      </c>
      <c r="R47" s="13">
        <f t="shared" si="0"/>
        <v>33.4425</v>
      </c>
      <c r="S47" s="13" t="s">
        <v>674</v>
      </c>
      <c r="T47" s="15" t="s">
        <v>35</v>
      </c>
      <c r="U47" s="6"/>
    </row>
    <row r="48" ht="19" customHeight="1" spans="1:21">
      <c r="A48" s="8"/>
      <c r="B48" s="8"/>
      <c r="C48" s="8"/>
      <c r="D48" s="8"/>
      <c r="E48" s="8"/>
      <c r="F48" s="6">
        <f t="shared" si="6"/>
        <v>3</v>
      </c>
      <c r="G48" s="6" t="s">
        <v>1022</v>
      </c>
      <c r="H48" s="6" t="s">
        <v>28</v>
      </c>
      <c r="I48" s="12" t="s">
        <v>1023</v>
      </c>
      <c r="J48" s="13">
        <v>56.8</v>
      </c>
      <c r="K48" s="13">
        <v>77.5</v>
      </c>
      <c r="L48" s="13">
        <v>0</v>
      </c>
      <c r="M48" s="6">
        <v>0</v>
      </c>
      <c r="N48" s="6">
        <v>0</v>
      </c>
      <c r="O48" s="13">
        <v>33.0575</v>
      </c>
      <c r="P48" s="6"/>
      <c r="Q48" s="13">
        <v>0</v>
      </c>
      <c r="R48" s="13">
        <f t="shared" si="0"/>
        <v>33.0575</v>
      </c>
      <c r="S48" s="13" t="s">
        <v>137</v>
      </c>
      <c r="T48" s="15" t="s">
        <v>35</v>
      </c>
      <c r="U48" s="6"/>
    </row>
    <row r="49" ht="19" customHeight="1" spans="1:21">
      <c r="A49" s="5" t="s">
        <v>888</v>
      </c>
      <c r="B49" s="5" t="s">
        <v>1015</v>
      </c>
      <c r="C49" s="5" t="s">
        <v>1024</v>
      </c>
      <c r="D49" s="5" t="s">
        <v>1025</v>
      </c>
      <c r="E49" s="5">
        <v>1</v>
      </c>
      <c r="F49" s="6">
        <f t="shared" ref="F49:F51" si="7">RANK(R49,$R$49:$R$51)</f>
        <v>1</v>
      </c>
      <c r="G49" s="6" t="s">
        <v>1026</v>
      </c>
      <c r="H49" s="6" t="s">
        <v>37</v>
      </c>
      <c r="I49" s="12" t="s">
        <v>1027</v>
      </c>
      <c r="J49" s="13">
        <v>70.4</v>
      </c>
      <c r="K49" s="13">
        <v>75</v>
      </c>
      <c r="L49" s="13">
        <v>0</v>
      </c>
      <c r="M49" s="6">
        <v>0</v>
      </c>
      <c r="N49" s="6">
        <v>0</v>
      </c>
      <c r="O49" s="13">
        <v>36.235</v>
      </c>
      <c r="P49" s="6"/>
      <c r="Q49" s="13">
        <v>80.7</v>
      </c>
      <c r="R49" s="13">
        <f t="shared" si="0"/>
        <v>76.585</v>
      </c>
      <c r="S49" s="13" t="s">
        <v>1028</v>
      </c>
      <c r="T49" s="15" t="s">
        <v>1029</v>
      </c>
      <c r="U49" s="6"/>
    </row>
    <row r="50" ht="19" customHeight="1" spans="1:21">
      <c r="A50" s="7"/>
      <c r="B50" s="7"/>
      <c r="C50" s="7"/>
      <c r="D50" s="7"/>
      <c r="E50" s="7"/>
      <c r="F50" s="6">
        <f t="shared" si="7"/>
        <v>2</v>
      </c>
      <c r="G50" s="6" t="s">
        <v>1030</v>
      </c>
      <c r="H50" s="6" t="s">
        <v>37</v>
      </c>
      <c r="I50" s="12" t="s">
        <v>1031</v>
      </c>
      <c r="J50" s="13">
        <v>62.4</v>
      </c>
      <c r="K50" s="13">
        <v>76</v>
      </c>
      <c r="L50" s="13">
        <v>0</v>
      </c>
      <c r="M50" s="6">
        <v>0</v>
      </c>
      <c r="N50" s="6">
        <v>0</v>
      </c>
      <c r="O50" s="13">
        <v>34.26</v>
      </c>
      <c r="P50" s="6"/>
      <c r="Q50" s="13">
        <v>84</v>
      </c>
      <c r="R50" s="13">
        <f t="shared" si="0"/>
        <v>76.26</v>
      </c>
      <c r="S50" s="13" t="s">
        <v>150</v>
      </c>
      <c r="T50" s="15" t="s">
        <v>35</v>
      </c>
      <c r="U50" s="6"/>
    </row>
    <row r="51" ht="19" customHeight="1" spans="1:21">
      <c r="A51" s="8"/>
      <c r="B51" s="8"/>
      <c r="C51" s="8"/>
      <c r="D51" s="8"/>
      <c r="E51" s="8"/>
      <c r="F51" s="6">
        <f t="shared" si="7"/>
        <v>3</v>
      </c>
      <c r="G51" s="6" t="s">
        <v>1032</v>
      </c>
      <c r="H51" s="6" t="s">
        <v>37</v>
      </c>
      <c r="I51" s="12" t="s">
        <v>1033</v>
      </c>
      <c r="J51" s="13">
        <v>71.2</v>
      </c>
      <c r="K51" s="13">
        <v>68.5</v>
      </c>
      <c r="L51" s="13">
        <v>0</v>
      </c>
      <c r="M51" s="6">
        <v>0</v>
      </c>
      <c r="N51" s="6">
        <v>0</v>
      </c>
      <c r="O51" s="13">
        <v>34.9925</v>
      </c>
      <c r="P51" s="6"/>
      <c r="Q51" s="13">
        <v>77.6</v>
      </c>
      <c r="R51" s="13">
        <f t="shared" si="0"/>
        <v>73.7925</v>
      </c>
      <c r="S51" s="13" t="s">
        <v>66</v>
      </c>
      <c r="T51" s="15" t="s">
        <v>1034</v>
      </c>
      <c r="U51" s="6"/>
    </row>
    <row r="52" ht="19" customHeight="1" spans="1:21">
      <c r="A52" s="5" t="s">
        <v>888</v>
      </c>
      <c r="B52" s="5" t="s">
        <v>1035</v>
      </c>
      <c r="C52" s="5" t="s">
        <v>25</v>
      </c>
      <c r="D52" s="5" t="s">
        <v>1036</v>
      </c>
      <c r="E52" s="5">
        <v>1</v>
      </c>
      <c r="F52" s="6">
        <f t="shared" ref="F52:F54" si="8">RANK(R52,$R$52:$R$54)</f>
        <v>1</v>
      </c>
      <c r="G52" s="6" t="s">
        <v>1037</v>
      </c>
      <c r="H52" s="6" t="s">
        <v>28</v>
      </c>
      <c r="I52" s="12" t="s">
        <v>1038</v>
      </c>
      <c r="J52" s="13">
        <v>63.2</v>
      </c>
      <c r="K52" s="13">
        <v>67</v>
      </c>
      <c r="L52" s="13">
        <v>0</v>
      </c>
      <c r="M52" s="6">
        <v>0</v>
      </c>
      <c r="N52" s="6">
        <v>0</v>
      </c>
      <c r="O52" s="13">
        <v>32.455</v>
      </c>
      <c r="P52" s="6"/>
      <c r="Q52" s="13">
        <v>81.3</v>
      </c>
      <c r="R52" s="13">
        <f t="shared" si="0"/>
        <v>73.105</v>
      </c>
      <c r="S52" s="13" t="s">
        <v>1039</v>
      </c>
      <c r="T52" s="15" t="s">
        <v>35</v>
      </c>
      <c r="U52" s="6"/>
    </row>
    <row r="53" ht="19" customHeight="1" spans="1:21">
      <c r="A53" s="7"/>
      <c r="B53" s="7"/>
      <c r="C53" s="7"/>
      <c r="D53" s="7"/>
      <c r="E53" s="7"/>
      <c r="F53" s="6">
        <f t="shared" si="8"/>
        <v>2</v>
      </c>
      <c r="G53" s="6" t="s">
        <v>1040</v>
      </c>
      <c r="H53" s="6" t="s">
        <v>37</v>
      </c>
      <c r="I53" s="12" t="s">
        <v>1041</v>
      </c>
      <c r="J53" s="13">
        <v>59.2</v>
      </c>
      <c r="K53" s="13">
        <v>66</v>
      </c>
      <c r="L53" s="13">
        <v>0</v>
      </c>
      <c r="M53" s="6">
        <v>0</v>
      </c>
      <c r="N53" s="6">
        <v>0</v>
      </c>
      <c r="O53" s="13">
        <v>31.13</v>
      </c>
      <c r="P53" s="6"/>
      <c r="Q53" s="13">
        <v>82.7</v>
      </c>
      <c r="R53" s="13">
        <f t="shared" si="0"/>
        <v>72.48</v>
      </c>
      <c r="S53" s="13" t="s">
        <v>66</v>
      </c>
      <c r="T53" s="15" t="s">
        <v>35</v>
      </c>
      <c r="U53" s="6"/>
    </row>
    <row r="54" ht="19" customHeight="1" spans="1:21">
      <c r="A54" s="8"/>
      <c r="B54" s="8"/>
      <c r="C54" s="8"/>
      <c r="D54" s="8"/>
      <c r="E54" s="8"/>
      <c r="F54" s="6">
        <f t="shared" si="8"/>
        <v>3</v>
      </c>
      <c r="G54" s="6" t="s">
        <v>1042</v>
      </c>
      <c r="H54" s="6" t="s">
        <v>37</v>
      </c>
      <c r="I54" s="12" t="s">
        <v>1043</v>
      </c>
      <c r="J54" s="13">
        <v>52.8</v>
      </c>
      <c r="K54" s="13">
        <v>68</v>
      </c>
      <c r="L54" s="13">
        <v>0</v>
      </c>
      <c r="M54" s="6">
        <v>0</v>
      </c>
      <c r="N54" s="6">
        <v>0</v>
      </c>
      <c r="O54" s="13">
        <v>29.82</v>
      </c>
      <c r="P54" s="6"/>
      <c r="Q54" s="13">
        <v>84</v>
      </c>
      <c r="R54" s="13">
        <f t="shared" si="0"/>
        <v>71.82</v>
      </c>
      <c r="S54" s="13" t="s">
        <v>1044</v>
      </c>
      <c r="T54" s="15" t="s">
        <v>35</v>
      </c>
      <c r="U54" s="6"/>
    </row>
    <row r="55" ht="21.5" customHeight="1" spans="1:21">
      <c r="A55" s="5" t="s">
        <v>888</v>
      </c>
      <c r="B55" s="5" t="s">
        <v>1045</v>
      </c>
      <c r="C55" s="5" t="s">
        <v>25</v>
      </c>
      <c r="D55" s="5" t="s">
        <v>1046</v>
      </c>
      <c r="E55" s="5">
        <v>1</v>
      </c>
      <c r="F55" s="6">
        <f t="shared" ref="F55:F57" si="9">RANK(R55,$R$55:$R$57)</f>
        <v>1</v>
      </c>
      <c r="G55" s="6" t="s">
        <v>1047</v>
      </c>
      <c r="H55" s="6" t="s">
        <v>28</v>
      </c>
      <c r="I55" s="12" t="s">
        <v>1048</v>
      </c>
      <c r="J55" s="13">
        <v>61.6</v>
      </c>
      <c r="K55" s="13">
        <v>65.5</v>
      </c>
      <c r="L55" s="13">
        <v>0</v>
      </c>
      <c r="M55" s="6">
        <v>0</v>
      </c>
      <c r="N55" s="6">
        <v>0</v>
      </c>
      <c r="O55" s="13">
        <v>31.6775</v>
      </c>
      <c r="P55" s="6"/>
      <c r="Q55" s="13">
        <v>78.4</v>
      </c>
      <c r="R55" s="13">
        <f t="shared" si="0"/>
        <v>70.8775</v>
      </c>
      <c r="S55" s="13" t="s">
        <v>1049</v>
      </c>
      <c r="T55" s="15" t="s">
        <v>35</v>
      </c>
      <c r="U55" s="6"/>
    </row>
    <row r="56" ht="21.5" customHeight="1" spans="1:21">
      <c r="A56" s="7"/>
      <c r="B56" s="7"/>
      <c r="C56" s="7"/>
      <c r="D56" s="7"/>
      <c r="E56" s="7"/>
      <c r="F56" s="6">
        <f t="shared" si="9"/>
        <v>2</v>
      </c>
      <c r="G56" s="6" t="s">
        <v>1050</v>
      </c>
      <c r="H56" s="6" t="s">
        <v>37</v>
      </c>
      <c r="I56" s="12" t="s">
        <v>1051</v>
      </c>
      <c r="J56" s="13">
        <v>52.8</v>
      </c>
      <c r="K56" s="13">
        <v>61</v>
      </c>
      <c r="L56" s="13">
        <v>0</v>
      </c>
      <c r="M56" s="6">
        <v>0</v>
      </c>
      <c r="N56" s="6">
        <v>0</v>
      </c>
      <c r="O56" s="13">
        <v>28.245</v>
      </c>
      <c r="P56" s="6"/>
      <c r="Q56" s="13">
        <v>81.3</v>
      </c>
      <c r="R56" s="13">
        <f t="shared" si="0"/>
        <v>68.895</v>
      </c>
      <c r="S56" s="13" t="s">
        <v>1052</v>
      </c>
      <c r="T56" s="15" t="s">
        <v>35</v>
      </c>
      <c r="U56" s="6"/>
    </row>
    <row r="57" ht="21.5" customHeight="1" spans="1:21">
      <c r="A57" s="8"/>
      <c r="B57" s="8"/>
      <c r="C57" s="8"/>
      <c r="D57" s="8"/>
      <c r="E57" s="8"/>
      <c r="F57" s="6">
        <f t="shared" si="9"/>
        <v>3</v>
      </c>
      <c r="G57" s="6" t="s">
        <v>1053</v>
      </c>
      <c r="H57" s="6" t="s">
        <v>37</v>
      </c>
      <c r="I57" s="12" t="s">
        <v>1054</v>
      </c>
      <c r="J57" s="13">
        <v>52</v>
      </c>
      <c r="K57" s="13">
        <v>57.5</v>
      </c>
      <c r="L57" s="13">
        <v>0</v>
      </c>
      <c r="M57" s="6">
        <v>0</v>
      </c>
      <c r="N57" s="6">
        <v>0</v>
      </c>
      <c r="O57" s="13">
        <v>27.2375</v>
      </c>
      <c r="P57" s="6"/>
      <c r="Q57" s="13">
        <v>76.6</v>
      </c>
      <c r="R57" s="13">
        <f t="shared" si="0"/>
        <v>65.5375</v>
      </c>
      <c r="S57" s="13" t="s">
        <v>92</v>
      </c>
      <c r="T57" s="15" t="s">
        <v>35</v>
      </c>
      <c r="U57" s="6"/>
    </row>
    <row r="58" ht="21.5" customHeight="1" spans="1:21">
      <c r="A58" s="5" t="s">
        <v>888</v>
      </c>
      <c r="B58" s="5" t="s">
        <v>1055</v>
      </c>
      <c r="C58" s="5" t="s">
        <v>25</v>
      </c>
      <c r="D58" s="5" t="s">
        <v>1056</v>
      </c>
      <c r="E58" s="5">
        <v>1</v>
      </c>
      <c r="F58" s="6">
        <f t="shared" ref="F58:F60" si="10">RANK(R58,$R$58:$R$60)</f>
        <v>1</v>
      </c>
      <c r="G58" s="6" t="s">
        <v>1057</v>
      </c>
      <c r="H58" s="6" t="s">
        <v>37</v>
      </c>
      <c r="I58" s="12" t="s">
        <v>1058</v>
      </c>
      <c r="J58" s="13">
        <v>65.6</v>
      </c>
      <c r="K58" s="13">
        <v>72.5</v>
      </c>
      <c r="L58" s="13">
        <v>0</v>
      </c>
      <c r="M58" s="6">
        <v>0</v>
      </c>
      <c r="N58" s="6">
        <v>0</v>
      </c>
      <c r="O58" s="13">
        <v>34.3525</v>
      </c>
      <c r="P58" s="6"/>
      <c r="Q58" s="13">
        <v>86.1</v>
      </c>
      <c r="R58" s="13">
        <f t="shared" si="0"/>
        <v>77.4025</v>
      </c>
      <c r="S58" s="13" t="s">
        <v>194</v>
      </c>
      <c r="T58" s="15" t="s">
        <v>35</v>
      </c>
      <c r="U58" s="6"/>
    </row>
    <row r="59" ht="21.5" customHeight="1" spans="1:21">
      <c r="A59" s="7"/>
      <c r="B59" s="7"/>
      <c r="C59" s="7"/>
      <c r="D59" s="7"/>
      <c r="E59" s="7"/>
      <c r="F59" s="6">
        <f t="shared" si="10"/>
        <v>2</v>
      </c>
      <c r="G59" s="6" t="s">
        <v>1059</v>
      </c>
      <c r="H59" s="6" t="s">
        <v>28</v>
      </c>
      <c r="I59" s="12" t="s">
        <v>1060</v>
      </c>
      <c r="J59" s="13">
        <v>61.6</v>
      </c>
      <c r="K59" s="13">
        <v>66.5</v>
      </c>
      <c r="L59" s="13">
        <v>0</v>
      </c>
      <c r="M59" s="6">
        <v>0</v>
      </c>
      <c r="N59" s="6">
        <v>0</v>
      </c>
      <c r="O59" s="13">
        <v>31.9025</v>
      </c>
      <c r="P59" s="6"/>
      <c r="Q59" s="13">
        <v>83.7</v>
      </c>
      <c r="R59" s="13">
        <f t="shared" si="0"/>
        <v>73.7525</v>
      </c>
      <c r="S59" s="13" t="s">
        <v>92</v>
      </c>
      <c r="T59" s="15" t="s">
        <v>35</v>
      </c>
      <c r="U59" s="6"/>
    </row>
    <row r="60" ht="21.5" customHeight="1" spans="1:21">
      <c r="A60" s="8"/>
      <c r="B60" s="8"/>
      <c r="C60" s="8"/>
      <c r="D60" s="8"/>
      <c r="E60" s="8"/>
      <c r="F60" s="6">
        <f t="shared" si="10"/>
        <v>3</v>
      </c>
      <c r="G60" s="6" t="s">
        <v>1061</v>
      </c>
      <c r="H60" s="6" t="s">
        <v>37</v>
      </c>
      <c r="I60" s="12" t="s">
        <v>1062</v>
      </c>
      <c r="J60" s="13">
        <v>59.2</v>
      </c>
      <c r="K60" s="13">
        <v>64</v>
      </c>
      <c r="L60" s="13">
        <v>0</v>
      </c>
      <c r="M60" s="6">
        <v>0</v>
      </c>
      <c r="N60" s="6">
        <v>0</v>
      </c>
      <c r="O60" s="13">
        <v>30.68</v>
      </c>
      <c r="P60" s="6"/>
      <c r="Q60" s="13">
        <v>81.3</v>
      </c>
      <c r="R60" s="13">
        <f t="shared" si="0"/>
        <v>71.33</v>
      </c>
      <c r="S60" s="13" t="s">
        <v>1063</v>
      </c>
      <c r="T60" s="15" t="s">
        <v>35</v>
      </c>
      <c r="U60" s="6"/>
    </row>
    <row r="61" ht="21.5" customHeight="1" spans="1:21">
      <c r="A61" s="5" t="s">
        <v>888</v>
      </c>
      <c r="B61" s="5" t="s">
        <v>1064</v>
      </c>
      <c r="C61" s="5" t="s">
        <v>25</v>
      </c>
      <c r="D61" s="5" t="s">
        <v>1065</v>
      </c>
      <c r="E61" s="5">
        <v>1</v>
      </c>
      <c r="F61" s="6">
        <f t="shared" ref="F61:F63" si="11">RANK(R61,$R$61:$R$63)</f>
        <v>1</v>
      </c>
      <c r="G61" s="6" t="s">
        <v>1066</v>
      </c>
      <c r="H61" s="6" t="s">
        <v>37</v>
      </c>
      <c r="I61" s="12" t="s">
        <v>1067</v>
      </c>
      <c r="J61" s="13">
        <v>66.4</v>
      </c>
      <c r="K61" s="13">
        <v>69</v>
      </c>
      <c r="L61" s="13">
        <v>0</v>
      </c>
      <c r="M61" s="6">
        <v>0</v>
      </c>
      <c r="N61" s="6">
        <v>0</v>
      </c>
      <c r="O61" s="13">
        <v>33.785</v>
      </c>
      <c r="P61" s="6"/>
      <c r="Q61" s="13">
        <v>83.2</v>
      </c>
      <c r="R61" s="13">
        <f t="shared" si="0"/>
        <v>75.385</v>
      </c>
      <c r="S61" s="13" t="s">
        <v>1068</v>
      </c>
      <c r="T61" s="15" t="s">
        <v>1045</v>
      </c>
      <c r="U61" s="6"/>
    </row>
    <row r="62" ht="21.5" customHeight="1" spans="1:21">
      <c r="A62" s="7"/>
      <c r="B62" s="7"/>
      <c r="C62" s="7"/>
      <c r="D62" s="7"/>
      <c r="E62" s="7"/>
      <c r="F62" s="6">
        <f t="shared" si="11"/>
        <v>2</v>
      </c>
      <c r="G62" s="6" t="s">
        <v>1069</v>
      </c>
      <c r="H62" s="6" t="s">
        <v>37</v>
      </c>
      <c r="I62" s="12" t="s">
        <v>1070</v>
      </c>
      <c r="J62" s="13">
        <v>64.8</v>
      </c>
      <c r="K62" s="13">
        <v>73</v>
      </c>
      <c r="L62" s="13">
        <v>0</v>
      </c>
      <c r="M62" s="6">
        <v>0</v>
      </c>
      <c r="N62" s="6">
        <v>0</v>
      </c>
      <c r="O62" s="13">
        <v>34.245</v>
      </c>
      <c r="P62" s="6"/>
      <c r="Q62" s="13">
        <v>78</v>
      </c>
      <c r="R62" s="13">
        <f t="shared" si="0"/>
        <v>73.245</v>
      </c>
      <c r="S62" s="13" t="s">
        <v>160</v>
      </c>
      <c r="T62" s="15" t="s">
        <v>35</v>
      </c>
      <c r="U62" s="6"/>
    </row>
    <row r="63" ht="21.5" customHeight="1" spans="1:21">
      <c r="A63" s="8"/>
      <c r="B63" s="8"/>
      <c r="C63" s="8"/>
      <c r="D63" s="8"/>
      <c r="E63" s="8"/>
      <c r="F63" s="6">
        <f t="shared" si="11"/>
        <v>3</v>
      </c>
      <c r="G63" s="6" t="s">
        <v>1071</v>
      </c>
      <c r="H63" s="6" t="s">
        <v>28</v>
      </c>
      <c r="I63" s="12" t="s">
        <v>1072</v>
      </c>
      <c r="J63" s="13">
        <v>68</v>
      </c>
      <c r="K63" s="13">
        <v>62</v>
      </c>
      <c r="L63" s="13">
        <v>0</v>
      </c>
      <c r="M63" s="6">
        <v>0</v>
      </c>
      <c r="N63" s="6">
        <v>0</v>
      </c>
      <c r="O63" s="13">
        <v>32.65</v>
      </c>
      <c r="P63" s="6"/>
      <c r="Q63" s="13">
        <v>78.6</v>
      </c>
      <c r="R63" s="13">
        <f t="shared" si="0"/>
        <v>71.95</v>
      </c>
      <c r="S63" s="13" t="s">
        <v>1073</v>
      </c>
      <c r="T63" s="15" t="s">
        <v>35</v>
      </c>
      <c r="U63" s="6"/>
    </row>
    <row r="64" ht="21.5" customHeight="1" spans="1:21">
      <c r="A64" s="5" t="s">
        <v>888</v>
      </c>
      <c r="B64" s="5" t="s">
        <v>1074</v>
      </c>
      <c r="C64" s="5" t="s">
        <v>1075</v>
      </c>
      <c r="D64" s="5" t="s">
        <v>1076</v>
      </c>
      <c r="E64" s="5">
        <v>1</v>
      </c>
      <c r="F64" s="6">
        <f t="shared" ref="F64:F66" si="12">RANK(R64,$R$64:$R$66)</f>
        <v>1</v>
      </c>
      <c r="G64" s="6" t="s">
        <v>1077</v>
      </c>
      <c r="H64" s="6" t="s">
        <v>28</v>
      </c>
      <c r="I64" s="12" t="s">
        <v>1078</v>
      </c>
      <c r="J64" s="13">
        <v>62.4</v>
      </c>
      <c r="K64" s="13">
        <v>69.5</v>
      </c>
      <c r="L64" s="13">
        <v>0</v>
      </c>
      <c r="M64" s="6">
        <v>0</v>
      </c>
      <c r="N64" s="6">
        <v>0</v>
      </c>
      <c r="O64" s="13">
        <v>32.7975</v>
      </c>
      <c r="P64" s="6"/>
      <c r="Q64" s="13">
        <v>80.1</v>
      </c>
      <c r="R64" s="13">
        <f t="shared" si="0"/>
        <v>72.8475</v>
      </c>
      <c r="S64" s="13" t="s">
        <v>200</v>
      </c>
      <c r="T64" s="15" t="s">
        <v>1079</v>
      </c>
      <c r="U64" s="6"/>
    </row>
    <row r="65" ht="21.5" customHeight="1" spans="1:21">
      <c r="A65" s="7"/>
      <c r="B65" s="7"/>
      <c r="C65" s="7"/>
      <c r="D65" s="7"/>
      <c r="E65" s="7"/>
      <c r="F65" s="6">
        <f t="shared" si="12"/>
        <v>2</v>
      </c>
      <c r="G65" s="6" t="s">
        <v>1080</v>
      </c>
      <c r="H65" s="6" t="s">
        <v>28</v>
      </c>
      <c r="I65" s="12" t="s">
        <v>1081</v>
      </c>
      <c r="J65" s="13">
        <v>64.8</v>
      </c>
      <c r="K65" s="13">
        <v>64</v>
      </c>
      <c r="L65" s="13">
        <v>0</v>
      </c>
      <c r="M65" s="6">
        <v>0</v>
      </c>
      <c r="N65" s="6">
        <v>0</v>
      </c>
      <c r="O65" s="13">
        <v>32.22</v>
      </c>
      <c r="P65" s="6"/>
      <c r="Q65" s="13">
        <v>79.4</v>
      </c>
      <c r="R65" s="13">
        <f t="shared" si="0"/>
        <v>71.92</v>
      </c>
      <c r="S65" s="13" t="s">
        <v>1082</v>
      </c>
      <c r="T65" s="15" t="s">
        <v>1083</v>
      </c>
      <c r="U65" s="6"/>
    </row>
    <row r="66" ht="21.5" customHeight="1" spans="1:21">
      <c r="A66" s="8"/>
      <c r="B66" s="8"/>
      <c r="C66" s="8"/>
      <c r="D66" s="8"/>
      <c r="E66" s="8"/>
      <c r="F66" s="6">
        <f t="shared" si="12"/>
        <v>3</v>
      </c>
      <c r="G66" s="6" t="s">
        <v>1084</v>
      </c>
      <c r="H66" s="6" t="s">
        <v>28</v>
      </c>
      <c r="I66" s="12" t="s">
        <v>1085</v>
      </c>
      <c r="J66" s="13">
        <v>61.6</v>
      </c>
      <c r="K66" s="13">
        <v>70</v>
      </c>
      <c r="L66" s="13">
        <v>0</v>
      </c>
      <c r="M66" s="6">
        <v>0</v>
      </c>
      <c r="N66" s="6">
        <v>0</v>
      </c>
      <c r="O66" s="13">
        <v>32.69</v>
      </c>
      <c r="P66" s="6"/>
      <c r="Q66" s="13">
        <v>72.2</v>
      </c>
      <c r="R66" s="13">
        <f t="shared" si="0"/>
        <v>68.79</v>
      </c>
      <c r="S66" s="13" t="s">
        <v>74</v>
      </c>
      <c r="T66" s="15" t="s">
        <v>1086</v>
      </c>
      <c r="U66" s="6"/>
    </row>
    <row r="67" ht="21.5" customHeight="1" spans="1:21">
      <c r="A67" s="5" t="s">
        <v>888</v>
      </c>
      <c r="B67" s="5" t="s">
        <v>1087</v>
      </c>
      <c r="C67" s="5" t="s">
        <v>1075</v>
      </c>
      <c r="D67" s="5" t="s">
        <v>1088</v>
      </c>
      <c r="E67" s="5">
        <v>1</v>
      </c>
      <c r="F67" s="6">
        <f t="shared" ref="F67:F69" si="13">RANK(R67,$R$67:$R$69)</f>
        <v>1</v>
      </c>
      <c r="G67" s="6" t="s">
        <v>1089</v>
      </c>
      <c r="H67" s="6" t="s">
        <v>37</v>
      </c>
      <c r="I67" s="12" t="s">
        <v>1090</v>
      </c>
      <c r="J67" s="13">
        <v>61.6</v>
      </c>
      <c r="K67" s="13">
        <v>66</v>
      </c>
      <c r="L67" s="13">
        <v>0</v>
      </c>
      <c r="M67" s="6">
        <v>0</v>
      </c>
      <c r="N67" s="6">
        <v>0</v>
      </c>
      <c r="O67" s="13">
        <v>31.79</v>
      </c>
      <c r="P67" s="6"/>
      <c r="Q67" s="13">
        <v>83.9</v>
      </c>
      <c r="R67" s="13">
        <f t="shared" si="0"/>
        <v>73.74</v>
      </c>
      <c r="S67" s="13" t="s">
        <v>1091</v>
      </c>
      <c r="T67" s="15" t="s">
        <v>1091</v>
      </c>
      <c r="U67" s="6"/>
    </row>
    <row r="68" ht="21.5" customHeight="1" spans="1:21">
      <c r="A68" s="7"/>
      <c r="B68" s="7"/>
      <c r="C68" s="7"/>
      <c r="D68" s="7"/>
      <c r="E68" s="7"/>
      <c r="F68" s="6">
        <f t="shared" si="13"/>
        <v>2</v>
      </c>
      <c r="G68" s="6" t="s">
        <v>1092</v>
      </c>
      <c r="H68" s="6" t="s">
        <v>37</v>
      </c>
      <c r="I68" s="12" t="s">
        <v>1093</v>
      </c>
      <c r="J68" s="13">
        <v>62.4</v>
      </c>
      <c r="K68" s="13">
        <v>66</v>
      </c>
      <c r="L68" s="13">
        <v>0</v>
      </c>
      <c r="M68" s="6">
        <v>0</v>
      </c>
      <c r="N68" s="6">
        <v>0</v>
      </c>
      <c r="O68" s="13">
        <v>32.01</v>
      </c>
      <c r="P68" s="6"/>
      <c r="Q68" s="13">
        <v>82.2</v>
      </c>
      <c r="R68" s="13">
        <f t="shared" ref="R68:R131" si="14">O68+Q68*0.5</f>
        <v>73.11</v>
      </c>
      <c r="S68" s="13" t="s">
        <v>104</v>
      </c>
      <c r="T68" s="15" t="s">
        <v>35</v>
      </c>
      <c r="U68" s="6"/>
    </row>
    <row r="69" ht="21.5" customHeight="1" spans="1:21">
      <c r="A69" s="8"/>
      <c r="B69" s="8"/>
      <c r="C69" s="8"/>
      <c r="D69" s="8"/>
      <c r="E69" s="8"/>
      <c r="F69" s="6">
        <f t="shared" si="13"/>
        <v>3</v>
      </c>
      <c r="G69" s="6" t="s">
        <v>1094</v>
      </c>
      <c r="H69" s="6" t="s">
        <v>37</v>
      </c>
      <c r="I69" s="12" t="s">
        <v>1095</v>
      </c>
      <c r="J69" s="13">
        <v>44.8</v>
      </c>
      <c r="K69" s="13">
        <v>58.5</v>
      </c>
      <c r="L69" s="13">
        <v>0</v>
      </c>
      <c r="M69" s="6">
        <v>0</v>
      </c>
      <c r="N69" s="6">
        <v>0</v>
      </c>
      <c r="O69" s="13">
        <v>25.4825</v>
      </c>
      <c r="P69" s="6"/>
      <c r="Q69" s="13">
        <v>0</v>
      </c>
      <c r="R69" s="13">
        <f t="shared" si="14"/>
        <v>25.4825</v>
      </c>
      <c r="S69" s="13" t="s">
        <v>608</v>
      </c>
      <c r="T69" s="15" t="s">
        <v>35</v>
      </c>
      <c r="U69" s="6"/>
    </row>
    <row r="70" ht="21.5" customHeight="1" spans="1:21">
      <c r="A70" s="5" t="s">
        <v>888</v>
      </c>
      <c r="B70" s="5" t="s">
        <v>1096</v>
      </c>
      <c r="C70" s="5" t="s">
        <v>25</v>
      </c>
      <c r="D70" s="5" t="s">
        <v>1097</v>
      </c>
      <c r="E70" s="5">
        <v>1</v>
      </c>
      <c r="F70" s="6">
        <f t="shared" ref="F70:F72" si="15">RANK(R70,$R$70:$R$72)</f>
        <v>1</v>
      </c>
      <c r="G70" s="6" t="s">
        <v>1098</v>
      </c>
      <c r="H70" s="6" t="s">
        <v>28</v>
      </c>
      <c r="I70" s="12" t="s">
        <v>1099</v>
      </c>
      <c r="J70" s="13">
        <v>56</v>
      </c>
      <c r="K70" s="13">
        <v>77</v>
      </c>
      <c r="L70" s="13">
        <v>0</v>
      </c>
      <c r="M70" s="6">
        <v>0</v>
      </c>
      <c r="N70" s="6">
        <v>0</v>
      </c>
      <c r="O70" s="13">
        <v>32.725</v>
      </c>
      <c r="P70" s="6"/>
      <c r="Q70" s="13">
        <v>83.8</v>
      </c>
      <c r="R70" s="13">
        <f t="shared" si="14"/>
        <v>74.625</v>
      </c>
      <c r="S70" s="13" t="s">
        <v>200</v>
      </c>
      <c r="T70" s="15" t="s">
        <v>1100</v>
      </c>
      <c r="U70" s="6"/>
    </row>
    <row r="71" ht="21.5" customHeight="1" spans="1:21">
      <c r="A71" s="7"/>
      <c r="B71" s="7"/>
      <c r="C71" s="7"/>
      <c r="D71" s="7"/>
      <c r="E71" s="7"/>
      <c r="F71" s="6">
        <f t="shared" si="15"/>
        <v>2</v>
      </c>
      <c r="G71" s="6" t="s">
        <v>1101</v>
      </c>
      <c r="H71" s="6" t="s">
        <v>28</v>
      </c>
      <c r="I71" s="12" t="s">
        <v>1102</v>
      </c>
      <c r="J71" s="13">
        <v>67.2</v>
      </c>
      <c r="K71" s="13">
        <v>68.5</v>
      </c>
      <c r="L71" s="13">
        <v>0</v>
      </c>
      <c r="M71" s="6">
        <v>0</v>
      </c>
      <c r="N71" s="6">
        <v>0</v>
      </c>
      <c r="O71" s="13">
        <v>33.8925</v>
      </c>
      <c r="P71" s="6"/>
      <c r="Q71" s="13">
        <v>78.4</v>
      </c>
      <c r="R71" s="13">
        <f t="shared" si="14"/>
        <v>73.0925</v>
      </c>
      <c r="S71" s="13" t="s">
        <v>374</v>
      </c>
      <c r="T71" s="15" t="s">
        <v>1103</v>
      </c>
      <c r="U71" s="6"/>
    </row>
    <row r="72" ht="21.5" customHeight="1" spans="1:21">
      <c r="A72" s="8"/>
      <c r="B72" s="8"/>
      <c r="C72" s="8"/>
      <c r="D72" s="8"/>
      <c r="E72" s="8"/>
      <c r="F72" s="6">
        <f t="shared" si="15"/>
        <v>3</v>
      </c>
      <c r="G72" s="6" t="s">
        <v>1104</v>
      </c>
      <c r="H72" s="6" t="s">
        <v>28</v>
      </c>
      <c r="I72" s="12" t="s">
        <v>1105</v>
      </c>
      <c r="J72" s="13">
        <v>53.6</v>
      </c>
      <c r="K72" s="13">
        <v>80.5</v>
      </c>
      <c r="L72" s="13">
        <v>0</v>
      </c>
      <c r="M72" s="6">
        <v>0</v>
      </c>
      <c r="N72" s="6">
        <v>0</v>
      </c>
      <c r="O72" s="13">
        <v>32.8525</v>
      </c>
      <c r="P72" s="6"/>
      <c r="Q72" s="13">
        <v>78.2</v>
      </c>
      <c r="R72" s="13">
        <f t="shared" si="14"/>
        <v>71.9525</v>
      </c>
      <c r="S72" s="13" t="s">
        <v>1106</v>
      </c>
      <c r="T72" s="15" t="s">
        <v>35</v>
      </c>
      <c r="U72" s="6"/>
    </row>
    <row r="73" ht="21.5" customHeight="1" spans="1:21">
      <c r="A73" s="5" t="s">
        <v>888</v>
      </c>
      <c r="B73" s="5" t="s">
        <v>1107</v>
      </c>
      <c r="C73" s="5" t="s">
        <v>1108</v>
      </c>
      <c r="D73" s="5" t="s">
        <v>1109</v>
      </c>
      <c r="E73" s="5">
        <v>1</v>
      </c>
      <c r="F73" s="6">
        <f t="shared" ref="F73:F75" si="16">RANK(R73,$R$73:$R$75)</f>
        <v>1</v>
      </c>
      <c r="G73" s="6" t="s">
        <v>1110</v>
      </c>
      <c r="H73" s="6" t="s">
        <v>28</v>
      </c>
      <c r="I73" s="12" t="s">
        <v>1111</v>
      </c>
      <c r="J73" s="13">
        <v>75.2</v>
      </c>
      <c r="K73" s="13">
        <v>68.5</v>
      </c>
      <c r="L73" s="13">
        <v>0</v>
      </c>
      <c r="M73" s="6">
        <v>0</v>
      </c>
      <c r="N73" s="6">
        <v>0</v>
      </c>
      <c r="O73" s="13">
        <v>36.0925</v>
      </c>
      <c r="P73" s="6"/>
      <c r="Q73" s="13">
        <v>82.6</v>
      </c>
      <c r="R73" s="13">
        <f t="shared" si="14"/>
        <v>77.3925</v>
      </c>
      <c r="S73" s="13" t="s">
        <v>374</v>
      </c>
      <c r="T73" s="15" t="s">
        <v>1112</v>
      </c>
      <c r="U73" s="6"/>
    </row>
    <row r="74" ht="21.5" customHeight="1" spans="1:21">
      <c r="A74" s="7"/>
      <c r="B74" s="7"/>
      <c r="C74" s="7"/>
      <c r="D74" s="7"/>
      <c r="E74" s="7"/>
      <c r="F74" s="6">
        <f t="shared" si="16"/>
        <v>2</v>
      </c>
      <c r="G74" s="6" t="s">
        <v>1113</v>
      </c>
      <c r="H74" s="6" t="s">
        <v>37</v>
      </c>
      <c r="I74" s="12" t="s">
        <v>1114</v>
      </c>
      <c r="J74" s="13">
        <v>68.8</v>
      </c>
      <c r="K74" s="13">
        <v>76</v>
      </c>
      <c r="L74" s="13">
        <v>0</v>
      </c>
      <c r="M74" s="6">
        <v>0</v>
      </c>
      <c r="N74" s="6">
        <v>0</v>
      </c>
      <c r="O74" s="13">
        <v>36.02</v>
      </c>
      <c r="P74" s="6"/>
      <c r="Q74" s="13">
        <v>81.4</v>
      </c>
      <c r="R74" s="13">
        <f t="shared" si="14"/>
        <v>76.72</v>
      </c>
      <c r="S74" s="13" t="s">
        <v>1115</v>
      </c>
      <c r="T74" s="15" t="s">
        <v>35</v>
      </c>
      <c r="U74" s="6"/>
    </row>
    <row r="75" ht="21.5" customHeight="1" spans="1:21">
      <c r="A75" s="8"/>
      <c r="B75" s="8"/>
      <c r="C75" s="8"/>
      <c r="D75" s="8"/>
      <c r="E75" s="8"/>
      <c r="F75" s="6">
        <f t="shared" si="16"/>
        <v>3</v>
      </c>
      <c r="G75" s="6" t="s">
        <v>1116</v>
      </c>
      <c r="H75" s="6" t="s">
        <v>28</v>
      </c>
      <c r="I75" s="12" t="s">
        <v>1117</v>
      </c>
      <c r="J75" s="13">
        <v>76.8</v>
      </c>
      <c r="K75" s="13">
        <v>64.5</v>
      </c>
      <c r="L75" s="13">
        <v>0</v>
      </c>
      <c r="M75" s="6">
        <v>0</v>
      </c>
      <c r="N75" s="6">
        <v>0</v>
      </c>
      <c r="O75" s="13">
        <v>35.6325</v>
      </c>
      <c r="P75" s="6"/>
      <c r="Q75" s="13">
        <v>74.8</v>
      </c>
      <c r="R75" s="13">
        <f t="shared" si="14"/>
        <v>73.0325</v>
      </c>
      <c r="S75" s="13" t="s">
        <v>626</v>
      </c>
      <c r="T75" s="15" t="s">
        <v>1118</v>
      </c>
      <c r="U75" s="6"/>
    </row>
    <row r="76" ht="21.5" customHeight="1" spans="1:21">
      <c r="A76" s="5" t="s">
        <v>888</v>
      </c>
      <c r="B76" s="5" t="s">
        <v>1119</v>
      </c>
      <c r="C76" s="5" t="s">
        <v>1120</v>
      </c>
      <c r="D76" s="5" t="s">
        <v>1121</v>
      </c>
      <c r="E76" s="5">
        <v>1</v>
      </c>
      <c r="F76" s="6">
        <f t="shared" ref="F76:F78" si="17">RANK(R76,$R$76:$R$78)</f>
        <v>1</v>
      </c>
      <c r="G76" s="6" t="s">
        <v>1122</v>
      </c>
      <c r="H76" s="6" t="s">
        <v>37</v>
      </c>
      <c r="I76" s="12" t="s">
        <v>1123</v>
      </c>
      <c r="J76" s="13">
        <v>62.4</v>
      </c>
      <c r="K76" s="13">
        <v>74.5</v>
      </c>
      <c r="L76" s="13">
        <v>0</v>
      </c>
      <c r="M76" s="6">
        <v>0</v>
      </c>
      <c r="N76" s="6">
        <v>0</v>
      </c>
      <c r="O76" s="13">
        <v>33.9225</v>
      </c>
      <c r="P76" s="6"/>
      <c r="Q76" s="13">
        <v>83.8</v>
      </c>
      <c r="R76" s="13">
        <f t="shared" si="14"/>
        <v>75.8225</v>
      </c>
      <c r="S76" s="13" t="s">
        <v>269</v>
      </c>
      <c r="T76" s="15" t="s">
        <v>35</v>
      </c>
      <c r="U76" s="6"/>
    </row>
    <row r="77" ht="21.5" customHeight="1" spans="1:21">
      <c r="A77" s="7"/>
      <c r="B77" s="7"/>
      <c r="C77" s="7"/>
      <c r="D77" s="7"/>
      <c r="E77" s="7"/>
      <c r="F77" s="6">
        <f t="shared" si="17"/>
        <v>2</v>
      </c>
      <c r="G77" s="6" t="s">
        <v>1124</v>
      </c>
      <c r="H77" s="6" t="s">
        <v>28</v>
      </c>
      <c r="I77" s="12" t="s">
        <v>1125</v>
      </c>
      <c r="J77" s="13">
        <v>72</v>
      </c>
      <c r="K77" s="13">
        <v>61.5</v>
      </c>
      <c r="L77" s="13">
        <v>0</v>
      </c>
      <c r="M77" s="6">
        <v>0</v>
      </c>
      <c r="N77" s="6">
        <v>0</v>
      </c>
      <c r="O77" s="13">
        <v>33.6375</v>
      </c>
      <c r="P77" s="6"/>
      <c r="Q77" s="13">
        <v>76.2</v>
      </c>
      <c r="R77" s="13">
        <f t="shared" si="14"/>
        <v>71.7375</v>
      </c>
      <c r="S77" s="13" t="s">
        <v>608</v>
      </c>
      <c r="T77" s="15" t="s">
        <v>1126</v>
      </c>
      <c r="U77" s="6"/>
    </row>
    <row r="78" ht="21.5" customHeight="1" spans="1:21">
      <c r="A78" s="8"/>
      <c r="B78" s="8"/>
      <c r="C78" s="8"/>
      <c r="D78" s="8"/>
      <c r="E78" s="8"/>
      <c r="F78" s="6">
        <f t="shared" si="17"/>
        <v>3</v>
      </c>
      <c r="G78" s="6" t="s">
        <v>1127</v>
      </c>
      <c r="H78" s="6" t="s">
        <v>37</v>
      </c>
      <c r="I78" s="12" t="s">
        <v>1128</v>
      </c>
      <c r="J78" s="13">
        <v>62.4</v>
      </c>
      <c r="K78" s="13">
        <v>70.5</v>
      </c>
      <c r="L78" s="13">
        <v>0</v>
      </c>
      <c r="M78" s="6">
        <v>0</v>
      </c>
      <c r="N78" s="6">
        <v>0</v>
      </c>
      <c r="O78" s="13">
        <v>33.0225</v>
      </c>
      <c r="P78" s="6"/>
      <c r="Q78" s="13">
        <v>0</v>
      </c>
      <c r="R78" s="13">
        <f t="shared" si="14"/>
        <v>33.0225</v>
      </c>
      <c r="S78" s="13" t="s">
        <v>1129</v>
      </c>
      <c r="T78" s="15" t="s">
        <v>35</v>
      </c>
      <c r="U78" s="6"/>
    </row>
    <row r="79" ht="21.5" customHeight="1" spans="1:21">
      <c r="A79" s="5" t="s">
        <v>888</v>
      </c>
      <c r="B79" s="5" t="s">
        <v>1130</v>
      </c>
      <c r="C79" s="5" t="s">
        <v>1131</v>
      </c>
      <c r="D79" s="5" t="s">
        <v>1132</v>
      </c>
      <c r="E79" s="5">
        <v>1</v>
      </c>
      <c r="F79" s="6">
        <f t="shared" ref="F79:F81" si="18">RANK(R79,$R$79:$R$81)</f>
        <v>1</v>
      </c>
      <c r="G79" s="6" t="s">
        <v>1133</v>
      </c>
      <c r="H79" s="6" t="s">
        <v>28</v>
      </c>
      <c r="I79" s="12" t="s">
        <v>1134</v>
      </c>
      <c r="J79" s="13">
        <v>69.6</v>
      </c>
      <c r="K79" s="13">
        <v>70.5</v>
      </c>
      <c r="L79" s="13">
        <v>0</v>
      </c>
      <c r="M79" s="6">
        <v>0</v>
      </c>
      <c r="N79" s="6">
        <v>0</v>
      </c>
      <c r="O79" s="13">
        <v>35.0025</v>
      </c>
      <c r="P79" s="6"/>
      <c r="Q79" s="13">
        <v>86.2</v>
      </c>
      <c r="R79" s="13">
        <f t="shared" si="14"/>
        <v>78.1025</v>
      </c>
      <c r="S79" s="13" t="s">
        <v>626</v>
      </c>
      <c r="T79" s="15" t="s">
        <v>35</v>
      </c>
      <c r="U79" s="6"/>
    </row>
    <row r="80" ht="21.5" customHeight="1" spans="1:21">
      <c r="A80" s="7"/>
      <c r="B80" s="7"/>
      <c r="C80" s="7"/>
      <c r="D80" s="7"/>
      <c r="E80" s="7"/>
      <c r="F80" s="6">
        <f t="shared" si="18"/>
        <v>2</v>
      </c>
      <c r="G80" s="6" t="s">
        <v>1135</v>
      </c>
      <c r="H80" s="6" t="s">
        <v>37</v>
      </c>
      <c r="I80" s="12" t="s">
        <v>1136</v>
      </c>
      <c r="J80" s="13">
        <v>63.2</v>
      </c>
      <c r="K80" s="13">
        <v>79</v>
      </c>
      <c r="L80" s="13">
        <v>0</v>
      </c>
      <c r="M80" s="6">
        <v>0</v>
      </c>
      <c r="N80" s="6">
        <v>0</v>
      </c>
      <c r="O80" s="13">
        <v>35.155</v>
      </c>
      <c r="P80" s="6"/>
      <c r="Q80" s="13">
        <v>80.9</v>
      </c>
      <c r="R80" s="13">
        <f t="shared" si="14"/>
        <v>75.605</v>
      </c>
      <c r="S80" s="13" t="s">
        <v>1137</v>
      </c>
      <c r="T80" s="15" t="s">
        <v>35</v>
      </c>
      <c r="U80" s="6"/>
    </row>
    <row r="81" ht="21.5" customHeight="1" spans="1:21">
      <c r="A81" s="8"/>
      <c r="B81" s="8"/>
      <c r="C81" s="8"/>
      <c r="D81" s="8"/>
      <c r="E81" s="8"/>
      <c r="F81" s="6">
        <f t="shared" si="18"/>
        <v>3</v>
      </c>
      <c r="G81" s="6" t="s">
        <v>1138</v>
      </c>
      <c r="H81" s="6" t="s">
        <v>37</v>
      </c>
      <c r="I81" s="12" t="s">
        <v>1139</v>
      </c>
      <c r="J81" s="13">
        <v>61.6</v>
      </c>
      <c r="K81" s="13">
        <v>76</v>
      </c>
      <c r="L81" s="13">
        <v>0</v>
      </c>
      <c r="M81" s="6">
        <v>0</v>
      </c>
      <c r="N81" s="6">
        <v>0</v>
      </c>
      <c r="O81" s="13">
        <v>34.04</v>
      </c>
      <c r="P81" s="6"/>
      <c r="Q81" s="13">
        <v>0</v>
      </c>
      <c r="R81" s="13">
        <f t="shared" si="14"/>
        <v>34.04</v>
      </c>
      <c r="S81" s="13" t="s">
        <v>194</v>
      </c>
      <c r="T81" s="15" t="s">
        <v>35</v>
      </c>
      <c r="U81" s="6"/>
    </row>
    <row r="82" ht="21.5" customHeight="1" spans="1:21">
      <c r="A82" s="5" t="s">
        <v>888</v>
      </c>
      <c r="B82" s="5" t="s">
        <v>1130</v>
      </c>
      <c r="C82" s="5" t="s">
        <v>1140</v>
      </c>
      <c r="D82" s="5" t="s">
        <v>1141</v>
      </c>
      <c r="E82" s="5">
        <v>2</v>
      </c>
      <c r="F82" s="6">
        <f t="shared" ref="F82:F87" si="19">RANK(R82,$R$82:$R$87)</f>
        <v>1</v>
      </c>
      <c r="G82" s="6" t="s">
        <v>1142</v>
      </c>
      <c r="H82" s="6" t="s">
        <v>28</v>
      </c>
      <c r="I82" s="12" t="s">
        <v>1143</v>
      </c>
      <c r="J82" s="13">
        <v>67.2</v>
      </c>
      <c r="K82" s="13">
        <v>70</v>
      </c>
      <c r="L82" s="13">
        <v>0</v>
      </c>
      <c r="M82" s="6">
        <v>0</v>
      </c>
      <c r="N82" s="6">
        <v>0</v>
      </c>
      <c r="O82" s="13">
        <v>34.23</v>
      </c>
      <c r="P82" s="6"/>
      <c r="Q82" s="13">
        <v>81.5</v>
      </c>
      <c r="R82" s="13">
        <f t="shared" si="14"/>
        <v>74.98</v>
      </c>
      <c r="S82" s="13" t="s">
        <v>608</v>
      </c>
      <c r="T82" s="15" t="s">
        <v>151</v>
      </c>
      <c r="U82" s="6"/>
    </row>
    <row r="83" ht="21.5" customHeight="1" spans="1:21">
      <c r="A83" s="7"/>
      <c r="B83" s="7"/>
      <c r="C83" s="7"/>
      <c r="D83" s="7"/>
      <c r="E83" s="7"/>
      <c r="F83" s="6">
        <f t="shared" si="19"/>
        <v>2</v>
      </c>
      <c r="G83" s="6" t="s">
        <v>1144</v>
      </c>
      <c r="H83" s="6" t="s">
        <v>37</v>
      </c>
      <c r="I83" s="12" t="s">
        <v>1145</v>
      </c>
      <c r="J83" s="13">
        <v>57.6</v>
      </c>
      <c r="K83" s="13">
        <v>69.5</v>
      </c>
      <c r="L83" s="13">
        <v>0</v>
      </c>
      <c r="M83" s="6">
        <v>0</v>
      </c>
      <c r="N83" s="6">
        <v>0</v>
      </c>
      <c r="O83" s="13">
        <v>31.4775</v>
      </c>
      <c r="P83" s="6"/>
      <c r="Q83" s="13">
        <v>84.6</v>
      </c>
      <c r="R83" s="13">
        <f t="shared" si="14"/>
        <v>73.7775</v>
      </c>
      <c r="S83" s="13" t="s">
        <v>1146</v>
      </c>
      <c r="T83" s="15" t="s">
        <v>1147</v>
      </c>
      <c r="U83" s="6"/>
    </row>
    <row r="84" ht="21.5" customHeight="1" spans="1:21">
      <c r="A84" s="7"/>
      <c r="B84" s="7"/>
      <c r="C84" s="7"/>
      <c r="D84" s="7"/>
      <c r="E84" s="7"/>
      <c r="F84" s="6">
        <f t="shared" si="19"/>
        <v>3</v>
      </c>
      <c r="G84" s="6" t="s">
        <v>1148</v>
      </c>
      <c r="H84" s="6" t="s">
        <v>37</v>
      </c>
      <c r="I84" s="12" t="s">
        <v>1149</v>
      </c>
      <c r="J84" s="13">
        <v>59.2</v>
      </c>
      <c r="K84" s="13">
        <v>72.5</v>
      </c>
      <c r="L84" s="13">
        <v>0</v>
      </c>
      <c r="M84" s="6">
        <v>0</v>
      </c>
      <c r="N84" s="6">
        <v>0</v>
      </c>
      <c r="O84" s="13">
        <v>32.5925</v>
      </c>
      <c r="P84" s="6"/>
      <c r="Q84" s="13">
        <v>81</v>
      </c>
      <c r="R84" s="13">
        <f t="shared" si="14"/>
        <v>73.0925</v>
      </c>
      <c r="S84" s="13" t="s">
        <v>30</v>
      </c>
      <c r="T84" s="15" t="s">
        <v>35</v>
      </c>
      <c r="U84" s="6"/>
    </row>
    <row r="85" ht="21.5" customHeight="1" spans="1:21">
      <c r="A85" s="7"/>
      <c r="B85" s="7"/>
      <c r="C85" s="7"/>
      <c r="D85" s="7"/>
      <c r="E85" s="7"/>
      <c r="F85" s="6">
        <f t="shared" si="19"/>
        <v>4</v>
      </c>
      <c r="G85" s="6" t="s">
        <v>1150</v>
      </c>
      <c r="H85" s="6" t="s">
        <v>37</v>
      </c>
      <c r="I85" s="12" t="s">
        <v>1151</v>
      </c>
      <c r="J85" s="13">
        <v>46.4</v>
      </c>
      <c r="K85" s="13">
        <v>72.5</v>
      </c>
      <c r="L85" s="13">
        <v>0</v>
      </c>
      <c r="M85" s="6">
        <v>0</v>
      </c>
      <c r="N85" s="6">
        <v>0</v>
      </c>
      <c r="O85" s="13">
        <v>29.0725</v>
      </c>
      <c r="P85" s="6"/>
      <c r="Q85" s="13">
        <v>81.8</v>
      </c>
      <c r="R85" s="13">
        <f t="shared" si="14"/>
        <v>69.9725</v>
      </c>
      <c r="S85" s="13" t="s">
        <v>45</v>
      </c>
      <c r="T85" s="15" t="s">
        <v>1152</v>
      </c>
      <c r="U85" s="6"/>
    </row>
    <row r="86" ht="21.5" customHeight="1" spans="1:21">
      <c r="A86" s="7"/>
      <c r="B86" s="7"/>
      <c r="C86" s="7"/>
      <c r="D86" s="7"/>
      <c r="E86" s="7"/>
      <c r="F86" s="6">
        <f t="shared" si="19"/>
        <v>5</v>
      </c>
      <c r="G86" s="6" t="s">
        <v>1153</v>
      </c>
      <c r="H86" s="6" t="s">
        <v>28</v>
      </c>
      <c r="I86" s="12" t="s">
        <v>1154</v>
      </c>
      <c r="J86" s="13">
        <v>54.4</v>
      </c>
      <c r="K86" s="13">
        <v>69</v>
      </c>
      <c r="L86" s="13">
        <v>0</v>
      </c>
      <c r="M86" s="6">
        <v>0</v>
      </c>
      <c r="N86" s="6">
        <v>0</v>
      </c>
      <c r="O86" s="13">
        <v>30.485</v>
      </c>
      <c r="P86" s="6"/>
      <c r="Q86" s="13">
        <v>75.8</v>
      </c>
      <c r="R86" s="13">
        <f t="shared" si="14"/>
        <v>68.385</v>
      </c>
      <c r="S86" s="13" t="s">
        <v>1155</v>
      </c>
      <c r="T86" s="15" t="s">
        <v>35</v>
      </c>
      <c r="U86" s="6"/>
    </row>
    <row r="87" ht="21.5" customHeight="1" spans="1:21">
      <c r="A87" s="8"/>
      <c r="B87" s="8"/>
      <c r="C87" s="8"/>
      <c r="D87" s="8"/>
      <c r="E87" s="8"/>
      <c r="F87" s="6">
        <f t="shared" si="19"/>
        <v>6</v>
      </c>
      <c r="G87" s="6" t="s">
        <v>1156</v>
      </c>
      <c r="H87" s="6" t="s">
        <v>37</v>
      </c>
      <c r="I87" s="12" t="s">
        <v>1157</v>
      </c>
      <c r="J87" s="13">
        <v>55.2</v>
      </c>
      <c r="K87" s="13">
        <v>63.5</v>
      </c>
      <c r="L87" s="13">
        <v>0</v>
      </c>
      <c r="M87" s="6">
        <v>0</v>
      </c>
      <c r="N87" s="6">
        <v>0</v>
      </c>
      <c r="O87" s="13">
        <v>29.4675</v>
      </c>
      <c r="P87" s="6"/>
      <c r="Q87" s="13">
        <v>74.6</v>
      </c>
      <c r="R87" s="13">
        <f t="shared" si="14"/>
        <v>66.7675</v>
      </c>
      <c r="S87" s="13" t="s">
        <v>357</v>
      </c>
      <c r="T87" s="15" t="s">
        <v>1158</v>
      </c>
      <c r="U87" s="6"/>
    </row>
    <row r="88" ht="20" customHeight="1" spans="1:21">
      <c r="A88" s="5" t="s">
        <v>888</v>
      </c>
      <c r="B88" s="5" t="s">
        <v>1159</v>
      </c>
      <c r="C88" s="5" t="s">
        <v>25</v>
      </c>
      <c r="D88" s="5" t="s">
        <v>1160</v>
      </c>
      <c r="E88" s="5">
        <v>1</v>
      </c>
      <c r="F88" s="6">
        <f t="shared" ref="F88:F90" si="20">RANK(R88,$R$88:$R$90)</f>
        <v>1</v>
      </c>
      <c r="G88" s="6" t="s">
        <v>1161</v>
      </c>
      <c r="H88" s="6" t="s">
        <v>28</v>
      </c>
      <c r="I88" s="12" t="s">
        <v>1162</v>
      </c>
      <c r="J88" s="13">
        <v>70.4</v>
      </c>
      <c r="K88" s="13">
        <v>66.5</v>
      </c>
      <c r="L88" s="13">
        <v>0</v>
      </c>
      <c r="M88" s="6">
        <v>0</v>
      </c>
      <c r="N88" s="6">
        <v>0</v>
      </c>
      <c r="O88" s="13">
        <v>34.3225</v>
      </c>
      <c r="P88" s="6"/>
      <c r="Q88" s="13">
        <v>85.6</v>
      </c>
      <c r="R88" s="13">
        <f t="shared" si="14"/>
        <v>77.1225</v>
      </c>
      <c r="S88" s="13" t="s">
        <v>626</v>
      </c>
      <c r="T88" s="15" t="s">
        <v>1163</v>
      </c>
      <c r="U88" s="6"/>
    </row>
    <row r="89" ht="20" customHeight="1" spans="1:21">
      <c r="A89" s="7"/>
      <c r="B89" s="7"/>
      <c r="C89" s="7"/>
      <c r="D89" s="7"/>
      <c r="E89" s="7"/>
      <c r="F89" s="6">
        <f t="shared" si="20"/>
        <v>2</v>
      </c>
      <c r="G89" s="6" t="s">
        <v>1164</v>
      </c>
      <c r="H89" s="6" t="s">
        <v>37</v>
      </c>
      <c r="I89" s="12" t="s">
        <v>1165</v>
      </c>
      <c r="J89" s="13">
        <v>64.8</v>
      </c>
      <c r="K89" s="13">
        <v>68</v>
      </c>
      <c r="L89" s="13">
        <v>0</v>
      </c>
      <c r="M89" s="6">
        <v>0</v>
      </c>
      <c r="N89" s="6">
        <v>0</v>
      </c>
      <c r="O89" s="13">
        <v>33.12</v>
      </c>
      <c r="P89" s="6"/>
      <c r="Q89" s="13">
        <v>81.6</v>
      </c>
      <c r="R89" s="13">
        <f t="shared" si="14"/>
        <v>73.92</v>
      </c>
      <c r="S89" s="13" t="s">
        <v>1166</v>
      </c>
      <c r="T89" s="15" t="s">
        <v>1167</v>
      </c>
      <c r="U89" s="6"/>
    </row>
    <row r="90" ht="20" customHeight="1" spans="1:21">
      <c r="A90" s="8"/>
      <c r="B90" s="8"/>
      <c r="C90" s="8"/>
      <c r="D90" s="8"/>
      <c r="E90" s="8"/>
      <c r="F90" s="6">
        <f t="shared" si="20"/>
        <v>3</v>
      </c>
      <c r="G90" s="6" t="s">
        <v>1168</v>
      </c>
      <c r="H90" s="6" t="s">
        <v>28</v>
      </c>
      <c r="I90" s="12" t="s">
        <v>1169</v>
      </c>
      <c r="J90" s="13">
        <v>64.8</v>
      </c>
      <c r="K90" s="13">
        <v>71</v>
      </c>
      <c r="L90" s="13">
        <v>0</v>
      </c>
      <c r="M90" s="6">
        <v>0</v>
      </c>
      <c r="N90" s="6">
        <v>0</v>
      </c>
      <c r="O90" s="13">
        <v>33.795</v>
      </c>
      <c r="P90" s="6"/>
      <c r="Q90" s="13">
        <v>78.2</v>
      </c>
      <c r="R90" s="13">
        <f t="shared" si="14"/>
        <v>72.895</v>
      </c>
      <c r="S90" s="13" t="s">
        <v>409</v>
      </c>
      <c r="T90" s="15" t="s">
        <v>35</v>
      </c>
      <c r="U90" s="6"/>
    </row>
    <row r="91" ht="20" customHeight="1" spans="1:21">
      <c r="A91" s="5" t="s">
        <v>888</v>
      </c>
      <c r="B91" s="5" t="s">
        <v>151</v>
      </c>
      <c r="C91" s="5" t="s">
        <v>1170</v>
      </c>
      <c r="D91" s="5" t="s">
        <v>1171</v>
      </c>
      <c r="E91" s="5">
        <v>1</v>
      </c>
      <c r="F91" s="6">
        <f t="shared" ref="F91:F93" si="21">RANK(R91,$R$91:$R$93)</f>
        <v>1</v>
      </c>
      <c r="G91" s="6" t="s">
        <v>1172</v>
      </c>
      <c r="H91" s="6" t="s">
        <v>28</v>
      </c>
      <c r="I91" s="12" t="s">
        <v>1173</v>
      </c>
      <c r="J91" s="13">
        <v>72.8</v>
      </c>
      <c r="K91" s="13">
        <v>62.5</v>
      </c>
      <c r="L91" s="13">
        <v>0</v>
      </c>
      <c r="M91" s="6">
        <v>0</v>
      </c>
      <c r="N91" s="6">
        <v>0</v>
      </c>
      <c r="O91" s="13">
        <v>34.0825</v>
      </c>
      <c r="P91" s="6"/>
      <c r="Q91" s="13">
        <v>86.2</v>
      </c>
      <c r="R91" s="13">
        <f t="shared" si="14"/>
        <v>77.1825</v>
      </c>
      <c r="S91" s="13" t="s">
        <v>120</v>
      </c>
      <c r="T91" s="15" t="s">
        <v>35</v>
      </c>
      <c r="U91" s="6"/>
    </row>
    <row r="92" ht="20" customHeight="1" spans="1:21">
      <c r="A92" s="7"/>
      <c r="B92" s="7"/>
      <c r="C92" s="7"/>
      <c r="D92" s="7"/>
      <c r="E92" s="7"/>
      <c r="F92" s="6">
        <f t="shared" si="21"/>
        <v>2</v>
      </c>
      <c r="G92" s="6" t="s">
        <v>1174</v>
      </c>
      <c r="H92" s="6" t="s">
        <v>28</v>
      </c>
      <c r="I92" s="12" t="s">
        <v>1175</v>
      </c>
      <c r="J92" s="13">
        <v>64.8</v>
      </c>
      <c r="K92" s="13">
        <v>71</v>
      </c>
      <c r="L92" s="13">
        <v>0</v>
      </c>
      <c r="M92" s="6">
        <v>0</v>
      </c>
      <c r="N92" s="6">
        <v>0</v>
      </c>
      <c r="O92" s="13">
        <v>33.795</v>
      </c>
      <c r="P92" s="6"/>
      <c r="Q92" s="13">
        <v>83.8</v>
      </c>
      <c r="R92" s="13">
        <f t="shared" si="14"/>
        <v>75.695</v>
      </c>
      <c r="S92" s="13" t="s">
        <v>1176</v>
      </c>
      <c r="T92" s="15" t="s">
        <v>35</v>
      </c>
      <c r="U92" s="6"/>
    </row>
    <row r="93" ht="20" customHeight="1" spans="1:21">
      <c r="A93" s="8"/>
      <c r="B93" s="8"/>
      <c r="C93" s="8"/>
      <c r="D93" s="8"/>
      <c r="E93" s="8"/>
      <c r="F93" s="6">
        <f t="shared" si="21"/>
        <v>3</v>
      </c>
      <c r="G93" s="6" t="s">
        <v>1177</v>
      </c>
      <c r="H93" s="6" t="s">
        <v>28</v>
      </c>
      <c r="I93" s="12" t="s">
        <v>1178</v>
      </c>
      <c r="J93" s="13">
        <v>60</v>
      </c>
      <c r="K93" s="13">
        <v>72.5</v>
      </c>
      <c r="L93" s="13">
        <v>0</v>
      </c>
      <c r="M93" s="6">
        <v>0</v>
      </c>
      <c r="N93" s="6">
        <v>0</v>
      </c>
      <c r="O93" s="13">
        <v>32.8125</v>
      </c>
      <c r="P93" s="6"/>
      <c r="Q93" s="13">
        <v>79.2</v>
      </c>
      <c r="R93" s="13">
        <f t="shared" si="14"/>
        <v>72.4125</v>
      </c>
      <c r="S93" s="13" t="s">
        <v>60</v>
      </c>
      <c r="T93" s="15" t="s">
        <v>1045</v>
      </c>
      <c r="U93" s="6"/>
    </row>
    <row r="94" ht="26" customHeight="1" spans="1:21">
      <c r="A94" s="5" t="s">
        <v>888</v>
      </c>
      <c r="B94" s="5" t="s">
        <v>151</v>
      </c>
      <c r="C94" s="5" t="s">
        <v>1179</v>
      </c>
      <c r="D94" s="5" t="s">
        <v>1180</v>
      </c>
      <c r="E94" s="5">
        <v>1</v>
      </c>
      <c r="F94" s="6">
        <f t="shared" ref="F94:F96" si="22">RANK(R94,$R$94:$R$96)</f>
        <v>1</v>
      </c>
      <c r="G94" s="6" t="s">
        <v>1181</v>
      </c>
      <c r="H94" s="6" t="s">
        <v>28</v>
      </c>
      <c r="I94" s="12" t="s">
        <v>1182</v>
      </c>
      <c r="J94" s="13">
        <v>75.2</v>
      </c>
      <c r="K94" s="13">
        <v>75.5</v>
      </c>
      <c r="L94" s="13">
        <v>0</v>
      </c>
      <c r="M94" s="6">
        <v>0</v>
      </c>
      <c r="N94" s="6">
        <v>0</v>
      </c>
      <c r="O94" s="13">
        <v>37.6675</v>
      </c>
      <c r="P94" s="6"/>
      <c r="Q94" s="13">
        <v>81.5</v>
      </c>
      <c r="R94" s="13">
        <f t="shared" si="14"/>
        <v>78.4175</v>
      </c>
      <c r="S94" s="13" t="s">
        <v>194</v>
      </c>
      <c r="T94" s="15" t="s">
        <v>1183</v>
      </c>
      <c r="U94" s="6"/>
    </row>
    <row r="95" ht="26" customHeight="1" spans="1:21">
      <c r="A95" s="7"/>
      <c r="B95" s="7"/>
      <c r="C95" s="7"/>
      <c r="D95" s="7"/>
      <c r="E95" s="7"/>
      <c r="F95" s="6">
        <f t="shared" si="22"/>
        <v>2</v>
      </c>
      <c r="G95" s="6" t="s">
        <v>342</v>
      </c>
      <c r="H95" s="6" t="s">
        <v>28</v>
      </c>
      <c r="I95" s="12" t="s">
        <v>1184</v>
      </c>
      <c r="J95" s="13">
        <v>68</v>
      </c>
      <c r="K95" s="13">
        <v>71.5</v>
      </c>
      <c r="L95" s="13">
        <v>0</v>
      </c>
      <c r="M95" s="6">
        <v>0</v>
      </c>
      <c r="N95" s="6">
        <v>0</v>
      </c>
      <c r="O95" s="13">
        <v>34.7875</v>
      </c>
      <c r="P95" s="6"/>
      <c r="Q95" s="13">
        <v>80</v>
      </c>
      <c r="R95" s="13">
        <f t="shared" si="14"/>
        <v>74.7875</v>
      </c>
      <c r="S95" s="13" t="s">
        <v>305</v>
      </c>
      <c r="T95" s="15" t="s">
        <v>288</v>
      </c>
      <c r="U95" s="6"/>
    </row>
    <row r="96" ht="26" customHeight="1" spans="1:21">
      <c r="A96" s="8"/>
      <c r="B96" s="8"/>
      <c r="C96" s="8"/>
      <c r="D96" s="8"/>
      <c r="E96" s="8"/>
      <c r="F96" s="6">
        <f t="shared" si="22"/>
        <v>3</v>
      </c>
      <c r="G96" s="6" t="s">
        <v>1185</v>
      </c>
      <c r="H96" s="6" t="s">
        <v>37</v>
      </c>
      <c r="I96" s="12" t="s">
        <v>1186</v>
      </c>
      <c r="J96" s="13">
        <v>68.8</v>
      </c>
      <c r="K96" s="13">
        <v>71.5</v>
      </c>
      <c r="L96" s="13">
        <v>0</v>
      </c>
      <c r="M96" s="6">
        <v>0</v>
      </c>
      <c r="N96" s="6">
        <v>0</v>
      </c>
      <c r="O96" s="13">
        <v>35.0075</v>
      </c>
      <c r="P96" s="6"/>
      <c r="Q96" s="13">
        <v>79.2</v>
      </c>
      <c r="R96" s="13">
        <f t="shared" si="14"/>
        <v>74.6075</v>
      </c>
      <c r="S96" s="13" t="s">
        <v>1187</v>
      </c>
      <c r="T96" s="15" t="s">
        <v>35</v>
      </c>
      <c r="U96" s="6"/>
    </row>
    <row r="97" ht="26" customHeight="1" spans="1:21">
      <c r="A97" s="5" t="s">
        <v>888</v>
      </c>
      <c r="B97" s="5" t="s">
        <v>1188</v>
      </c>
      <c r="C97" s="5" t="s">
        <v>1003</v>
      </c>
      <c r="D97" s="5" t="s">
        <v>1189</v>
      </c>
      <c r="E97" s="5">
        <v>1</v>
      </c>
      <c r="F97" s="6">
        <f t="shared" ref="F97:F99" si="23">RANK(R97,$R$97:$R$99)</f>
        <v>1</v>
      </c>
      <c r="G97" s="6" t="s">
        <v>1190</v>
      </c>
      <c r="H97" s="6" t="s">
        <v>28</v>
      </c>
      <c r="I97" s="12" t="s">
        <v>1191</v>
      </c>
      <c r="J97" s="13">
        <v>61.6</v>
      </c>
      <c r="K97" s="13">
        <v>67.5</v>
      </c>
      <c r="L97" s="13">
        <v>0</v>
      </c>
      <c r="M97" s="6">
        <v>0</v>
      </c>
      <c r="N97" s="6">
        <v>0</v>
      </c>
      <c r="O97" s="13">
        <v>32.1275</v>
      </c>
      <c r="P97" s="6"/>
      <c r="Q97" s="13">
        <v>84.6</v>
      </c>
      <c r="R97" s="13">
        <f t="shared" si="14"/>
        <v>74.4275</v>
      </c>
      <c r="S97" s="13" t="s">
        <v>1192</v>
      </c>
      <c r="T97" s="15" t="s">
        <v>35</v>
      </c>
      <c r="U97" s="6"/>
    </row>
    <row r="98" ht="26" customHeight="1" spans="1:21">
      <c r="A98" s="7"/>
      <c r="B98" s="7"/>
      <c r="C98" s="7"/>
      <c r="D98" s="7"/>
      <c r="E98" s="7"/>
      <c r="F98" s="6">
        <f t="shared" si="23"/>
        <v>2</v>
      </c>
      <c r="G98" s="6" t="s">
        <v>1193</v>
      </c>
      <c r="H98" s="6" t="s">
        <v>28</v>
      </c>
      <c r="I98" s="12" t="s">
        <v>1194</v>
      </c>
      <c r="J98" s="13">
        <v>69.6</v>
      </c>
      <c r="K98" s="13">
        <v>61</v>
      </c>
      <c r="L98" s="13">
        <v>0</v>
      </c>
      <c r="M98" s="6">
        <v>0</v>
      </c>
      <c r="N98" s="6">
        <v>0</v>
      </c>
      <c r="O98" s="13">
        <v>32.865</v>
      </c>
      <c r="P98" s="6"/>
      <c r="Q98" s="13">
        <v>81.8</v>
      </c>
      <c r="R98" s="13">
        <f t="shared" si="14"/>
        <v>73.765</v>
      </c>
      <c r="S98" s="13" t="s">
        <v>1195</v>
      </c>
      <c r="T98" s="15" t="s">
        <v>35</v>
      </c>
      <c r="U98" s="6"/>
    </row>
    <row r="99" ht="26" customHeight="1" spans="1:21">
      <c r="A99" s="8"/>
      <c r="B99" s="8"/>
      <c r="C99" s="8"/>
      <c r="D99" s="8"/>
      <c r="E99" s="8"/>
      <c r="F99" s="6">
        <f t="shared" si="23"/>
        <v>3</v>
      </c>
      <c r="G99" s="6" t="s">
        <v>1196</v>
      </c>
      <c r="H99" s="6" t="s">
        <v>28</v>
      </c>
      <c r="I99" s="12" t="s">
        <v>1197</v>
      </c>
      <c r="J99" s="13">
        <v>58.4</v>
      </c>
      <c r="K99" s="13">
        <v>68.5</v>
      </c>
      <c r="L99" s="13">
        <v>0</v>
      </c>
      <c r="M99" s="6">
        <v>0</v>
      </c>
      <c r="N99" s="6">
        <v>0</v>
      </c>
      <c r="O99" s="13">
        <v>31.4725</v>
      </c>
      <c r="P99" s="6"/>
      <c r="Q99" s="13">
        <v>82.2</v>
      </c>
      <c r="R99" s="13">
        <f t="shared" si="14"/>
        <v>72.5725</v>
      </c>
      <c r="S99" s="13" t="s">
        <v>1198</v>
      </c>
      <c r="T99" s="15" t="s">
        <v>35</v>
      </c>
      <c r="U99" s="6"/>
    </row>
    <row r="100" ht="26" customHeight="1" spans="1:21">
      <c r="A100" s="5" t="s">
        <v>888</v>
      </c>
      <c r="B100" s="5" t="s">
        <v>1199</v>
      </c>
      <c r="C100" s="5" t="s">
        <v>25</v>
      </c>
      <c r="D100" s="5" t="s">
        <v>1200</v>
      </c>
      <c r="E100" s="5">
        <v>1</v>
      </c>
      <c r="F100" s="6">
        <f t="shared" ref="F100:F102" si="24">RANK(R100,$R$100:$R$102)</f>
        <v>1</v>
      </c>
      <c r="G100" s="6" t="s">
        <v>1201</v>
      </c>
      <c r="H100" s="6" t="s">
        <v>28</v>
      </c>
      <c r="I100" s="12" t="s">
        <v>1202</v>
      </c>
      <c r="J100" s="13">
        <v>63.2</v>
      </c>
      <c r="K100" s="13">
        <v>75.5</v>
      </c>
      <c r="L100" s="13">
        <v>0</v>
      </c>
      <c r="M100" s="6">
        <v>0</v>
      </c>
      <c r="N100" s="6">
        <v>0</v>
      </c>
      <c r="O100" s="13">
        <v>34.3675</v>
      </c>
      <c r="P100" s="6"/>
      <c r="Q100" s="13">
        <v>84.8</v>
      </c>
      <c r="R100" s="13">
        <f t="shared" si="14"/>
        <v>76.7675</v>
      </c>
      <c r="S100" s="13" t="s">
        <v>842</v>
      </c>
      <c r="T100" s="15" t="s">
        <v>35</v>
      </c>
      <c r="U100" s="6"/>
    </row>
    <row r="101" ht="26" customHeight="1" spans="1:21">
      <c r="A101" s="7"/>
      <c r="B101" s="7"/>
      <c r="C101" s="7"/>
      <c r="D101" s="7"/>
      <c r="E101" s="7"/>
      <c r="F101" s="6">
        <f t="shared" si="24"/>
        <v>2</v>
      </c>
      <c r="G101" s="6" t="s">
        <v>1203</v>
      </c>
      <c r="H101" s="6" t="s">
        <v>28</v>
      </c>
      <c r="I101" s="12" t="s">
        <v>1204</v>
      </c>
      <c r="J101" s="13">
        <v>77.6</v>
      </c>
      <c r="K101" s="13">
        <v>69</v>
      </c>
      <c r="L101" s="13">
        <v>0</v>
      </c>
      <c r="M101" s="6">
        <v>0</v>
      </c>
      <c r="N101" s="6">
        <v>0</v>
      </c>
      <c r="O101" s="13">
        <v>36.865</v>
      </c>
      <c r="P101" s="6"/>
      <c r="Q101" s="13">
        <v>79.8</v>
      </c>
      <c r="R101" s="13">
        <f t="shared" si="14"/>
        <v>76.765</v>
      </c>
      <c r="S101" s="13" t="s">
        <v>1205</v>
      </c>
      <c r="T101" s="15" t="s">
        <v>1206</v>
      </c>
      <c r="U101" s="6"/>
    </row>
    <row r="102" ht="26" customHeight="1" spans="1:21">
      <c r="A102" s="8"/>
      <c r="B102" s="8"/>
      <c r="C102" s="8"/>
      <c r="D102" s="8"/>
      <c r="E102" s="8"/>
      <c r="F102" s="6">
        <f t="shared" si="24"/>
        <v>3</v>
      </c>
      <c r="G102" s="6" t="s">
        <v>1207</v>
      </c>
      <c r="H102" s="6" t="s">
        <v>28</v>
      </c>
      <c r="I102" s="12" t="s">
        <v>1208</v>
      </c>
      <c r="J102" s="13">
        <v>67.2</v>
      </c>
      <c r="K102" s="13">
        <v>67.5</v>
      </c>
      <c r="L102" s="13">
        <v>0</v>
      </c>
      <c r="M102" s="6">
        <v>0</v>
      </c>
      <c r="N102" s="6">
        <v>0</v>
      </c>
      <c r="O102" s="13">
        <v>33.6675</v>
      </c>
      <c r="P102" s="6"/>
      <c r="Q102" s="13">
        <v>77</v>
      </c>
      <c r="R102" s="13">
        <f t="shared" si="14"/>
        <v>72.1675</v>
      </c>
      <c r="S102" s="13" t="s">
        <v>194</v>
      </c>
      <c r="T102" s="15" t="s">
        <v>1209</v>
      </c>
      <c r="U102" s="6"/>
    </row>
    <row r="103" ht="26" customHeight="1" spans="1:21">
      <c r="A103" s="5" t="s">
        <v>888</v>
      </c>
      <c r="B103" s="5" t="s">
        <v>1210</v>
      </c>
      <c r="C103" s="5" t="s">
        <v>25</v>
      </c>
      <c r="D103" s="5" t="s">
        <v>1211</v>
      </c>
      <c r="E103" s="5">
        <v>2</v>
      </c>
      <c r="F103" s="6">
        <f t="shared" ref="F103:F108" si="25">RANK(R103,$R$103:$R$108)</f>
        <v>1</v>
      </c>
      <c r="G103" s="6" t="s">
        <v>1212</v>
      </c>
      <c r="H103" s="6" t="s">
        <v>37</v>
      </c>
      <c r="I103" s="12" t="s">
        <v>1213</v>
      </c>
      <c r="J103" s="13">
        <v>67.2</v>
      </c>
      <c r="K103" s="13">
        <v>0</v>
      </c>
      <c r="L103" s="13">
        <v>77</v>
      </c>
      <c r="M103" s="6">
        <v>0</v>
      </c>
      <c r="N103" s="6">
        <v>0</v>
      </c>
      <c r="O103" s="13">
        <v>35.805</v>
      </c>
      <c r="P103" s="6"/>
      <c r="Q103" s="13">
        <v>83.6</v>
      </c>
      <c r="R103" s="13">
        <f t="shared" si="14"/>
        <v>77.605</v>
      </c>
      <c r="S103" s="13" t="s">
        <v>30</v>
      </c>
      <c r="T103" s="15" t="s">
        <v>1045</v>
      </c>
      <c r="U103" s="6"/>
    </row>
    <row r="104" ht="26" customHeight="1" spans="1:21">
      <c r="A104" s="7"/>
      <c r="B104" s="7"/>
      <c r="C104" s="7"/>
      <c r="D104" s="7"/>
      <c r="E104" s="7"/>
      <c r="F104" s="6">
        <f t="shared" si="25"/>
        <v>2</v>
      </c>
      <c r="G104" s="6" t="s">
        <v>1214</v>
      </c>
      <c r="H104" s="6" t="s">
        <v>37</v>
      </c>
      <c r="I104" s="12" t="s">
        <v>1215</v>
      </c>
      <c r="J104" s="13">
        <v>68</v>
      </c>
      <c r="K104" s="13">
        <v>0</v>
      </c>
      <c r="L104" s="13">
        <v>67</v>
      </c>
      <c r="M104" s="6">
        <v>0</v>
      </c>
      <c r="N104" s="6">
        <v>0</v>
      </c>
      <c r="O104" s="13">
        <v>33.775</v>
      </c>
      <c r="P104" s="6"/>
      <c r="Q104" s="13">
        <v>84.3</v>
      </c>
      <c r="R104" s="13">
        <f t="shared" si="14"/>
        <v>75.925</v>
      </c>
      <c r="S104" s="13" t="s">
        <v>388</v>
      </c>
      <c r="T104" s="15" t="s">
        <v>35</v>
      </c>
      <c r="U104" s="6"/>
    </row>
    <row r="105" ht="26" customHeight="1" spans="1:21">
      <c r="A105" s="7"/>
      <c r="B105" s="7"/>
      <c r="C105" s="7"/>
      <c r="D105" s="7"/>
      <c r="E105" s="7"/>
      <c r="F105" s="6">
        <f t="shared" si="25"/>
        <v>3</v>
      </c>
      <c r="G105" s="6" t="s">
        <v>1216</v>
      </c>
      <c r="H105" s="6" t="s">
        <v>28</v>
      </c>
      <c r="I105" s="12" t="s">
        <v>1217</v>
      </c>
      <c r="J105" s="13">
        <v>65.6</v>
      </c>
      <c r="K105" s="13">
        <v>0</v>
      </c>
      <c r="L105" s="13">
        <v>65</v>
      </c>
      <c r="M105" s="6">
        <v>0</v>
      </c>
      <c r="N105" s="6">
        <v>0</v>
      </c>
      <c r="O105" s="13">
        <v>32.665</v>
      </c>
      <c r="P105" s="6"/>
      <c r="Q105" s="13">
        <v>82.6</v>
      </c>
      <c r="R105" s="13">
        <f t="shared" si="14"/>
        <v>73.965</v>
      </c>
      <c r="S105" s="13" t="s">
        <v>541</v>
      </c>
      <c r="T105" s="15" t="s">
        <v>1218</v>
      </c>
      <c r="U105" s="6"/>
    </row>
    <row r="106" ht="26" customHeight="1" spans="1:21">
      <c r="A106" s="7"/>
      <c r="B106" s="7"/>
      <c r="C106" s="7"/>
      <c r="D106" s="7"/>
      <c r="E106" s="7"/>
      <c r="F106" s="6">
        <f t="shared" si="25"/>
        <v>4</v>
      </c>
      <c r="G106" s="6" t="s">
        <v>1219</v>
      </c>
      <c r="H106" s="6" t="s">
        <v>28</v>
      </c>
      <c r="I106" s="12" t="s">
        <v>1220</v>
      </c>
      <c r="J106" s="13">
        <v>50.4</v>
      </c>
      <c r="K106" s="13">
        <v>0</v>
      </c>
      <c r="L106" s="13">
        <v>73</v>
      </c>
      <c r="M106" s="6">
        <v>0</v>
      </c>
      <c r="N106" s="6">
        <v>0</v>
      </c>
      <c r="O106" s="13">
        <v>30.285</v>
      </c>
      <c r="P106" s="6"/>
      <c r="Q106" s="13">
        <v>82.2</v>
      </c>
      <c r="R106" s="13">
        <f t="shared" si="14"/>
        <v>71.385</v>
      </c>
      <c r="S106" s="13" t="s">
        <v>30</v>
      </c>
      <c r="T106" s="15" t="s">
        <v>288</v>
      </c>
      <c r="U106" s="6"/>
    </row>
    <row r="107" ht="26" customHeight="1" spans="1:21">
      <c r="A107" s="7"/>
      <c r="B107" s="7"/>
      <c r="C107" s="7"/>
      <c r="D107" s="7"/>
      <c r="E107" s="7"/>
      <c r="F107" s="6">
        <f t="shared" si="25"/>
        <v>5</v>
      </c>
      <c r="G107" s="6" t="s">
        <v>1221</v>
      </c>
      <c r="H107" s="6" t="s">
        <v>28</v>
      </c>
      <c r="I107" s="12" t="s">
        <v>1222</v>
      </c>
      <c r="J107" s="13">
        <v>52.8</v>
      </c>
      <c r="K107" s="13">
        <v>0</v>
      </c>
      <c r="L107" s="13">
        <v>67.5</v>
      </c>
      <c r="M107" s="6">
        <v>0</v>
      </c>
      <c r="N107" s="6">
        <v>0</v>
      </c>
      <c r="O107" s="13">
        <v>29.7075</v>
      </c>
      <c r="P107" s="6"/>
      <c r="Q107" s="13">
        <v>82.1</v>
      </c>
      <c r="R107" s="13">
        <f t="shared" si="14"/>
        <v>70.7575</v>
      </c>
      <c r="S107" s="13" t="s">
        <v>1223</v>
      </c>
      <c r="T107" s="15" t="s">
        <v>1224</v>
      </c>
      <c r="U107" s="6"/>
    </row>
    <row r="108" ht="26" customHeight="1" spans="1:21">
      <c r="A108" s="8"/>
      <c r="B108" s="8"/>
      <c r="C108" s="8"/>
      <c r="D108" s="8"/>
      <c r="E108" s="8"/>
      <c r="F108" s="6">
        <f t="shared" si="25"/>
        <v>6</v>
      </c>
      <c r="G108" s="6" t="s">
        <v>1225</v>
      </c>
      <c r="H108" s="6" t="s">
        <v>28</v>
      </c>
      <c r="I108" s="12" t="s">
        <v>1226</v>
      </c>
      <c r="J108" s="13">
        <v>50.4</v>
      </c>
      <c r="K108" s="13">
        <v>0</v>
      </c>
      <c r="L108" s="13">
        <v>67.5</v>
      </c>
      <c r="M108" s="6">
        <v>0</v>
      </c>
      <c r="N108" s="6">
        <v>0</v>
      </c>
      <c r="O108" s="13">
        <v>29.0475</v>
      </c>
      <c r="P108" s="6"/>
      <c r="Q108" s="13">
        <v>71.2</v>
      </c>
      <c r="R108" s="13">
        <f t="shared" si="14"/>
        <v>64.6475</v>
      </c>
      <c r="S108" s="13" t="s">
        <v>1227</v>
      </c>
      <c r="T108" s="15" t="s">
        <v>35</v>
      </c>
      <c r="U108" s="6"/>
    </row>
    <row r="109" ht="26" customHeight="1" spans="1:21">
      <c r="A109" s="5" t="s">
        <v>888</v>
      </c>
      <c r="B109" s="5" t="s">
        <v>1228</v>
      </c>
      <c r="C109" s="5" t="s">
        <v>25</v>
      </c>
      <c r="D109" s="5" t="s">
        <v>1229</v>
      </c>
      <c r="E109" s="5">
        <v>2</v>
      </c>
      <c r="F109" s="6">
        <f t="shared" ref="F109:F114" si="26">RANK(R109,$R$109:$R$114)</f>
        <v>1</v>
      </c>
      <c r="G109" s="6" t="s">
        <v>1230</v>
      </c>
      <c r="H109" s="6" t="s">
        <v>37</v>
      </c>
      <c r="I109" s="12" t="s">
        <v>1231</v>
      </c>
      <c r="J109" s="13">
        <v>65.6</v>
      </c>
      <c r="K109" s="13">
        <v>0</v>
      </c>
      <c r="L109" s="13">
        <v>67.5</v>
      </c>
      <c r="M109" s="6">
        <v>0</v>
      </c>
      <c r="N109" s="6">
        <v>0</v>
      </c>
      <c r="O109" s="13">
        <v>33.2275</v>
      </c>
      <c r="P109" s="6"/>
      <c r="Q109" s="13">
        <v>84.1</v>
      </c>
      <c r="R109" s="13">
        <f t="shared" si="14"/>
        <v>75.2775</v>
      </c>
      <c r="S109" s="13" t="s">
        <v>150</v>
      </c>
      <c r="T109" s="15" t="s">
        <v>1232</v>
      </c>
      <c r="U109" s="6"/>
    </row>
    <row r="110" ht="26" customHeight="1" spans="1:21">
      <c r="A110" s="7"/>
      <c r="B110" s="7"/>
      <c r="C110" s="7"/>
      <c r="D110" s="7"/>
      <c r="E110" s="7"/>
      <c r="F110" s="6">
        <f t="shared" si="26"/>
        <v>2</v>
      </c>
      <c r="G110" s="6" t="s">
        <v>1233</v>
      </c>
      <c r="H110" s="6" t="s">
        <v>28</v>
      </c>
      <c r="I110" s="12" t="s">
        <v>1234</v>
      </c>
      <c r="J110" s="13">
        <v>56.8</v>
      </c>
      <c r="K110" s="13">
        <v>0</v>
      </c>
      <c r="L110" s="13">
        <v>70</v>
      </c>
      <c r="M110" s="6">
        <v>0</v>
      </c>
      <c r="N110" s="6">
        <v>0</v>
      </c>
      <c r="O110" s="13">
        <v>31.37</v>
      </c>
      <c r="P110" s="6"/>
      <c r="Q110" s="13">
        <v>82.7</v>
      </c>
      <c r="R110" s="13">
        <f t="shared" si="14"/>
        <v>72.72</v>
      </c>
      <c r="S110" s="13" t="s">
        <v>1235</v>
      </c>
      <c r="T110" s="15" t="s">
        <v>1236</v>
      </c>
      <c r="U110" s="6"/>
    </row>
    <row r="111" ht="26" customHeight="1" spans="1:21">
      <c r="A111" s="7"/>
      <c r="B111" s="7"/>
      <c r="C111" s="7"/>
      <c r="D111" s="7"/>
      <c r="E111" s="7"/>
      <c r="F111" s="6">
        <f t="shared" si="26"/>
        <v>3</v>
      </c>
      <c r="G111" s="6" t="s">
        <v>1237</v>
      </c>
      <c r="H111" s="6" t="s">
        <v>37</v>
      </c>
      <c r="I111" s="12" t="s">
        <v>1238</v>
      </c>
      <c r="J111" s="13">
        <v>50.4</v>
      </c>
      <c r="K111" s="13">
        <v>0</v>
      </c>
      <c r="L111" s="13">
        <v>68</v>
      </c>
      <c r="M111" s="6">
        <v>0</v>
      </c>
      <c r="N111" s="6">
        <v>0</v>
      </c>
      <c r="O111" s="13">
        <v>29.16</v>
      </c>
      <c r="P111" s="6"/>
      <c r="Q111" s="13">
        <v>87</v>
      </c>
      <c r="R111" s="13">
        <f t="shared" si="14"/>
        <v>72.66</v>
      </c>
      <c r="S111" s="13" t="s">
        <v>203</v>
      </c>
      <c r="T111" s="15" t="s">
        <v>1239</v>
      </c>
      <c r="U111" s="6"/>
    </row>
    <row r="112" ht="26" customHeight="1" spans="1:21">
      <c r="A112" s="7"/>
      <c r="B112" s="7"/>
      <c r="C112" s="7"/>
      <c r="D112" s="7"/>
      <c r="E112" s="7"/>
      <c r="F112" s="6">
        <f t="shared" si="26"/>
        <v>4</v>
      </c>
      <c r="G112" s="6" t="s">
        <v>1240</v>
      </c>
      <c r="H112" s="6" t="s">
        <v>37</v>
      </c>
      <c r="I112" s="12" t="s">
        <v>1241</v>
      </c>
      <c r="J112" s="13">
        <v>49.6</v>
      </c>
      <c r="K112" s="13">
        <v>0</v>
      </c>
      <c r="L112" s="13">
        <v>76.5</v>
      </c>
      <c r="M112" s="6">
        <v>0</v>
      </c>
      <c r="N112" s="6">
        <v>0</v>
      </c>
      <c r="O112" s="13">
        <v>30.8525</v>
      </c>
      <c r="P112" s="6"/>
      <c r="Q112" s="13">
        <v>83.3</v>
      </c>
      <c r="R112" s="13">
        <f t="shared" si="14"/>
        <v>72.5025</v>
      </c>
      <c r="S112" s="13" t="s">
        <v>1242</v>
      </c>
      <c r="T112" s="15" t="s">
        <v>1243</v>
      </c>
      <c r="U112" s="6"/>
    </row>
    <row r="113" ht="26" customHeight="1" spans="1:21">
      <c r="A113" s="7"/>
      <c r="B113" s="7"/>
      <c r="C113" s="7"/>
      <c r="D113" s="7"/>
      <c r="E113" s="7"/>
      <c r="F113" s="6">
        <f t="shared" si="26"/>
        <v>5</v>
      </c>
      <c r="G113" s="6" t="s">
        <v>1244</v>
      </c>
      <c r="H113" s="6" t="s">
        <v>28</v>
      </c>
      <c r="I113" s="12" t="s">
        <v>1245</v>
      </c>
      <c r="J113" s="13">
        <v>59.2</v>
      </c>
      <c r="K113" s="13">
        <v>0</v>
      </c>
      <c r="L113" s="13">
        <v>59.5</v>
      </c>
      <c r="M113" s="6">
        <v>0</v>
      </c>
      <c r="N113" s="6">
        <v>0</v>
      </c>
      <c r="O113" s="13">
        <v>29.6675</v>
      </c>
      <c r="P113" s="6"/>
      <c r="Q113" s="13">
        <v>83.3</v>
      </c>
      <c r="R113" s="13">
        <f t="shared" si="14"/>
        <v>71.3175</v>
      </c>
      <c r="S113" s="13" t="s">
        <v>1246</v>
      </c>
      <c r="T113" s="15" t="s">
        <v>1247</v>
      </c>
      <c r="U113" s="6"/>
    </row>
    <row r="114" ht="26" customHeight="1" spans="1:21">
      <c r="A114" s="8"/>
      <c r="B114" s="8"/>
      <c r="C114" s="8"/>
      <c r="D114" s="8"/>
      <c r="E114" s="8"/>
      <c r="F114" s="6">
        <f t="shared" si="26"/>
        <v>6</v>
      </c>
      <c r="G114" s="6" t="s">
        <v>1248</v>
      </c>
      <c r="H114" s="6" t="s">
        <v>28</v>
      </c>
      <c r="I114" s="12" t="s">
        <v>1249</v>
      </c>
      <c r="J114" s="13">
        <v>50.4</v>
      </c>
      <c r="K114" s="13">
        <v>0</v>
      </c>
      <c r="L114" s="13">
        <v>66.5</v>
      </c>
      <c r="M114" s="6">
        <v>0</v>
      </c>
      <c r="N114" s="6">
        <v>0</v>
      </c>
      <c r="O114" s="13">
        <v>28.8225</v>
      </c>
      <c r="P114" s="6"/>
      <c r="Q114" s="13">
        <v>72.4</v>
      </c>
      <c r="R114" s="13">
        <f t="shared" si="14"/>
        <v>65.0225</v>
      </c>
      <c r="S114" s="13" t="s">
        <v>104</v>
      </c>
      <c r="T114" s="15" t="s">
        <v>35</v>
      </c>
      <c r="U114" s="6"/>
    </row>
    <row r="115" ht="20" customHeight="1" spans="1:21">
      <c r="A115" s="5" t="s">
        <v>888</v>
      </c>
      <c r="B115" s="5" t="s">
        <v>1250</v>
      </c>
      <c r="C115" s="5" t="s">
        <v>25</v>
      </c>
      <c r="D115" s="5" t="s">
        <v>1251</v>
      </c>
      <c r="E115" s="5">
        <v>5</v>
      </c>
      <c r="F115" s="6">
        <f t="shared" ref="F115:F129" si="27">RANK(R115,$R$115:$R$129)</f>
        <v>1</v>
      </c>
      <c r="G115" s="6" t="s">
        <v>1252</v>
      </c>
      <c r="H115" s="6" t="s">
        <v>37</v>
      </c>
      <c r="I115" s="12" t="s">
        <v>1253</v>
      </c>
      <c r="J115" s="13">
        <v>65.6</v>
      </c>
      <c r="K115" s="13">
        <v>0</v>
      </c>
      <c r="L115" s="13">
        <v>74.5</v>
      </c>
      <c r="M115" s="6">
        <v>0</v>
      </c>
      <c r="N115" s="6">
        <v>0</v>
      </c>
      <c r="O115" s="13">
        <v>34.8025</v>
      </c>
      <c r="P115" s="6"/>
      <c r="Q115" s="13">
        <v>82.5</v>
      </c>
      <c r="R115" s="13">
        <f t="shared" si="14"/>
        <v>76.0525</v>
      </c>
      <c r="S115" s="13" t="s">
        <v>1254</v>
      </c>
      <c r="T115" s="15" t="s">
        <v>1239</v>
      </c>
      <c r="U115" s="6"/>
    </row>
    <row r="116" ht="20" customHeight="1" spans="1:21">
      <c r="A116" s="7"/>
      <c r="B116" s="7"/>
      <c r="C116" s="7"/>
      <c r="D116" s="7"/>
      <c r="E116" s="7"/>
      <c r="F116" s="6">
        <f t="shared" si="27"/>
        <v>2</v>
      </c>
      <c r="G116" s="6" t="s">
        <v>1255</v>
      </c>
      <c r="H116" s="6" t="s">
        <v>37</v>
      </c>
      <c r="I116" s="12" t="s">
        <v>1256</v>
      </c>
      <c r="J116" s="13">
        <v>60.8</v>
      </c>
      <c r="K116" s="13">
        <v>0</v>
      </c>
      <c r="L116" s="13">
        <v>77.5</v>
      </c>
      <c r="M116" s="6">
        <v>0</v>
      </c>
      <c r="N116" s="6">
        <v>0</v>
      </c>
      <c r="O116" s="13">
        <v>34.1575</v>
      </c>
      <c r="P116" s="6"/>
      <c r="Q116" s="13">
        <v>82.6</v>
      </c>
      <c r="R116" s="13">
        <f t="shared" si="14"/>
        <v>75.4575</v>
      </c>
      <c r="S116" s="13" t="s">
        <v>150</v>
      </c>
      <c r="T116" s="15" t="s">
        <v>1257</v>
      </c>
      <c r="U116" s="6"/>
    </row>
    <row r="117" ht="20" customHeight="1" spans="1:21">
      <c r="A117" s="7"/>
      <c r="B117" s="7"/>
      <c r="C117" s="7"/>
      <c r="D117" s="7"/>
      <c r="E117" s="7"/>
      <c r="F117" s="6">
        <f t="shared" si="27"/>
        <v>3</v>
      </c>
      <c r="G117" s="6" t="s">
        <v>1258</v>
      </c>
      <c r="H117" s="6" t="s">
        <v>37</v>
      </c>
      <c r="I117" s="12" t="s">
        <v>1259</v>
      </c>
      <c r="J117" s="13">
        <v>52.8</v>
      </c>
      <c r="K117" s="13">
        <v>0</v>
      </c>
      <c r="L117" s="13">
        <v>79</v>
      </c>
      <c r="M117" s="6">
        <v>0</v>
      </c>
      <c r="N117" s="6">
        <v>0</v>
      </c>
      <c r="O117" s="13">
        <v>32.295</v>
      </c>
      <c r="P117" s="6"/>
      <c r="Q117" s="13">
        <v>82.4</v>
      </c>
      <c r="R117" s="13">
        <f t="shared" si="14"/>
        <v>73.495</v>
      </c>
      <c r="S117" s="13" t="s">
        <v>1260</v>
      </c>
      <c r="T117" s="15" t="s">
        <v>35</v>
      </c>
      <c r="U117" s="6"/>
    </row>
    <row r="118" ht="20" customHeight="1" spans="1:21">
      <c r="A118" s="7"/>
      <c r="B118" s="7"/>
      <c r="C118" s="7"/>
      <c r="D118" s="7"/>
      <c r="E118" s="7"/>
      <c r="F118" s="6">
        <f t="shared" si="27"/>
        <v>4</v>
      </c>
      <c r="G118" s="6" t="s">
        <v>1261</v>
      </c>
      <c r="H118" s="6" t="s">
        <v>28</v>
      </c>
      <c r="I118" s="12" t="s">
        <v>1262</v>
      </c>
      <c r="J118" s="13">
        <v>65.6</v>
      </c>
      <c r="K118" s="13">
        <v>0</v>
      </c>
      <c r="L118" s="13">
        <v>61</v>
      </c>
      <c r="M118" s="6">
        <v>0</v>
      </c>
      <c r="N118" s="6">
        <v>0</v>
      </c>
      <c r="O118" s="13">
        <v>31.765</v>
      </c>
      <c r="P118" s="6"/>
      <c r="Q118" s="13">
        <v>83</v>
      </c>
      <c r="R118" s="13">
        <f t="shared" si="14"/>
        <v>73.265</v>
      </c>
      <c r="S118" s="13" t="s">
        <v>1246</v>
      </c>
      <c r="T118" s="15" t="s">
        <v>1263</v>
      </c>
      <c r="U118" s="6"/>
    </row>
    <row r="119" ht="20" customHeight="1" spans="1:21">
      <c r="A119" s="7"/>
      <c r="B119" s="7"/>
      <c r="C119" s="7"/>
      <c r="D119" s="7"/>
      <c r="E119" s="7"/>
      <c r="F119" s="6">
        <f t="shared" si="27"/>
        <v>5</v>
      </c>
      <c r="G119" s="6" t="s">
        <v>1264</v>
      </c>
      <c r="H119" s="6" t="s">
        <v>37</v>
      </c>
      <c r="I119" s="12" t="s">
        <v>1265</v>
      </c>
      <c r="J119" s="13">
        <v>60</v>
      </c>
      <c r="K119" s="13">
        <v>0</v>
      </c>
      <c r="L119" s="13">
        <v>71.5</v>
      </c>
      <c r="M119" s="6">
        <v>0</v>
      </c>
      <c r="N119" s="6">
        <v>0</v>
      </c>
      <c r="O119" s="13">
        <v>32.5875</v>
      </c>
      <c r="P119" s="6"/>
      <c r="Q119" s="13">
        <v>81</v>
      </c>
      <c r="R119" s="13">
        <f t="shared" si="14"/>
        <v>73.0875</v>
      </c>
      <c r="S119" s="13" t="s">
        <v>532</v>
      </c>
      <c r="T119" s="15" t="s">
        <v>1266</v>
      </c>
      <c r="U119" s="6"/>
    </row>
    <row r="120" ht="20" customHeight="1" spans="1:21">
      <c r="A120" s="7"/>
      <c r="B120" s="7"/>
      <c r="C120" s="7"/>
      <c r="D120" s="7"/>
      <c r="E120" s="7"/>
      <c r="F120" s="6">
        <f t="shared" si="27"/>
        <v>6</v>
      </c>
      <c r="G120" s="6" t="s">
        <v>1267</v>
      </c>
      <c r="H120" s="6" t="s">
        <v>28</v>
      </c>
      <c r="I120" s="12" t="s">
        <v>1268</v>
      </c>
      <c r="J120" s="13">
        <v>56.8</v>
      </c>
      <c r="K120" s="13">
        <v>0</v>
      </c>
      <c r="L120" s="13">
        <v>76.5</v>
      </c>
      <c r="M120" s="6">
        <v>0</v>
      </c>
      <c r="N120" s="6">
        <v>0</v>
      </c>
      <c r="O120" s="13">
        <v>32.8325</v>
      </c>
      <c r="P120" s="6"/>
      <c r="Q120" s="13">
        <v>80</v>
      </c>
      <c r="R120" s="13">
        <f t="shared" si="14"/>
        <v>72.8325</v>
      </c>
      <c r="S120" s="13" t="s">
        <v>1269</v>
      </c>
      <c r="T120" s="15" t="s">
        <v>363</v>
      </c>
      <c r="U120" s="6"/>
    </row>
    <row r="121" ht="20" customHeight="1" spans="1:21">
      <c r="A121" s="7"/>
      <c r="B121" s="7"/>
      <c r="C121" s="7"/>
      <c r="D121" s="7"/>
      <c r="E121" s="7"/>
      <c r="F121" s="6">
        <f t="shared" si="27"/>
        <v>7</v>
      </c>
      <c r="G121" s="6" t="s">
        <v>1270</v>
      </c>
      <c r="H121" s="6" t="s">
        <v>28</v>
      </c>
      <c r="I121" s="12" t="s">
        <v>1271</v>
      </c>
      <c r="J121" s="13">
        <v>61.6</v>
      </c>
      <c r="K121" s="13">
        <v>0</v>
      </c>
      <c r="L121" s="13">
        <v>65.5</v>
      </c>
      <c r="M121" s="6">
        <v>0</v>
      </c>
      <c r="N121" s="6">
        <v>0</v>
      </c>
      <c r="O121" s="13">
        <v>31.6775</v>
      </c>
      <c r="P121" s="6"/>
      <c r="Q121" s="13">
        <v>81.6</v>
      </c>
      <c r="R121" s="13">
        <f t="shared" si="14"/>
        <v>72.4775</v>
      </c>
      <c r="S121" s="13" t="s">
        <v>1272</v>
      </c>
      <c r="T121" s="15" t="s">
        <v>1273</v>
      </c>
      <c r="U121" s="6"/>
    </row>
    <row r="122" ht="20" customHeight="1" spans="1:21">
      <c r="A122" s="7"/>
      <c r="B122" s="7"/>
      <c r="C122" s="7"/>
      <c r="D122" s="7"/>
      <c r="E122" s="7"/>
      <c r="F122" s="6">
        <f t="shared" si="27"/>
        <v>8</v>
      </c>
      <c r="G122" s="6" t="s">
        <v>1274</v>
      </c>
      <c r="H122" s="6" t="s">
        <v>28</v>
      </c>
      <c r="I122" s="12" t="s">
        <v>1275</v>
      </c>
      <c r="J122" s="13">
        <v>61.6</v>
      </c>
      <c r="K122" s="13">
        <v>0</v>
      </c>
      <c r="L122" s="13">
        <v>70.5</v>
      </c>
      <c r="M122" s="6">
        <v>0</v>
      </c>
      <c r="N122" s="6">
        <v>0</v>
      </c>
      <c r="O122" s="13">
        <v>32.8025</v>
      </c>
      <c r="P122" s="6"/>
      <c r="Q122" s="13">
        <v>78.8</v>
      </c>
      <c r="R122" s="13">
        <f t="shared" si="14"/>
        <v>72.2025</v>
      </c>
      <c r="S122" s="13" t="s">
        <v>1276</v>
      </c>
      <c r="T122" s="15" t="s">
        <v>35</v>
      </c>
      <c r="U122" s="6"/>
    </row>
    <row r="123" ht="20" customHeight="1" spans="1:21">
      <c r="A123" s="7"/>
      <c r="B123" s="7"/>
      <c r="C123" s="7"/>
      <c r="D123" s="7"/>
      <c r="E123" s="7"/>
      <c r="F123" s="6">
        <f t="shared" si="27"/>
        <v>9</v>
      </c>
      <c r="G123" s="6" t="s">
        <v>1277</v>
      </c>
      <c r="H123" s="6" t="s">
        <v>28</v>
      </c>
      <c r="I123" s="12" t="s">
        <v>1278</v>
      </c>
      <c r="J123" s="13">
        <v>61.6</v>
      </c>
      <c r="K123" s="13">
        <v>0</v>
      </c>
      <c r="L123" s="13">
        <v>65.5</v>
      </c>
      <c r="M123" s="6">
        <v>0</v>
      </c>
      <c r="N123" s="6">
        <v>0</v>
      </c>
      <c r="O123" s="13">
        <v>31.6775</v>
      </c>
      <c r="P123" s="6"/>
      <c r="Q123" s="13">
        <v>80.4</v>
      </c>
      <c r="R123" s="13">
        <f t="shared" si="14"/>
        <v>71.8775</v>
      </c>
      <c r="S123" s="13" t="s">
        <v>1279</v>
      </c>
      <c r="T123" s="15" t="s">
        <v>288</v>
      </c>
      <c r="U123" s="6"/>
    </row>
    <row r="124" ht="20" customHeight="1" spans="1:21">
      <c r="A124" s="7"/>
      <c r="B124" s="7"/>
      <c r="C124" s="7"/>
      <c r="D124" s="7"/>
      <c r="E124" s="7"/>
      <c r="F124" s="6">
        <f t="shared" si="27"/>
        <v>10</v>
      </c>
      <c r="G124" s="6" t="s">
        <v>1280</v>
      </c>
      <c r="H124" s="6" t="s">
        <v>37</v>
      </c>
      <c r="I124" s="12" t="s">
        <v>1281</v>
      </c>
      <c r="J124" s="13">
        <v>55.2</v>
      </c>
      <c r="K124" s="13">
        <v>0</v>
      </c>
      <c r="L124" s="13">
        <v>70</v>
      </c>
      <c r="M124" s="6">
        <v>0</v>
      </c>
      <c r="N124" s="6">
        <v>0</v>
      </c>
      <c r="O124" s="13">
        <v>30.93</v>
      </c>
      <c r="P124" s="6"/>
      <c r="Q124" s="13">
        <v>81.2</v>
      </c>
      <c r="R124" s="13">
        <f t="shared" si="14"/>
        <v>71.53</v>
      </c>
      <c r="S124" s="13" t="s">
        <v>1282</v>
      </c>
      <c r="T124" s="15" t="s">
        <v>35</v>
      </c>
      <c r="U124" s="6"/>
    </row>
    <row r="125" ht="20" customHeight="1" spans="1:21">
      <c r="A125" s="7"/>
      <c r="B125" s="7"/>
      <c r="C125" s="7"/>
      <c r="D125" s="7"/>
      <c r="E125" s="7"/>
      <c r="F125" s="6">
        <f t="shared" si="27"/>
        <v>11</v>
      </c>
      <c r="G125" s="6" t="s">
        <v>1283</v>
      </c>
      <c r="H125" s="6" t="s">
        <v>28</v>
      </c>
      <c r="I125" s="12" t="s">
        <v>1284</v>
      </c>
      <c r="J125" s="13">
        <v>62.4</v>
      </c>
      <c r="K125" s="13">
        <v>0</v>
      </c>
      <c r="L125" s="13">
        <v>63.5</v>
      </c>
      <c r="M125" s="6">
        <v>0</v>
      </c>
      <c r="N125" s="6">
        <v>0</v>
      </c>
      <c r="O125" s="13">
        <v>31.4475</v>
      </c>
      <c r="P125" s="6"/>
      <c r="Q125" s="13">
        <v>78</v>
      </c>
      <c r="R125" s="13">
        <f t="shared" si="14"/>
        <v>70.4475</v>
      </c>
      <c r="S125" s="13" t="s">
        <v>1285</v>
      </c>
      <c r="T125" s="15" t="s">
        <v>1286</v>
      </c>
      <c r="U125" s="6"/>
    </row>
    <row r="126" ht="20" customHeight="1" spans="1:21">
      <c r="A126" s="7"/>
      <c r="B126" s="7"/>
      <c r="C126" s="7"/>
      <c r="D126" s="7"/>
      <c r="E126" s="7"/>
      <c r="F126" s="6">
        <f t="shared" si="27"/>
        <v>12</v>
      </c>
      <c r="G126" s="6" t="s">
        <v>1287</v>
      </c>
      <c r="H126" s="6" t="s">
        <v>28</v>
      </c>
      <c r="I126" s="12" t="s">
        <v>1288</v>
      </c>
      <c r="J126" s="13">
        <v>56.8</v>
      </c>
      <c r="K126" s="13">
        <v>0</v>
      </c>
      <c r="L126" s="13">
        <v>67</v>
      </c>
      <c r="M126" s="6">
        <v>0</v>
      </c>
      <c r="N126" s="6">
        <v>0</v>
      </c>
      <c r="O126" s="13">
        <v>30.695</v>
      </c>
      <c r="P126" s="6"/>
      <c r="Q126" s="13">
        <v>77.6</v>
      </c>
      <c r="R126" s="13">
        <f t="shared" si="14"/>
        <v>69.495</v>
      </c>
      <c r="S126" s="13" t="s">
        <v>541</v>
      </c>
      <c r="T126" s="15" t="s">
        <v>1045</v>
      </c>
      <c r="U126" s="6"/>
    </row>
    <row r="127" ht="20" customHeight="1" spans="1:21">
      <c r="A127" s="7"/>
      <c r="B127" s="7"/>
      <c r="C127" s="7"/>
      <c r="D127" s="7"/>
      <c r="E127" s="7"/>
      <c r="F127" s="6">
        <f t="shared" si="27"/>
        <v>13</v>
      </c>
      <c r="G127" s="6" t="s">
        <v>1289</v>
      </c>
      <c r="H127" s="6" t="s">
        <v>28</v>
      </c>
      <c r="I127" s="12" t="s">
        <v>1290</v>
      </c>
      <c r="J127" s="13">
        <v>55.2</v>
      </c>
      <c r="K127" s="13">
        <v>0</v>
      </c>
      <c r="L127" s="13">
        <v>67.5</v>
      </c>
      <c r="M127" s="6">
        <v>0</v>
      </c>
      <c r="N127" s="6">
        <v>0</v>
      </c>
      <c r="O127" s="13">
        <v>30.3675</v>
      </c>
      <c r="P127" s="6"/>
      <c r="Q127" s="13">
        <v>76.6</v>
      </c>
      <c r="R127" s="13">
        <f t="shared" si="14"/>
        <v>68.6675</v>
      </c>
      <c r="S127" s="13" t="s">
        <v>1291</v>
      </c>
      <c r="T127" s="15" t="s">
        <v>35</v>
      </c>
      <c r="U127" s="6"/>
    </row>
    <row r="128" ht="20" customHeight="1" spans="1:21">
      <c r="A128" s="7"/>
      <c r="B128" s="7"/>
      <c r="C128" s="7"/>
      <c r="D128" s="7"/>
      <c r="E128" s="7"/>
      <c r="F128" s="6">
        <f t="shared" si="27"/>
        <v>14</v>
      </c>
      <c r="G128" s="6" t="s">
        <v>1292</v>
      </c>
      <c r="H128" s="6" t="s">
        <v>28</v>
      </c>
      <c r="I128" s="12" t="s">
        <v>1293</v>
      </c>
      <c r="J128" s="13">
        <v>47.2</v>
      </c>
      <c r="K128" s="13">
        <v>0</v>
      </c>
      <c r="L128" s="13">
        <v>72.5</v>
      </c>
      <c r="M128" s="6">
        <v>0</v>
      </c>
      <c r="N128" s="6">
        <v>0</v>
      </c>
      <c r="O128" s="13">
        <v>29.2925</v>
      </c>
      <c r="P128" s="6"/>
      <c r="Q128" s="13">
        <v>78.4</v>
      </c>
      <c r="R128" s="13">
        <f t="shared" si="14"/>
        <v>68.4925</v>
      </c>
      <c r="S128" s="13" t="s">
        <v>1294</v>
      </c>
      <c r="T128" s="15" t="s">
        <v>1295</v>
      </c>
      <c r="U128" s="6"/>
    </row>
    <row r="129" ht="20" customHeight="1" spans="1:21">
      <c r="A129" s="8"/>
      <c r="B129" s="8"/>
      <c r="C129" s="8"/>
      <c r="D129" s="8"/>
      <c r="E129" s="8"/>
      <c r="F129" s="6">
        <f t="shared" si="27"/>
        <v>15</v>
      </c>
      <c r="G129" s="6" t="s">
        <v>1296</v>
      </c>
      <c r="H129" s="6" t="s">
        <v>28</v>
      </c>
      <c r="I129" s="12" t="s">
        <v>1297</v>
      </c>
      <c r="J129" s="13">
        <v>51.2</v>
      </c>
      <c r="K129" s="13">
        <v>0</v>
      </c>
      <c r="L129" s="13">
        <v>65.5</v>
      </c>
      <c r="M129" s="6">
        <v>0</v>
      </c>
      <c r="N129" s="6">
        <v>0</v>
      </c>
      <c r="O129" s="13">
        <v>28.8175</v>
      </c>
      <c r="P129" s="6"/>
      <c r="Q129" s="13">
        <v>75.2</v>
      </c>
      <c r="R129" s="13">
        <f t="shared" si="14"/>
        <v>66.4175</v>
      </c>
      <c r="S129" s="13" t="s">
        <v>1298</v>
      </c>
      <c r="T129" s="15" t="s">
        <v>1299</v>
      </c>
      <c r="U129" s="6"/>
    </row>
    <row r="130" ht="20" customHeight="1" spans="1:21">
      <c r="A130" s="5" t="s">
        <v>888</v>
      </c>
      <c r="B130" s="5" t="s">
        <v>1300</v>
      </c>
      <c r="C130" s="5" t="s">
        <v>25</v>
      </c>
      <c r="D130" s="5" t="s">
        <v>1301</v>
      </c>
      <c r="E130" s="5">
        <v>2</v>
      </c>
      <c r="F130" s="6">
        <f t="shared" ref="F130:F135" si="28">RANK(R130,$R$130:$R$135)</f>
        <v>1</v>
      </c>
      <c r="G130" s="6" t="s">
        <v>1302</v>
      </c>
      <c r="H130" s="6" t="s">
        <v>28</v>
      </c>
      <c r="I130" s="12" t="s">
        <v>1303</v>
      </c>
      <c r="J130" s="13">
        <v>68</v>
      </c>
      <c r="K130" s="13">
        <v>0</v>
      </c>
      <c r="L130" s="13">
        <v>70</v>
      </c>
      <c r="M130" s="6">
        <v>0</v>
      </c>
      <c r="N130" s="6">
        <v>0</v>
      </c>
      <c r="O130" s="13">
        <v>34.45</v>
      </c>
      <c r="P130" s="6"/>
      <c r="Q130" s="13">
        <v>81.2</v>
      </c>
      <c r="R130" s="13">
        <f t="shared" si="14"/>
        <v>75.05</v>
      </c>
      <c r="S130" s="13" t="s">
        <v>92</v>
      </c>
      <c r="T130" s="15" t="s">
        <v>1045</v>
      </c>
      <c r="U130" s="6"/>
    </row>
    <row r="131" ht="20" customHeight="1" spans="1:21">
      <c r="A131" s="7"/>
      <c r="B131" s="7"/>
      <c r="C131" s="7"/>
      <c r="D131" s="7"/>
      <c r="E131" s="7"/>
      <c r="F131" s="6">
        <f t="shared" si="28"/>
        <v>2</v>
      </c>
      <c r="G131" s="6" t="s">
        <v>1304</v>
      </c>
      <c r="H131" s="6" t="s">
        <v>28</v>
      </c>
      <c r="I131" s="12" t="s">
        <v>1305</v>
      </c>
      <c r="J131" s="13">
        <v>62.4</v>
      </c>
      <c r="K131" s="13">
        <v>0</v>
      </c>
      <c r="L131" s="13">
        <v>72</v>
      </c>
      <c r="M131" s="6">
        <v>0</v>
      </c>
      <c r="N131" s="6">
        <v>0</v>
      </c>
      <c r="O131" s="13">
        <v>33.36</v>
      </c>
      <c r="P131" s="6"/>
      <c r="Q131" s="13">
        <v>80.2</v>
      </c>
      <c r="R131" s="13">
        <f t="shared" si="14"/>
        <v>73.46</v>
      </c>
      <c r="S131" s="13" t="s">
        <v>107</v>
      </c>
      <c r="T131" s="15" t="s">
        <v>35</v>
      </c>
      <c r="U131" s="6"/>
    </row>
    <row r="132" ht="20" customHeight="1" spans="1:21">
      <c r="A132" s="7"/>
      <c r="B132" s="7"/>
      <c r="C132" s="7"/>
      <c r="D132" s="7"/>
      <c r="E132" s="7"/>
      <c r="F132" s="6">
        <f t="shared" si="28"/>
        <v>3</v>
      </c>
      <c r="G132" s="6" t="s">
        <v>1306</v>
      </c>
      <c r="H132" s="6" t="s">
        <v>28</v>
      </c>
      <c r="I132" s="12" t="s">
        <v>1307</v>
      </c>
      <c r="J132" s="13">
        <v>62.4</v>
      </c>
      <c r="K132" s="13">
        <v>0</v>
      </c>
      <c r="L132" s="13">
        <v>66.5</v>
      </c>
      <c r="M132" s="6">
        <v>0</v>
      </c>
      <c r="N132" s="6">
        <v>0</v>
      </c>
      <c r="O132" s="13">
        <v>32.1225</v>
      </c>
      <c r="P132" s="6"/>
      <c r="Q132" s="13">
        <v>80.6</v>
      </c>
      <c r="R132" s="13">
        <f t="shared" ref="R132:R189" si="29">O132+Q132*0.5</f>
        <v>72.4225</v>
      </c>
      <c r="S132" s="13" t="s">
        <v>388</v>
      </c>
      <c r="T132" s="15" t="s">
        <v>35</v>
      </c>
      <c r="U132" s="6"/>
    </row>
    <row r="133" ht="20" customHeight="1" spans="1:21">
      <c r="A133" s="7"/>
      <c r="B133" s="7"/>
      <c r="C133" s="7"/>
      <c r="D133" s="7"/>
      <c r="E133" s="7"/>
      <c r="F133" s="6">
        <f t="shared" si="28"/>
        <v>4</v>
      </c>
      <c r="G133" s="6" t="s">
        <v>1308</v>
      </c>
      <c r="H133" s="6" t="s">
        <v>28</v>
      </c>
      <c r="I133" s="12" t="s">
        <v>1309</v>
      </c>
      <c r="J133" s="13">
        <v>55.2</v>
      </c>
      <c r="K133" s="13">
        <v>0</v>
      </c>
      <c r="L133" s="13">
        <v>69</v>
      </c>
      <c r="M133" s="6">
        <v>0</v>
      </c>
      <c r="N133" s="6">
        <v>0</v>
      </c>
      <c r="O133" s="13">
        <v>30.705</v>
      </c>
      <c r="P133" s="6"/>
      <c r="Q133" s="13">
        <v>81.8</v>
      </c>
      <c r="R133" s="13">
        <f t="shared" si="29"/>
        <v>71.605</v>
      </c>
      <c r="S133" s="13" t="s">
        <v>961</v>
      </c>
      <c r="T133" s="15" t="s">
        <v>35</v>
      </c>
      <c r="U133" s="6"/>
    </row>
    <row r="134" ht="20" customHeight="1" spans="1:21">
      <c r="A134" s="7"/>
      <c r="B134" s="7"/>
      <c r="C134" s="7"/>
      <c r="D134" s="7"/>
      <c r="E134" s="7"/>
      <c r="F134" s="6">
        <f t="shared" si="28"/>
        <v>5</v>
      </c>
      <c r="G134" s="6" t="s">
        <v>1310</v>
      </c>
      <c r="H134" s="6" t="s">
        <v>28</v>
      </c>
      <c r="I134" s="12" t="s">
        <v>1311</v>
      </c>
      <c r="J134" s="13">
        <v>51.2</v>
      </c>
      <c r="K134" s="13">
        <v>0</v>
      </c>
      <c r="L134" s="13">
        <v>75</v>
      </c>
      <c r="M134" s="6">
        <v>0</v>
      </c>
      <c r="N134" s="6">
        <v>0</v>
      </c>
      <c r="O134" s="13">
        <v>30.955</v>
      </c>
      <c r="P134" s="6"/>
      <c r="Q134" s="13">
        <v>79.2</v>
      </c>
      <c r="R134" s="13">
        <f t="shared" si="29"/>
        <v>70.555</v>
      </c>
      <c r="S134" s="13" t="s">
        <v>1312</v>
      </c>
      <c r="T134" s="15" t="s">
        <v>35</v>
      </c>
      <c r="U134" s="6"/>
    </row>
    <row r="135" ht="20" customHeight="1" spans="1:21">
      <c r="A135" s="8"/>
      <c r="B135" s="8"/>
      <c r="C135" s="8"/>
      <c r="D135" s="8"/>
      <c r="E135" s="8"/>
      <c r="F135" s="6">
        <f t="shared" si="28"/>
        <v>6</v>
      </c>
      <c r="G135" s="6" t="s">
        <v>1313</v>
      </c>
      <c r="H135" s="6" t="s">
        <v>28</v>
      </c>
      <c r="I135" s="12" t="s">
        <v>1314</v>
      </c>
      <c r="J135" s="13">
        <v>63.2</v>
      </c>
      <c r="K135" s="13">
        <v>0</v>
      </c>
      <c r="L135" s="13">
        <v>62</v>
      </c>
      <c r="M135" s="6">
        <v>0</v>
      </c>
      <c r="N135" s="6">
        <v>0</v>
      </c>
      <c r="O135" s="13">
        <v>31.33</v>
      </c>
      <c r="P135" s="6"/>
      <c r="Q135" s="13">
        <v>74.6</v>
      </c>
      <c r="R135" s="13">
        <f t="shared" si="29"/>
        <v>68.63</v>
      </c>
      <c r="S135" s="13" t="s">
        <v>1235</v>
      </c>
      <c r="T135" s="15" t="s">
        <v>35</v>
      </c>
      <c r="U135" s="6"/>
    </row>
    <row r="136" ht="20" customHeight="1" spans="1:21">
      <c r="A136" s="5" t="s">
        <v>888</v>
      </c>
      <c r="B136" s="5" t="s">
        <v>905</v>
      </c>
      <c r="C136" s="5" t="s">
        <v>25</v>
      </c>
      <c r="D136" s="5" t="s">
        <v>1315</v>
      </c>
      <c r="E136" s="5">
        <v>2</v>
      </c>
      <c r="F136" s="6">
        <f t="shared" ref="F136:F141" si="30">RANK(R136,$R$136:$R$141)</f>
        <v>1</v>
      </c>
      <c r="G136" s="6" t="s">
        <v>1316</v>
      </c>
      <c r="H136" s="6" t="s">
        <v>37</v>
      </c>
      <c r="I136" s="12" t="s">
        <v>1317</v>
      </c>
      <c r="J136" s="13">
        <v>68</v>
      </c>
      <c r="K136" s="13">
        <v>0</v>
      </c>
      <c r="L136" s="13">
        <v>80.5</v>
      </c>
      <c r="M136" s="6">
        <v>0</v>
      </c>
      <c r="N136" s="6">
        <v>0</v>
      </c>
      <c r="O136" s="13">
        <v>36.8125</v>
      </c>
      <c r="P136" s="6"/>
      <c r="Q136" s="13">
        <v>84.6</v>
      </c>
      <c r="R136" s="13">
        <f t="shared" si="29"/>
        <v>79.1125</v>
      </c>
      <c r="S136" s="13" t="s">
        <v>244</v>
      </c>
      <c r="T136" s="15" t="s">
        <v>35</v>
      </c>
      <c r="U136" s="6"/>
    </row>
    <row r="137" ht="20" customHeight="1" spans="1:21">
      <c r="A137" s="7"/>
      <c r="B137" s="7"/>
      <c r="C137" s="7"/>
      <c r="D137" s="7"/>
      <c r="E137" s="7"/>
      <c r="F137" s="6">
        <f t="shared" si="30"/>
        <v>2</v>
      </c>
      <c r="G137" s="6" t="s">
        <v>1318</v>
      </c>
      <c r="H137" s="6" t="s">
        <v>28</v>
      </c>
      <c r="I137" s="12" t="s">
        <v>1319</v>
      </c>
      <c r="J137" s="13">
        <v>66.4</v>
      </c>
      <c r="K137" s="13">
        <v>0</v>
      </c>
      <c r="L137" s="13">
        <v>67</v>
      </c>
      <c r="M137" s="6">
        <v>0</v>
      </c>
      <c r="N137" s="6">
        <v>0</v>
      </c>
      <c r="O137" s="13">
        <v>33.335</v>
      </c>
      <c r="P137" s="6"/>
      <c r="Q137" s="13">
        <v>82.1</v>
      </c>
      <c r="R137" s="13">
        <f t="shared" si="29"/>
        <v>74.385</v>
      </c>
      <c r="S137" s="13" t="s">
        <v>1320</v>
      </c>
      <c r="T137" s="15" t="s">
        <v>1321</v>
      </c>
      <c r="U137" s="6"/>
    </row>
    <row r="138" ht="20" customHeight="1" spans="1:21">
      <c r="A138" s="7"/>
      <c r="B138" s="7"/>
      <c r="C138" s="7"/>
      <c r="D138" s="7"/>
      <c r="E138" s="7"/>
      <c r="F138" s="6">
        <f t="shared" si="30"/>
        <v>3</v>
      </c>
      <c r="G138" s="6" t="s">
        <v>1322</v>
      </c>
      <c r="H138" s="6" t="s">
        <v>28</v>
      </c>
      <c r="I138" s="12" t="s">
        <v>1323</v>
      </c>
      <c r="J138" s="13">
        <v>61.6</v>
      </c>
      <c r="K138" s="13">
        <v>0</v>
      </c>
      <c r="L138" s="13">
        <v>72</v>
      </c>
      <c r="M138" s="6">
        <v>0</v>
      </c>
      <c r="N138" s="6">
        <v>0</v>
      </c>
      <c r="O138" s="13">
        <v>33.14</v>
      </c>
      <c r="P138" s="6"/>
      <c r="Q138" s="13">
        <v>81.6</v>
      </c>
      <c r="R138" s="13">
        <f t="shared" si="29"/>
        <v>73.94</v>
      </c>
      <c r="S138" s="13" t="s">
        <v>1276</v>
      </c>
      <c r="T138" s="15" t="s">
        <v>35</v>
      </c>
      <c r="U138" s="6"/>
    </row>
    <row r="139" ht="20" customHeight="1" spans="1:21">
      <c r="A139" s="7"/>
      <c r="B139" s="7"/>
      <c r="C139" s="7"/>
      <c r="D139" s="7"/>
      <c r="E139" s="7"/>
      <c r="F139" s="6">
        <f t="shared" si="30"/>
        <v>4</v>
      </c>
      <c r="G139" s="6" t="s">
        <v>1324</v>
      </c>
      <c r="H139" s="6" t="s">
        <v>28</v>
      </c>
      <c r="I139" s="12" t="s">
        <v>1325</v>
      </c>
      <c r="J139" s="13">
        <v>68.8</v>
      </c>
      <c r="K139" s="13">
        <v>0</v>
      </c>
      <c r="L139" s="13">
        <v>67.5</v>
      </c>
      <c r="M139" s="6">
        <v>0</v>
      </c>
      <c r="N139" s="6">
        <v>0</v>
      </c>
      <c r="O139" s="13">
        <v>34.1075</v>
      </c>
      <c r="P139" s="6"/>
      <c r="Q139" s="13">
        <v>78.8</v>
      </c>
      <c r="R139" s="13">
        <f t="shared" si="29"/>
        <v>73.5075</v>
      </c>
      <c r="S139" s="13" t="s">
        <v>409</v>
      </c>
      <c r="T139" s="15" t="s">
        <v>35</v>
      </c>
      <c r="U139" s="6"/>
    </row>
    <row r="140" ht="20" customHeight="1" spans="1:21">
      <c r="A140" s="7"/>
      <c r="B140" s="7"/>
      <c r="C140" s="7"/>
      <c r="D140" s="7"/>
      <c r="E140" s="7"/>
      <c r="F140" s="6">
        <f t="shared" si="30"/>
        <v>5</v>
      </c>
      <c r="G140" s="6" t="s">
        <v>1326</v>
      </c>
      <c r="H140" s="6" t="s">
        <v>37</v>
      </c>
      <c r="I140" s="12" t="s">
        <v>1327</v>
      </c>
      <c r="J140" s="13">
        <v>56</v>
      </c>
      <c r="K140" s="13">
        <v>0</v>
      </c>
      <c r="L140" s="13">
        <v>74</v>
      </c>
      <c r="M140" s="6">
        <v>0</v>
      </c>
      <c r="N140" s="6">
        <v>0</v>
      </c>
      <c r="O140" s="13">
        <v>32.05</v>
      </c>
      <c r="P140" s="6"/>
      <c r="Q140" s="13">
        <v>80.4</v>
      </c>
      <c r="R140" s="13">
        <f t="shared" si="29"/>
        <v>72.25</v>
      </c>
      <c r="S140" s="13" t="s">
        <v>1328</v>
      </c>
      <c r="T140" s="15" t="s">
        <v>35</v>
      </c>
      <c r="U140" s="6"/>
    </row>
    <row r="141" ht="20" customHeight="1" spans="1:21">
      <c r="A141" s="8"/>
      <c r="B141" s="8"/>
      <c r="C141" s="8"/>
      <c r="D141" s="8"/>
      <c r="E141" s="8"/>
      <c r="F141" s="6">
        <f t="shared" si="30"/>
        <v>6</v>
      </c>
      <c r="G141" s="6" t="s">
        <v>1329</v>
      </c>
      <c r="H141" s="6" t="s">
        <v>28</v>
      </c>
      <c r="I141" s="12" t="s">
        <v>1330</v>
      </c>
      <c r="J141" s="13">
        <v>68</v>
      </c>
      <c r="K141" s="13">
        <v>0</v>
      </c>
      <c r="L141" s="13">
        <v>63</v>
      </c>
      <c r="M141" s="6">
        <v>0</v>
      </c>
      <c r="N141" s="6">
        <v>0</v>
      </c>
      <c r="O141" s="13">
        <v>32.875</v>
      </c>
      <c r="P141" s="6"/>
      <c r="Q141" s="13">
        <v>77.4</v>
      </c>
      <c r="R141" s="13">
        <f t="shared" si="29"/>
        <v>71.575</v>
      </c>
      <c r="S141" s="13" t="s">
        <v>1331</v>
      </c>
      <c r="T141" s="15" t="s">
        <v>35</v>
      </c>
      <c r="U141" s="6"/>
    </row>
    <row r="142" ht="23" customHeight="1" spans="1:21">
      <c r="A142" s="5" t="s">
        <v>888</v>
      </c>
      <c r="B142" s="5" t="s">
        <v>1332</v>
      </c>
      <c r="C142" s="5" t="s">
        <v>25</v>
      </c>
      <c r="D142" s="5" t="s">
        <v>1333</v>
      </c>
      <c r="E142" s="5">
        <v>4</v>
      </c>
      <c r="F142" s="6">
        <f t="shared" ref="F142:F153" si="31">RANK(R142,$R$142:$R$153)</f>
        <v>1</v>
      </c>
      <c r="G142" s="6" t="s">
        <v>1334</v>
      </c>
      <c r="H142" s="6" t="s">
        <v>37</v>
      </c>
      <c r="I142" s="12" t="s">
        <v>1335</v>
      </c>
      <c r="J142" s="13">
        <v>73.6</v>
      </c>
      <c r="K142" s="13">
        <v>0</v>
      </c>
      <c r="L142" s="13">
        <v>74</v>
      </c>
      <c r="M142" s="6">
        <v>0</v>
      </c>
      <c r="N142" s="6">
        <v>0</v>
      </c>
      <c r="O142" s="13">
        <v>36.89</v>
      </c>
      <c r="P142" s="6"/>
      <c r="Q142" s="13">
        <v>82.5</v>
      </c>
      <c r="R142" s="13">
        <f t="shared" si="29"/>
        <v>78.14</v>
      </c>
      <c r="S142" s="13" t="s">
        <v>409</v>
      </c>
      <c r="T142" s="15" t="s">
        <v>35</v>
      </c>
      <c r="U142" s="6"/>
    </row>
    <row r="143" ht="23" customHeight="1" spans="1:21">
      <c r="A143" s="7"/>
      <c r="B143" s="7"/>
      <c r="C143" s="7"/>
      <c r="D143" s="7"/>
      <c r="E143" s="7"/>
      <c r="F143" s="6">
        <f t="shared" si="31"/>
        <v>2</v>
      </c>
      <c r="G143" s="6" t="s">
        <v>1336</v>
      </c>
      <c r="H143" s="6" t="s">
        <v>37</v>
      </c>
      <c r="I143" s="12" t="s">
        <v>1337</v>
      </c>
      <c r="J143" s="13">
        <v>65.6</v>
      </c>
      <c r="K143" s="13">
        <v>0</v>
      </c>
      <c r="L143" s="13">
        <v>71.5</v>
      </c>
      <c r="M143" s="6">
        <v>0</v>
      </c>
      <c r="N143" s="6">
        <v>0</v>
      </c>
      <c r="O143" s="13">
        <v>34.1275</v>
      </c>
      <c r="P143" s="6"/>
      <c r="Q143" s="13">
        <v>83.7</v>
      </c>
      <c r="R143" s="13">
        <f t="shared" si="29"/>
        <v>75.9775</v>
      </c>
      <c r="S143" s="13" t="s">
        <v>478</v>
      </c>
      <c r="T143" s="15" t="s">
        <v>478</v>
      </c>
      <c r="U143" s="6"/>
    </row>
    <row r="144" ht="23" customHeight="1" spans="1:21">
      <c r="A144" s="7"/>
      <c r="B144" s="7"/>
      <c r="C144" s="7"/>
      <c r="D144" s="7"/>
      <c r="E144" s="7"/>
      <c r="F144" s="6">
        <f t="shared" si="31"/>
        <v>3</v>
      </c>
      <c r="G144" s="6" t="s">
        <v>1338</v>
      </c>
      <c r="H144" s="6" t="s">
        <v>28</v>
      </c>
      <c r="I144" s="12" t="s">
        <v>1339</v>
      </c>
      <c r="J144" s="13">
        <v>67.2</v>
      </c>
      <c r="K144" s="13">
        <v>0</v>
      </c>
      <c r="L144" s="13">
        <v>66</v>
      </c>
      <c r="M144" s="6">
        <v>0</v>
      </c>
      <c r="N144" s="6">
        <v>0</v>
      </c>
      <c r="O144" s="13">
        <v>33.33</v>
      </c>
      <c r="P144" s="6"/>
      <c r="Q144" s="13">
        <v>85</v>
      </c>
      <c r="R144" s="13">
        <f t="shared" si="29"/>
        <v>75.83</v>
      </c>
      <c r="S144" s="13" t="s">
        <v>1049</v>
      </c>
      <c r="T144" s="15" t="s">
        <v>35</v>
      </c>
      <c r="U144" s="6"/>
    </row>
    <row r="145" ht="23" customHeight="1" spans="1:21">
      <c r="A145" s="7"/>
      <c r="B145" s="7"/>
      <c r="C145" s="7"/>
      <c r="D145" s="7"/>
      <c r="E145" s="7"/>
      <c r="F145" s="6">
        <f t="shared" si="31"/>
        <v>4</v>
      </c>
      <c r="G145" s="6" t="s">
        <v>1340</v>
      </c>
      <c r="H145" s="6" t="s">
        <v>28</v>
      </c>
      <c r="I145" s="12" t="s">
        <v>1341</v>
      </c>
      <c r="J145" s="13">
        <v>68</v>
      </c>
      <c r="K145" s="13">
        <v>0</v>
      </c>
      <c r="L145" s="13">
        <v>67</v>
      </c>
      <c r="M145" s="6">
        <v>0</v>
      </c>
      <c r="N145" s="6">
        <v>0</v>
      </c>
      <c r="O145" s="13">
        <v>33.775</v>
      </c>
      <c r="P145" s="6"/>
      <c r="Q145" s="13">
        <v>82</v>
      </c>
      <c r="R145" s="13">
        <f t="shared" si="29"/>
        <v>74.775</v>
      </c>
      <c r="S145" s="13" t="s">
        <v>1342</v>
      </c>
      <c r="T145" s="15" t="s">
        <v>35</v>
      </c>
      <c r="U145" s="6"/>
    </row>
    <row r="146" ht="23" customHeight="1" spans="1:21">
      <c r="A146" s="7"/>
      <c r="B146" s="7"/>
      <c r="C146" s="7"/>
      <c r="D146" s="7"/>
      <c r="E146" s="7"/>
      <c r="F146" s="6">
        <f t="shared" si="31"/>
        <v>5</v>
      </c>
      <c r="G146" s="6" t="s">
        <v>1343</v>
      </c>
      <c r="H146" s="6" t="s">
        <v>28</v>
      </c>
      <c r="I146" s="12" t="s">
        <v>1344</v>
      </c>
      <c r="J146" s="13">
        <v>63.2</v>
      </c>
      <c r="K146" s="13">
        <v>0</v>
      </c>
      <c r="L146" s="13">
        <v>71.5</v>
      </c>
      <c r="M146" s="6">
        <v>0</v>
      </c>
      <c r="N146" s="6">
        <v>0</v>
      </c>
      <c r="O146" s="13">
        <v>33.4675</v>
      </c>
      <c r="P146" s="6"/>
      <c r="Q146" s="13">
        <v>81.3</v>
      </c>
      <c r="R146" s="13">
        <f t="shared" si="29"/>
        <v>74.1175</v>
      </c>
      <c r="S146" s="13" t="s">
        <v>442</v>
      </c>
      <c r="T146" s="15" t="s">
        <v>35</v>
      </c>
      <c r="U146" s="6"/>
    </row>
    <row r="147" ht="23" customHeight="1" spans="1:21">
      <c r="A147" s="7"/>
      <c r="B147" s="7"/>
      <c r="C147" s="7"/>
      <c r="D147" s="7"/>
      <c r="E147" s="7"/>
      <c r="F147" s="6">
        <f t="shared" si="31"/>
        <v>6</v>
      </c>
      <c r="G147" s="6" t="s">
        <v>1345</v>
      </c>
      <c r="H147" s="6" t="s">
        <v>37</v>
      </c>
      <c r="I147" s="12" t="s">
        <v>1346</v>
      </c>
      <c r="J147" s="13">
        <v>64.8</v>
      </c>
      <c r="K147" s="13">
        <v>0</v>
      </c>
      <c r="L147" s="13">
        <v>70</v>
      </c>
      <c r="M147" s="6">
        <v>0</v>
      </c>
      <c r="N147" s="6">
        <v>0</v>
      </c>
      <c r="O147" s="13">
        <v>33.57</v>
      </c>
      <c r="P147" s="6"/>
      <c r="Q147" s="13">
        <v>79.9</v>
      </c>
      <c r="R147" s="13">
        <f t="shared" si="29"/>
        <v>73.52</v>
      </c>
      <c r="S147" s="13" t="s">
        <v>133</v>
      </c>
      <c r="T147" s="15" t="s">
        <v>35</v>
      </c>
      <c r="U147" s="6"/>
    </row>
    <row r="148" ht="23" customHeight="1" spans="1:21">
      <c r="A148" s="7"/>
      <c r="B148" s="7"/>
      <c r="C148" s="7"/>
      <c r="D148" s="7"/>
      <c r="E148" s="7"/>
      <c r="F148" s="6">
        <f t="shared" si="31"/>
        <v>7</v>
      </c>
      <c r="G148" s="6" t="s">
        <v>1347</v>
      </c>
      <c r="H148" s="6" t="s">
        <v>37</v>
      </c>
      <c r="I148" s="12" t="s">
        <v>1348</v>
      </c>
      <c r="J148" s="13">
        <v>60</v>
      </c>
      <c r="K148" s="13">
        <v>0</v>
      </c>
      <c r="L148" s="13">
        <v>72.5</v>
      </c>
      <c r="M148" s="6">
        <v>0</v>
      </c>
      <c r="N148" s="6">
        <v>0</v>
      </c>
      <c r="O148" s="13">
        <v>32.8125</v>
      </c>
      <c r="P148" s="6"/>
      <c r="Q148" s="13">
        <v>81.2</v>
      </c>
      <c r="R148" s="13">
        <f t="shared" si="29"/>
        <v>73.4125</v>
      </c>
      <c r="S148" s="13" t="s">
        <v>736</v>
      </c>
      <c r="T148" s="15" t="s">
        <v>35</v>
      </c>
      <c r="U148" s="6"/>
    </row>
    <row r="149" ht="23" customHeight="1" spans="1:21">
      <c r="A149" s="7"/>
      <c r="B149" s="7"/>
      <c r="C149" s="7"/>
      <c r="D149" s="7"/>
      <c r="E149" s="7"/>
      <c r="F149" s="6">
        <f t="shared" si="31"/>
        <v>8</v>
      </c>
      <c r="G149" s="6" t="s">
        <v>1349</v>
      </c>
      <c r="H149" s="6" t="s">
        <v>37</v>
      </c>
      <c r="I149" s="12" t="s">
        <v>1350</v>
      </c>
      <c r="J149" s="13">
        <v>58.4</v>
      </c>
      <c r="K149" s="13">
        <v>0</v>
      </c>
      <c r="L149" s="13">
        <v>75.5</v>
      </c>
      <c r="M149" s="6">
        <v>0</v>
      </c>
      <c r="N149" s="6">
        <v>0</v>
      </c>
      <c r="O149" s="13">
        <v>33.0475</v>
      </c>
      <c r="P149" s="6"/>
      <c r="Q149" s="13">
        <v>80</v>
      </c>
      <c r="R149" s="13">
        <f t="shared" si="29"/>
        <v>73.0475</v>
      </c>
      <c r="S149" s="13" t="s">
        <v>1351</v>
      </c>
      <c r="T149" s="15" t="s">
        <v>35</v>
      </c>
      <c r="U149" s="6"/>
    </row>
    <row r="150" ht="23" customHeight="1" spans="1:21">
      <c r="A150" s="7"/>
      <c r="B150" s="7"/>
      <c r="C150" s="7"/>
      <c r="D150" s="7"/>
      <c r="E150" s="7"/>
      <c r="F150" s="6">
        <f t="shared" si="31"/>
        <v>9</v>
      </c>
      <c r="G150" s="6" t="s">
        <v>1352</v>
      </c>
      <c r="H150" s="6" t="s">
        <v>37</v>
      </c>
      <c r="I150" s="12" t="s">
        <v>1353</v>
      </c>
      <c r="J150" s="13">
        <v>62.4</v>
      </c>
      <c r="K150" s="13">
        <v>0</v>
      </c>
      <c r="L150" s="13">
        <v>68</v>
      </c>
      <c r="M150" s="6">
        <v>0</v>
      </c>
      <c r="N150" s="6">
        <v>0</v>
      </c>
      <c r="O150" s="13">
        <v>32.46</v>
      </c>
      <c r="P150" s="6"/>
      <c r="Q150" s="13">
        <v>80.6</v>
      </c>
      <c r="R150" s="13">
        <f t="shared" si="29"/>
        <v>72.76</v>
      </c>
      <c r="S150" s="13" t="s">
        <v>584</v>
      </c>
      <c r="T150" s="15" t="s">
        <v>35</v>
      </c>
      <c r="U150" s="6"/>
    </row>
    <row r="151" ht="23" customHeight="1" spans="1:21">
      <c r="A151" s="7"/>
      <c r="B151" s="7"/>
      <c r="C151" s="7"/>
      <c r="D151" s="7"/>
      <c r="E151" s="7"/>
      <c r="F151" s="6">
        <f t="shared" si="31"/>
        <v>10</v>
      </c>
      <c r="G151" s="6" t="s">
        <v>1354</v>
      </c>
      <c r="H151" s="6" t="s">
        <v>28</v>
      </c>
      <c r="I151" s="12" t="s">
        <v>1355</v>
      </c>
      <c r="J151" s="13">
        <v>65.6</v>
      </c>
      <c r="K151" s="13">
        <v>0</v>
      </c>
      <c r="L151" s="13">
        <v>65.5</v>
      </c>
      <c r="M151" s="6">
        <v>0</v>
      </c>
      <c r="N151" s="6">
        <v>0</v>
      </c>
      <c r="O151" s="13">
        <v>32.7775</v>
      </c>
      <c r="P151" s="6"/>
      <c r="Q151" s="13">
        <v>79.9</v>
      </c>
      <c r="R151" s="13">
        <f t="shared" si="29"/>
        <v>72.7275</v>
      </c>
      <c r="S151" s="13" t="s">
        <v>83</v>
      </c>
      <c r="T151" s="15" t="s">
        <v>35</v>
      </c>
      <c r="U151" s="6"/>
    </row>
    <row r="152" ht="23" customHeight="1" spans="1:21">
      <c r="A152" s="7"/>
      <c r="B152" s="7"/>
      <c r="C152" s="7"/>
      <c r="D152" s="7"/>
      <c r="E152" s="7"/>
      <c r="F152" s="6">
        <f t="shared" si="31"/>
        <v>11</v>
      </c>
      <c r="G152" s="6" t="s">
        <v>1356</v>
      </c>
      <c r="H152" s="6" t="s">
        <v>28</v>
      </c>
      <c r="I152" s="12" t="s">
        <v>1357</v>
      </c>
      <c r="J152" s="13">
        <v>60.8</v>
      </c>
      <c r="K152" s="13">
        <v>0</v>
      </c>
      <c r="L152" s="13">
        <v>69.5</v>
      </c>
      <c r="M152" s="6">
        <v>0</v>
      </c>
      <c r="N152" s="6">
        <v>0</v>
      </c>
      <c r="O152" s="13">
        <v>32.3575</v>
      </c>
      <c r="P152" s="6"/>
      <c r="Q152" s="13">
        <v>74.7</v>
      </c>
      <c r="R152" s="13">
        <f t="shared" si="29"/>
        <v>69.7075</v>
      </c>
      <c r="S152" s="13" t="s">
        <v>1358</v>
      </c>
      <c r="T152" s="15" t="s">
        <v>35</v>
      </c>
      <c r="U152" s="6"/>
    </row>
    <row r="153" ht="23" customHeight="1" spans="1:21">
      <c r="A153" s="8"/>
      <c r="B153" s="8"/>
      <c r="C153" s="8"/>
      <c r="D153" s="8"/>
      <c r="E153" s="8"/>
      <c r="F153" s="6">
        <f t="shared" si="31"/>
        <v>12</v>
      </c>
      <c r="G153" s="6" t="s">
        <v>1359</v>
      </c>
      <c r="H153" s="6" t="s">
        <v>37</v>
      </c>
      <c r="I153" s="12" t="s">
        <v>1360</v>
      </c>
      <c r="J153" s="13">
        <v>60</v>
      </c>
      <c r="K153" s="13">
        <v>0</v>
      </c>
      <c r="L153" s="13">
        <v>72.5</v>
      </c>
      <c r="M153" s="6">
        <v>0</v>
      </c>
      <c r="N153" s="6">
        <v>0</v>
      </c>
      <c r="O153" s="13">
        <v>32.8125</v>
      </c>
      <c r="P153" s="6"/>
      <c r="Q153" s="13">
        <v>0</v>
      </c>
      <c r="R153" s="13">
        <f t="shared" si="29"/>
        <v>32.8125</v>
      </c>
      <c r="S153" s="13" t="s">
        <v>1361</v>
      </c>
      <c r="T153" s="15" t="s">
        <v>35</v>
      </c>
      <c r="U153" s="6"/>
    </row>
    <row r="154" ht="23" customHeight="1" spans="1:21">
      <c r="A154" s="5" t="s">
        <v>888</v>
      </c>
      <c r="B154" s="5" t="s">
        <v>1362</v>
      </c>
      <c r="C154" s="5" t="s">
        <v>25</v>
      </c>
      <c r="D154" s="5" t="s">
        <v>1363</v>
      </c>
      <c r="E154" s="5">
        <v>4</v>
      </c>
      <c r="F154" s="6">
        <f t="shared" ref="F154:F165" si="32">RANK(R154,$R$154:$R$165)</f>
        <v>1</v>
      </c>
      <c r="G154" s="6" t="s">
        <v>1364</v>
      </c>
      <c r="H154" s="6" t="s">
        <v>28</v>
      </c>
      <c r="I154" s="12" t="s">
        <v>1365</v>
      </c>
      <c r="J154" s="13">
        <v>70.4</v>
      </c>
      <c r="K154" s="13">
        <v>0</v>
      </c>
      <c r="L154" s="13">
        <v>69</v>
      </c>
      <c r="M154" s="6">
        <v>0</v>
      </c>
      <c r="N154" s="6">
        <v>0</v>
      </c>
      <c r="O154" s="13">
        <v>34.885</v>
      </c>
      <c r="P154" s="6"/>
      <c r="Q154" s="13">
        <v>82.8</v>
      </c>
      <c r="R154" s="13">
        <f t="shared" si="29"/>
        <v>76.285</v>
      </c>
      <c r="S154" s="13" t="s">
        <v>510</v>
      </c>
      <c r="T154" s="15" t="s">
        <v>35</v>
      </c>
      <c r="U154" s="6"/>
    </row>
    <row r="155" ht="23" customHeight="1" spans="1:21">
      <c r="A155" s="7"/>
      <c r="B155" s="7"/>
      <c r="C155" s="7"/>
      <c r="D155" s="7"/>
      <c r="E155" s="7"/>
      <c r="F155" s="6">
        <f t="shared" si="32"/>
        <v>2</v>
      </c>
      <c r="G155" s="6" t="s">
        <v>1366</v>
      </c>
      <c r="H155" s="6" t="s">
        <v>28</v>
      </c>
      <c r="I155" s="12" t="s">
        <v>1367</v>
      </c>
      <c r="J155" s="13">
        <v>60.8</v>
      </c>
      <c r="K155" s="13">
        <v>0</v>
      </c>
      <c r="L155" s="13">
        <v>76.5</v>
      </c>
      <c r="M155" s="6">
        <v>0</v>
      </c>
      <c r="N155" s="6">
        <v>0</v>
      </c>
      <c r="O155" s="13">
        <v>33.9325</v>
      </c>
      <c r="P155" s="6"/>
      <c r="Q155" s="13">
        <v>82.4</v>
      </c>
      <c r="R155" s="13">
        <f t="shared" si="29"/>
        <v>75.1325</v>
      </c>
      <c r="S155" s="13" t="s">
        <v>426</v>
      </c>
      <c r="T155" s="15" t="s">
        <v>35</v>
      </c>
      <c r="U155" s="6"/>
    </row>
    <row r="156" ht="23" customHeight="1" spans="1:21">
      <c r="A156" s="7"/>
      <c r="B156" s="7"/>
      <c r="C156" s="7"/>
      <c r="D156" s="7"/>
      <c r="E156" s="7"/>
      <c r="F156" s="6">
        <f t="shared" si="32"/>
        <v>3</v>
      </c>
      <c r="G156" s="6" t="s">
        <v>1368</v>
      </c>
      <c r="H156" s="6" t="s">
        <v>37</v>
      </c>
      <c r="I156" s="12" t="s">
        <v>1369</v>
      </c>
      <c r="J156" s="13">
        <v>56.8</v>
      </c>
      <c r="K156" s="13">
        <v>0</v>
      </c>
      <c r="L156" s="13">
        <v>70</v>
      </c>
      <c r="M156" s="6">
        <v>0</v>
      </c>
      <c r="N156" s="6">
        <v>0</v>
      </c>
      <c r="O156" s="13">
        <v>31.37</v>
      </c>
      <c r="P156" s="6"/>
      <c r="Q156" s="13">
        <v>86.8</v>
      </c>
      <c r="R156" s="13">
        <f t="shared" si="29"/>
        <v>74.77</v>
      </c>
      <c r="S156" s="13" t="s">
        <v>1370</v>
      </c>
      <c r="T156" s="15" t="s">
        <v>1371</v>
      </c>
      <c r="U156" s="6"/>
    </row>
    <row r="157" ht="23" customHeight="1" spans="1:21">
      <c r="A157" s="7"/>
      <c r="B157" s="7"/>
      <c r="C157" s="7"/>
      <c r="D157" s="7"/>
      <c r="E157" s="7"/>
      <c r="F157" s="6">
        <f t="shared" si="32"/>
        <v>4</v>
      </c>
      <c r="G157" s="6" t="s">
        <v>1372</v>
      </c>
      <c r="H157" s="6" t="s">
        <v>28</v>
      </c>
      <c r="I157" s="12" t="s">
        <v>1373</v>
      </c>
      <c r="J157" s="13">
        <v>71.2</v>
      </c>
      <c r="K157" s="13">
        <v>0</v>
      </c>
      <c r="L157" s="13">
        <v>59.5</v>
      </c>
      <c r="M157" s="6">
        <v>0</v>
      </c>
      <c r="N157" s="6">
        <v>0</v>
      </c>
      <c r="O157" s="13">
        <v>32.9675</v>
      </c>
      <c r="P157" s="6"/>
      <c r="Q157" s="13">
        <v>82.6</v>
      </c>
      <c r="R157" s="13">
        <f t="shared" si="29"/>
        <v>74.2675</v>
      </c>
      <c r="S157" s="13" t="s">
        <v>513</v>
      </c>
      <c r="T157" s="15" t="s">
        <v>1374</v>
      </c>
      <c r="U157" s="6"/>
    </row>
    <row r="158" ht="23" customHeight="1" spans="1:21">
      <c r="A158" s="7"/>
      <c r="B158" s="7"/>
      <c r="C158" s="7"/>
      <c r="D158" s="7"/>
      <c r="E158" s="7"/>
      <c r="F158" s="6">
        <f t="shared" si="32"/>
        <v>5</v>
      </c>
      <c r="G158" s="6" t="s">
        <v>1375</v>
      </c>
      <c r="H158" s="6" t="s">
        <v>28</v>
      </c>
      <c r="I158" s="12" t="s">
        <v>1376</v>
      </c>
      <c r="J158" s="13">
        <v>58.4</v>
      </c>
      <c r="K158" s="13">
        <v>0</v>
      </c>
      <c r="L158" s="13">
        <v>67</v>
      </c>
      <c r="M158" s="6">
        <v>0</v>
      </c>
      <c r="N158" s="6">
        <v>0</v>
      </c>
      <c r="O158" s="13">
        <v>31.135</v>
      </c>
      <c r="P158" s="6"/>
      <c r="Q158" s="13">
        <v>85.4</v>
      </c>
      <c r="R158" s="13">
        <f t="shared" si="29"/>
        <v>73.835</v>
      </c>
      <c r="S158" s="13" t="s">
        <v>1377</v>
      </c>
      <c r="T158" s="15" t="s">
        <v>35</v>
      </c>
      <c r="U158" s="6"/>
    </row>
    <row r="159" ht="23" customHeight="1" spans="1:21">
      <c r="A159" s="7"/>
      <c r="B159" s="7"/>
      <c r="C159" s="7"/>
      <c r="D159" s="7"/>
      <c r="E159" s="7"/>
      <c r="F159" s="6">
        <f t="shared" si="32"/>
        <v>6</v>
      </c>
      <c r="G159" s="6" t="s">
        <v>1378</v>
      </c>
      <c r="H159" s="6" t="s">
        <v>28</v>
      </c>
      <c r="I159" s="12" t="s">
        <v>1379</v>
      </c>
      <c r="J159" s="13">
        <v>54.4</v>
      </c>
      <c r="K159" s="13">
        <v>0</v>
      </c>
      <c r="L159" s="13">
        <v>77</v>
      </c>
      <c r="M159" s="6">
        <v>0</v>
      </c>
      <c r="N159" s="6">
        <v>0</v>
      </c>
      <c r="O159" s="13">
        <v>32.285</v>
      </c>
      <c r="P159" s="6"/>
      <c r="Q159" s="13">
        <v>82.4</v>
      </c>
      <c r="R159" s="13">
        <f t="shared" si="29"/>
        <v>73.485</v>
      </c>
      <c r="S159" s="13" t="s">
        <v>1380</v>
      </c>
      <c r="T159" s="15" t="s">
        <v>35</v>
      </c>
      <c r="U159" s="6"/>
    </row>
    <row r="160" ht="23" customHeight="1" spans="1:21">
      <c r="A160" s="7"/>
      <c r="B160" s="7"/>
      <c r="C160" s="7"/>
      <c r="D160" s="7"/>
      <c r="E160" s="7"/>
      <c r="F160" s="6">
        <f t="shared" si="32"/>
        <v>7</v>
      </c>
      <c r="G160" s="6" t="s">
        <v>1381</v>
      </c>
      <c r="H160" s="6" t="s">
        <v>28</v>
      </c>
      <c r="I160" s="12" t="s">
        <v>1382</v>
      </c>
      <c r="J160" s="13">
        <v>60</v>
      </c>
      <c r="K160" s="13">
        <v>0</v>
      </c>
      <c r="L160" s="13">
        <v>70.5</v>
      </c>
      <c r="M160" s="6">
        <v>0</v>
      </c>
      <c r="N160" s="6">
        <v>0</v>
      </c>
      <c r="O160" s="13">
        <v>32.3625</v>
      </c>
      <c r="P160" s="6"/>
      <c r="Q160" s="13">
        <v>82.2</v>
      </c>
      <c r="R160" s="13">
        <f t="shared" si="29"/>
        <v>73.4625</v>
      </c>
      <c r="S160" s="13" t="s">
        <v>83</v>
      </c>
      <c r="T160" s="15" t="s">
        <v>35</v>
      </c>
      <c r="U160" s="6"/>
    </row>
    <row r="161" ht="23" customHeight="1" spans="1:21">
      <c r="A161" s="7"/>
      <c r="B161" s="7"/>
      <c r="C161" s="7"/>
      <c r="D161" s="7"/>
      <c r="E161" s="7"/>
      <c r="F161" s="6">
        <f t="shared" si="32"/>
        <v>8</v>
      </c>
      <c r="G161" s="6" t="s">
        <v>1383</v>
      </c>
      <c r="H161" s="6" t="s">
        <v>28</v>
      </c>
      <c r="I161" s="12" t="s">
        <v>1384</v>
      </c>
      <c r="J161" s="13">
        <v>56.8</v>
      </c>
      <c r="K161" s="13">
        <v>0</v>
      </c>
      <c r="L161" s="13">
        <v>72.5</v>
      </c>
      <c r="M161" s="6">
        <v>0</v>
      </c>
      <c r="N161" s="6">
        <v>0</v>
      </c>
      <c r="O161" s="13">
        <v>31.9325</v>
      </c>
      <c r="P161" s="6"/>
      <c r="Q161" s="13">
        <v>82.2</v>
      </c>
      <c r="R161" s="13">
        <f t="shared" si="29"/>
        <v>73.0325</v>
      </c>
      <c r="S161" s="13" t="s">
        <v>1068</v>
      </c>
      <c r="T161" s="15" t="s">
        <v>1385</v>
      </c>
      <c r="U161" s="6"/>
    </row>
    <row r="162" ht="23" customHeight="1" spans="1:21">
      <c r="A162" s="7"/>
      <c r="B162" s="7"/>
      <c r="C162" s="7"/>
      <c r="D162" s="7"/>
      <c r="E162" s="7"/>
      <c r="F162" s="6">
        <f t="shared" si="32"/>
        <v>9</v>
      </c>
      <c r="G162" s="6" t="s">
        <v>1386</v>
      </c>
      <c r="H162" s="6" t="s">
        <v>28</v>
      </c>
      <c r="I162" s="12" t="s">
        <v>1387</v>
      </c>
      <c r="J162" s="13">
        <v>47.2</v>
      </c>
      <c r="K162" s="13">
        <v>0</v>
      </c>
      <c r="L162" s="13">
        <v>81.5</v>
      </c>
      <c r="M162" s="6">
        <v>0</v>
      </c>
      <c r="N162" s="6">
        <v>0</v>
      </c>
      <c r="O162" s="13">
        <v>31.3175</v>
      </c>
      <c r="P162" s="6"/>
      <c r="Q162" s="13">
        <v>79.4</v>
      </c>
      <c r="R162" s="13">
        <f t="shared" si="29"/>
        <v>71.0175</v>
      </c>
      <c r="S162" s="13" t="s">
        <v>1235</v>
      </c>
      <c r="T162" s="15" t="s">
        <v>1388</v>
      </c>
      <c r="U162" s="6"/>
    </row>
    <row r="163" ht="23" customHeight="1" spans="1:21">
      <c r="A163" s="7"/>
      <c r="B163" s="7"/>
      <c r="C163" s="7"/>
      <c r="D163" s="7"/>
      <c r="E163" s="7"/>
      <c r="F163" s="6">
        <f t="shared" si="32"/>
        <v>10</v>
      </c>
      <c r="G163" s="6" t="s">
        <v>1389</v>
      </c>
      <c r="H163" s="6" t="s">
        <v>28</v>
      </c>
      <c r="I163" s="12" t="s">
        <v>1390</v>
      </c>
      <c r="J163" s="13">
        <v>54.4</v>
      </c>
      <c r="K163" s="13">
        <v>0</v>
      </c>
      <c r="L163" s="13">
        <v>76.5</v>
      </c>
      <c r="M163" s="6">
        <v>0</v>
      </c>
      <c r="N163" s="6">
        <v>0</v>
      </c>
      <c r="O163" s="13">
        <v>32.1725</v>
      </c>
      <c r="P163" s="6"/>
      <c r="Q163" s="13">
        <v>77.2</v>
      </c>
      <c r="R163" s="13">
        <f t="shared" si="29"/>
        <v>70.7725</v>
      </c>
      <c r="S163" s="13" t="s">
        <v>200</v>
      </c>
      <c r="T163" s="15" t="s">
        <v>35</v>
      </c>
      <c r="U163" s="6"/>
    </row>
    <row r="164" ht="23" customHeight="1" spans="1:21">
      <c r="A164" s="7"/>
      <c r="B164" s="7"/>
      <c r="C164" s="7"/>
      <c r="D164" s="7"/>
      <c r="E164" s="7"/>
      <c r="F164" s="6">
        <f t="shared" si="32"/>
        <v>11</v>
      </c>
      <c r="G164" s="6" t="s">
        <v>1391</v>
      </c>
      <c r="H164" s="6" t="s">
        <v>37</v>
      </c>
      <c r="I164" s="12" t="s">
        <v>1392</v>
      </c>
      <c r="J164" s="13">
        <v>59.2</v>
      </c>
      <c r="K164" s="13">
        <v>0</v>
      </c>
      <c r="L164" s="13">
        <v>63</v>
      </c>
      <c r="M164" s="6">
        <v>0</v>
      </c>
      <c r="N164" s="6">
        <v>0</v>
      </c>
      <c r="O164" s="13">
        <v>30.455</v>
      </c>
      <c r="P164" s="6"/>
      <c r="Q164" s="13">
        <v>80.2</v>
      </c>
      <c r="R164" s="13">
        <f t="shared" si="29"/>
        <v>70.555</v>
      </c>
      <c r="S164" s="13" t="s">
        <v>442</v>
      </c>
      <c r="T164" s="15" t="s">
        <v>35</v>
      </c>
      <c r="U164" s="6"/>
    </row>
    <row r="165" ht="23" customHeight="1" spans="1:21">
      <c r="A165" s="8"/>
      <c r="B165" s="8"/>
      <c r="C165" s="8"/>
      <c r="D165" s="8"/>
      <c r="E165" s="8"/>
      <c r="F165" s="6">
        <f t="shared" si="32"/>
        <v>12</v>
      </c>
      <c r="G165" s="6" t="s">
        <v>1393</v>
      </c>
      <c r="H165" s="6" t="s">
        <v>37</v>
      </c>
      <c r="I165" s="12" t="s">
        <v>1394</v>
      </c>
      <c r="J165" s="13">
        <v>53.6</v>
      </c>
      <c r="K165" s="13">
        <v>0</v>
      </c>
      <c r="L165" s="13">
        <v>73</v>
      </c>
      <c r="M165" s="6">
        <v>0</v>
      </c>
      <c r="N165" s="6">
        <v>0</v>
      </c>
      <c r="O165" s="13">
        <v>31.165</v>
      </c>
      <c r="P165" s="6"/>
      <c r="Q165" s="13">
        <v>76</v>
      </c>
      <c r="R165" s="13">
        <f t="shared" si="29"/>
        <v>69.165</v>
      </c>
      <c r="S165" s="13" t="s">
        <v>1370</v>
      </c>
      <c r="T165" s="15" t="s">
        <v>1395</v>
      </c>
      <c r="U165" s="6"/>
    </row>
    <row r="166" ht="20" customHeight="1" spans="1:21">
      <c r="A166" s="5" t="s">
        <v>888</v>
      </c>
      <c r="B166" s="5" t="s">
        <v>1396</v>
      </c>
      <c r="C166" s="5" t="s">
        <v>25</v>
      </c>
      <c r="D166" s="5" t="s">
        <v>1397</v>
      </c>
      <c r="E166" s="5">
        <v>2</v>
      </c>
      <c r="F166" s="6">
        <f t="shared" ref="F166:F171" si="33">RANK(R166,$R$166:$R$171)</f>
        <v>1</v>
      </c>
      <c r="G166" s="6" t="s">
        <v>1398</v>
      </c>
      <c r="H166" s="6" t="s">
        <v>28</v>
      </c>
      <c r="I166" s="12" t="s">
        <v>1399</v>
      </c>
      <c r="J166" s="13">
        <v>64</v>
      </c>
      <c r="K166" s="13">
        <v>0</v>
      </c>
      <c r="L166" s="13">
        <v>79.5</v>
      </c>
      <c r="M166" s="6">
        <v>0</v>
      </c>
      <c r="N166" s="6">
        <v>0</v>
      </c>
      <c r="O166" s="13">
        <v>35.4875</v>
      </c>
      <c r="P166" s="6"/>
      <c r="Q166" s="13">
        <v>86.7</v>
      </c>
      <c r="R166" s="13">
        <f t="shared" si="29"/>
        <v>78.8375</v>
      </c>
      <c r="S166" s="13" t="s">
        <v>1400</v>
      </c>
      <c r="T166" s="15" t="s">
        <v>35</v>
      </c>
      <c r="U166" s="6"/>
    </row>
    <row r="167" ht="20" customHeight="1" spans="1:21">
      <c r="A167" s="7"/>
      <c r="B167" s="7"/>
      <c r="C167" s="7"/>
      <c r="D167" s="7"/>
      <c r="E167" s="7"/>
      <c r="F167" s="6">
        <f t="shared" si="33"/>
        <v>2</v>
      </c>
      <c r="G167" s="6" t="s">
        <v>1401</v>
      </c>
      <c r="H167" s="6" t="s">
        <v>37</v>
      </c>
      <c r="I167" s="12" t="s">
        <v>1402</v>
      </c>
      <c r="J167" s="13">
        <v>72</v>
      </c>
      <c r="K167" s="13">
        <v>0</v>
      </c>
      <c r="L167" s="13">
        <v>70</v>
      </c>
      <c r="M167" s="6">
        <v>0</v>
      </c>
      <c r="N167" s="6">
        <v>0</v>
      </c>
      <c r="O167" s="13">
        <v>35.55</v>
      </c>
      <c r="P167" s="6"/>
      <c r="Q167" s="13">
        <v>84.2</v>
      </c>
      <c r="R167" s="13">
        <f t="shared" si="29"/>
        <v>77.65</v>
      </c>
      <c r="S167" s="13" t="s">
        <v>60</v>
      </c>
      <c r="T167" s="15" t="s">
        <v>35</v>
      </c>
      <c r="U167" s="6"/>
    </row>
    <row r="168" ht="20" customHeight="1" spans="1:21">
      <c r="A168" s="7"/>
      <c r="B168" s="7"/>
      <c r="C168" s="7"/>
      <c r="D168" s="7"/>
      <c r="E168" s="7"/>
      <c r="F168" s="6">
        <f t="shared" si="33"/>
        <v>3</v>
      </c>
      <c r="G168" s="6" t="s">
        <v>1403</v>
      </c>
      <c r="H168" s="6" t="s">
        <v>37</v>
      </c>
      <c r="I168" s="12" t="s">
        <v>1404</v>
      </c>
      <c r="J168" s="13">
        <v>66.4</v>
      </c>
      <c r="K168" s="13">
        <v>0</v>
      </c>
      <c r="L168" s="13">
        <v>77</v>
      </c>
      <c r="M168" s="6">
        <v>0</v>
      </c>
      <c r="N168" s="6">
        <v>0</v>
      </c>
      <c r="O168" s="13">
        <v>35.585</v>
      </c>
      <c r="P168" s="6"/>
      <c r="Q168" s="13">
        <v>83.4</v>
      </c>
      <c r="R168" s="13">
        <f t="shared" si="29"/>
        <v>77.285</v>
      </c>
      <c r="S168" s="13" t="s">
        <v>1405</v>
      </c>
      <c r="T168" s="15" t="s">
        <v>35</v>
      </c>
      <c r="U168" s="6"/>
    </row>
    <row r="169" ht="20" customHeight="1" spans="1:21">
      <c r="A169" s="7"/>
      <c r="B169" s="7"/>
      <c r="C169" s="7"/>
      <c r="D169" s="7"/>
      <c r="E169" s="7"/>
      <c r="F169" s="6">
        <f t="shared" si="33"/>
        <v>4</v>
      </c>
      <c r="G169" s="6" t="s">
        <v>1406</v>
      </c>
      <c r="H169" s="6" t="s">
        <v>28</v>
      </c>
      <c r="I169" s="12" t="s">
        <v>1407</v>
      </c>
      <c r="J169" s="13">
        <v>71.2</v>
      </c>
      <c r="K169" s="13">
        <v>0</v>
      </c>
      <c r="L169" s="13">
        <v>68.5</v>
      </c>
      <c r="M169" s="6">
        <v>0</v>
      </c>
      <c r="N169" s="6">
        <v>0</v>
      </c>
      <c r="O169" s="13">
        <v>34.9925</v>
      </c>
      <c r="P169" s="6"/>
      <c r="Q169" s="13">
        <v>79.6</v>
      </c>
      <c r="R169" s="13">
        <f t="shared" si="29"/>
        <v>74.7925</v>
      </c>
      <c r="S169" s="13" t="s">
        <v>1408</v>
      </c>
      <c r="T169" s="15" t="s">
        <v>35</v>
      </c>
      <c r="U169" s="6"/>
    </row>
    <row r="170" ht="20" customHeight="1" spans="1:21">
      <c r="A170" s="7"/>
      <c r="B170" s="7"/>
      <c r="C170" s="7"/>
      <c r="D170" s="7"/>
      <c r="E170" s="7"/>
      <c r="F170" s="6">
        <f t="shared" si="33"/>
        <v>5</v>
      </c>
      <c r="G170" s="6" t="s">
        <v>1409</v>
      </c>
      <c r="H170" s="6" t="s">
        <v>28</v>
      </c>
      <c r="I170" s="12" t="s">
        <v>1410</v>
      </c>
      <c r="J170" s="13">
        <v>62.4</v>
      </c>
      <c r="K170" s="13">
        <v>0</v>
      </c>
      <c r="L170" s="13">
        <v>73.5</v>
      </c>
      <c r="M170" s="6">
        <v>0</v>
      </c>
      <c r="N170" s="6">
        <v>0</v>
      </c>
      <c r="O170" s="13">
        <v>33.6975</v>
      </c>
      <c r="P170" s="6"/>
      <c r="Q170" s="13">
        <v>81.8</v>
      </c>
      <c r="R170" s="13">
        <f t="shared" si="29"/>
        <v>74.5975</v>
      </c>
      <c r="S170" s="13" t="s">
        <v>1411</v>
      </c>
      <c r="T170" s="15" t="s">
        <v>35</v>
      </c>
      <c r="U170" s="6"/>
    </row>
    <row r="171" ht="20" customHeight="1" spans="1:21">
      <c r="A171" s="8"/>
      <c r="B171" s="8"/>
      <c r="C171" s="8"/>
      <c r="D171" s="8"/>
      <c r="E171" s="8"/>
      <c r="F171" s="6">
        <f t="shared" si="33"/>
        <v>6</v>
      </c>
      <c r="G171" s="6" t="s">
        <v>1412</v>
      </c>
      <c r="H171" s="6" t="s">
        <v>28</v>
      </c>
      <c r="I171" s="12" t="s">
        <v>1413</v>
      </c>
      <c r="J171" s="13">
        <v>69.6</v>
      </c>
      <c r="K171" s="13">
        <v>0</v>
      </c>
      <c r="L171" s="13">
        <v>68.5</v>
      </c>
      <c r="M171" s="6">
        <v>0</v>
      </c>
      <c r="N171" s="6">
        <v>0</v>
      </c>
      <c r="O171" s="13">
        <v>34.5525</v>
      </c>
      <c r="P171" s="6"/>
      <c r="Q171" s="13">
        <v>0</v>
      </c>
      <c r="R171" s="13">
        <f t="shared" si="29"/>
        <v>34.5525</v>
      </c>
      <c r="S171" s="13" t="s">
        <v>1414</v>
      </c>
      <c r="T171" s="15" t="s">
        <v>35</v>
      </c>
      <c r="U171" s="6"/>
    </row>
    <row r="172" ht="20" customHeight="1" spans="1:21">
      <c r="A172" s="5" t="s">
        <v>888</v>
      </c>
      <c r="B172" s="5" t="s">
        <v>1415</v>
      </c>
      <c r="C172" s="5" t="s">
        <v>25</v>
      </c>
      <c r="D172" s="5" t="s">
        <v>1416</v>
      </c>
      <c r="E172" s="5">
        <v>3</v>
      </c>
      <c r="F172" s="6">
        <f t="shared" ref="F172:F180" si="34">RANK(R172,$R$172:$R$180)</f>
        <v>1</v>
      </c>
      <c r="G172" s="6" t="s">
        <v>1417</v>
      </c>
      <c r="H172" s="6" t="s">
        <v>28</v>
      </c>
      <c r="I172" s="12" t="s">
        <v>1418</v>
      </c>
      <c r="J172" s="13">
        <v>66.4</v>
      </c>
      <c r="K172" s="13">
        <v>0</v>
      </c>
      <c r="L172" s="13">
        <v>76</v>
      </c>
      <c r="M172" s="6">
        <v>0</v>
      </c>
      <c r="N172" s="6">
        <v>0</v>
      </c>
      <c r="O172" s="13">
        <v>35.36</v>
      </c>
      <c r="P172" s="6"/>
      <c r="Q172" s="13">
        <v>84.6</v>
      </c>
      <c r="R172" s="13">
        <f t="shared" si="29"/>
        <v>77.66</v>
      </c>
      <c r="S172" s="13" t="s">
        <v>1419</v>
      </c>
      <c r="T172" s="15" t="s">
        <v>1420</v>
      </c>
      <c r="U172" s="6"/>
    </row>
    <row r="173" ht="20" customHeight="1" spans="1:21">
      <c r="A173" s="7"/>
      <c r="B173" s="7"/>
      <c r="C173" s="7"/>
      <c r="D173" s="7"/>
      <c r="E173" s="7"/>
      <c r="F173" s="6">
        <f t="shared" si="34"/>
        <v>2</v>
      </c>
      <c r="G173" s="6" t="s">
        <v>1421</v>
      </c>
      <c r="H173" s="6" t="s">
        <v>28</v>
      </c>
      <c r="I173" s="12" t="s">
        <v>1422</v>
      </c>
      <c r="J173" s="13">
        <v>70.4</v>
      </c>
      <c r="K173" s="13">
        <v>0</v>
      </c>
      <c r="L173" s="13">
        <v>71.5</v>
      </c>
      <c r="M173" s="6">
        <v>0</v>
      </c>
      <c r="N173" s="6">
        <v>0</v>
      </c>
      <c r="O173" s="13">
        <v>35.4475</v>
      </c>
      <c r="P173" s="6"/>
      <c r="Q173" s="13">
        <v>83.6</v>
      </c>
      <c r="R173" s="13">
        <f t="shared" si="29"/>
        <v>77.2475</v>
      </c>
      <c r="S173" s="13" t="s">
        <v>150</v>
      </c>
      <c r="T173" s="15" t="s">
        <v>35</v>
      </c>
      <c r="U173" s="6"/>
    </row>
    <row r="174" ht="20" customHeight="1" spans="1:21">
      <c r="A174" s="7"/>
      <c r="B174" s="7"/>
      <c r="C174" s="7"/>
      <c r="D174" s="7"/>
      <c r="E174" s="7"/>
      <c r="F174" s="6">
        <f t="shared" si="34"/>
        <v>3</v>
      </c>
      <c r="G174" s="6" t="s">
        <v>1423</v>
      </c>
      <c r="H174" s="6" t="s">
        <v>28</v>
      </c>
      <c r="I174" s="12" t="s">
        <v>1424</v>
      </c>
      <c r="J174" s="13">
        <v>64</v>
      </c>
      <c r="K174" s="13">
        <v>0</v>
      </c>
      <c r="L174" s="13">
        <v>71</v>
      </c>
      <c r="M174" s="6">
        <v>0</v>
      </c>
      <c r="N174" s="6">
        <v>0</v>
      </c>
      <c r="O174" s="13">
        <v>33.575</v>
      </c>
      <c r="P174" s="6"/>
      <c r="Q174" s="13">
        <v>84.4</v>
      </c>
      <c r="R174" s="13">
        <f t="shared" si="29"/>
        <v>75.775</v>
      </c>
      <c r="S174" s="13" t="s">
        <v>608</v>
      </c>
      <c r="T174" s="15" t="s">
        <v>1425</v>
      </c>
      <c r="U174" s="6"/>
    </row>
    <row r="175" ht="20" customHeight="1" spans="1:21">
      <c r="A175" s="7"/>
      <c r="B175" s="7"/>
      <c r="C175" s="7"/>
      <c r="D175" s="7"/>
      <c r="E175" s="7"/>
      <c r="F175" s="6">
        <f t="shared" si="34"/>
        <v>4</v>
      </c>
      <c r="G175" s="6" t="s">
        <v>1426</v>
      </c>
      <c r="H175" s="6" t="s">
        <v>28</v>
      </c>
      <c r="I175" s="12" t="s">
        <v>1427</v>
      </c>
      <c r="J175" s="13">
        <v>63.2</v>
      </c>
      <c r="K175" s="13">
        <v>0</v>
      </c>
      <c r="L175" s="13">
        <v>73</v>
      </c>
      <c r="M175" s="6">
        <v>0</v>
      </c>
      <c r="N175" s="6">
        <v>0</v>
      </c>
      <c r="O175" s="13">
        <v>33.805</v>
      </c>
      <c r="P175" s="6"/>
      <c r="Q175" s="13">
        <v>82.6</v>
      </c>
      <c r="R175" s="13">
        <f t="shared" si="29"/>
        <v>75.105</v>
      </c>
      <c r="S175" s="13" t="s">
        <v>66</v>
      </c>
      <c r="T175" s="15" t="s">
        <v>35</v>
      </c>
      <c r="U175" s="6"/>
    </row>
    <row r="176" ht="20" customHeight="1" spans="1:21">
      <c r="A176" s="7"/>
      <c r="B176" s="7"/>
      <c r="C176" s="7"/>
      <c r="D176" s="7"/>
      <c r="E176" s="7"/>
      <c r="F176" s="6">
        <f t="shared" si="34"/>
        <v>5</v>
      </c>
      <c r="G176" s="6" t="s">
        <v>1428</v>
      </c>
      <c r="H176" s="6" t="s">
        <v>37</v>
      </c>
      <c r="I176" s="12" t="s">
        <v>1429</v>
      </c>
      <c r="J176" s="13">
        <v>57.6</v>
      </c>
      <c r="K176" s="13">
        <v>0</v>
      </c>
      <c r="L176" s="13">
        <v>77.5</v>
      </c>
      <c r="M176" s="6">
        <v>0</v>
      </c>
      <c r="N176" s="6">
        <v>0</v>
      </c>
      <c r="O176" s="13">
        <v>33.2775</v>
      </c>
      <c r="P176" s="6"/>
      <c r="Q176" s="13">
        <v>83.6</v>
      </c>
      <c r="R176" s="13">
        <f t="shared" si="29"/>
        <v>75.0775</v>
      </c>
      <c r="S176" s="13" t="s">
        <v>1430</v>
      </c>
      <c r="T176" s="15" t="s">
        <v>1431</v>
      </c>
      <c r="U176" s="6"/>
    </row>
    <row r="177" ht="20" customHeight="1" spans="1:21">
      <c r="A177" s="7"/>
      <c r="B177" s="7"/>
      <c r="C177" s="7"/>
      <c r="D177" s="7"/>
      <c r="E177" s="7"/>
      <c r="F177" s="6">
        <f t="shared" si="34"/>
        <v>6</v>
      </c>
      <c r="G177" s="6" t="s">
        <v>1432</v>
      </c>
      <c r="H177" s="6" t="s">
        <v>28</v>
      </c>
      <c r="I177" s="12" t="s">
        <v>1433</v>
      </c>
      <c r="J177" s="13">
        <v>68</v>
      </c>
      <c r="K177" s="13">
        <v>0</v>
      </c>
      <c r="L177" s="13">
        <v>74</v>
      </c>
      <c r="M177" s="6">
        <v>0</v>
      </c>
      <c r="N177" s="6">
        <v>0</v>
      </c>
      <c r="O177" s="13">
        <v>35.35</v>
      </c>
      <c r="P177" s="6"/>
      <c r="Q177" s="13">
        <v>78.4</v>
      </c>
      <c r="R177" s="13">
        <f t="shared" si="29"/>
        <v>74.55</v>
      </c>
      <c r="S177" s="13" t="s">
        <v>388</v>
      </c>
      <c r="T177" s="15" t="s">
        <v>1434</v>
      </c>
      <c r="U177" s="6"/>
    </row>
    <row r="178" ht="20" customHeight="1" spans="1:21">
      <c r="A178" s="7"/>
      <c r="B178" s="7"/>
      <c r="C178" s="7"/>
      <c r="D178" s="7"/>
      <c r="E178" s="7"/>
      <c r="F178" s="6">
        <f t="shared" si="34"/>
        <v>7</v>
      </c>
      <c r="G178" s="6" t="s">
        <v>1435</v>
      </c>
      <c r="H178" s="6" t="s">
        <v>28</v>
      </c>
      <c r="I178" s="12" t="s">
        <v>1436</v>
      </c>
      <c r="J178" s="13">
        <v>58.4</v>
      </c>
      <c r="K178" s="13">
        <v>0</v>
      </c>
      <c r="L178" s="13">
        <v>76</v>
      </c>
      <c r="M178" s="6">
        <v>0</v>
      </c>
      <c r="N178" s="6">
        <v>0</v>
      </c>
      <c r="O178" s="13">
        <v>33.16</v>
      </c>
      <c r="P178" s="6"/>
      <c r="Q178" s="13">
        <v>82.4</v>
      </c>
      <c r="R178" s="13">
        <f t="shared" si="29"/>
        <v>74.36</v>
      </c>
      <c r="S178" s="13" t="s">
        <v>1269</v>
      </c>
      <c r="T178" s="15" t="s">
        <v>1210</v>
      </c>
      <c r="U178" s="6"/>
    </row>
    <row r="179" ht="20" customHeight="1" spans="1:21">
      <c r="A179" s="7"/>
      <c r="B179" s="7"/>
      <c r="C179" s="7"/>
      <c r="D179" s="7"/>
      <c r="E179" s="7"/>
      <c r="F179" s="6">
        <f t="shared" si="34"/>
        <v>8</v>
      </c>
      <c r="G179" s="6" t="s">
        <v>1437</v>
      </c>
      <c r="H179" s="6" t="s">
        <v>37</v>
      </c>
      <c r="I179" s="12" t="s">
        <v>1438</v>
      </c>
      <c r="J179" s="13">
        <v>66.4</v>
      </c>
      <c r="K179" s="13">
        <v>0</v>
      </c>
      <c r="L179" s="13">
        <v>70</v>
      </c>
      <c r="M179" s="6">
        <v>0</v>
      </c>
      <c r="N179" s="6">
        <v>0</v>
      </c>
      <c r="O179" s="13">
        <v>34.01</v>
      </c>
      <c r="P179" s="6"/>
      <c r="Q179" s="13">
        <v>80.6</v>
      </c>
      <c r="R179" s="13">
        <f t="shared" si="29"/>
        <v>74.31</v>
      </c>
      <c r="S179" s="13" t="s">
        <v>194</v>
      </c>
      <c r="T179" s="15" t="s">
        <v>1439</v>
      </c>
      <c r="U179" s="6"/>
    </row>
    <row r="180" ht="20" customHeight="1" spans="1:21">
      <c r="A180" s="8"/>
      <c r="B180" s="8"/>
      <c r="C180" s="8"/>
      <c r="D180" s="8"/>
      <c r="E180" s="8"/>
      <c r="F180" s="6">
        <f t="shared" si="34"/>
        <v>9</v>
      </c>
      <c r="G180" s="6" t="s">
        <v>1440</v>
      </c>
      <c r="H180" s="6" t="s">
        <v>28</v>
      </c>
      <c r="I180" s="12" t="s">
        <v>1441</v>
      </c>
      <c r="J180" s="13">
        <v>68</v>
      </c>
      <c r="K180" s="13">
        <v>0</v>
      </c>
      <c r="L180" s="13">
        <v>69</v>
      </c>
      <c r="M180" s="6">
        <v>0</v>
      </c>
      <c r="N180" s="6">
        <v>0</v>
      </c>
      <c r="O180" s="13">
        <v>34.225</v>
      </c>
      <c r="P180" s="6"/>
      <c r="Q180" s="13">
        <v>79.2</v>
      </c>
      <c r="R180" s="13">
        <f t="shared" si="29"/>
        <v>73.825</v>
      </c>
      <c r="S180" s="13" t="s">
        <v>194</v>
      </c>
      <c r="T180" s="15" t="s">
        <v>1442</v>
      </c>
      <c r="U180" s="6"/>
    </row>
    <row r="181" ht="20" customHeight="1" spans="1:21">
      <c r="A181" s="5" t="s">
        <v>888</v>
      </c>
      <c r="B181" s="5" t="s">
        <v>860</v>
      </c>
      <c r="C181" s="5" t="s">
        <v>25</v>
      </c>
      <c r="D181" s="5" t="s">
        <v>1443</v>
      </c>
      <c r="E181" s="5">
        <v>1</v>
      </c>
      <c r="F181" s="6">
        <f t="shared" ref="F181:F183" si="35">RANK(R181,$R$181:$R$183)</f>
        <v>1</v>
      </c>
      <c r="G181" s="6" t="s">
        <v>1444</v>
      </c>
      <c r="H181" s="6" t="s">
        <v>37</v>
      </c>
      <c r="I181" s="12" t="s">
        <v>1445</v>
      </c>
      <c r="J181" s="13">
        <v>55.2</v>
      </c>
      <c r="K181" s="13">
        <v>0</v>
      </c>
      <c r="L181" s="13">
        <v>74.5</v>
      </c>
      <c r="M181" s="6">
        <v>0</v>
      </c>
      <c r="N181" s="6">
        <v>0</v>
      </c>
      <c r="O181" s="13">
        <v>31.9425</v>
      </c>
      <c r="P181" s="6"/>
      <c r="Q181" s="13">
        <v>86.3</v>
      </c>
      <c r="R181" s="13">
        <f t="shared" si="29"/>
        <v>75.0925</v>
      </c>
      <c r="S181" s="13" t="s">
        <v>1370</v>
      </c>
      <c r="T181" s="15" t="s">
        <v>1446</v>
      </c>
      <c r="U181" s="6"/>
    </row>
    <row r="182" ht="20" customHeight="1" spans="1:21">
      <c r="A182" s="7"/>
      <c r="B182" s="7"/>
      <c r="C182" s="7"/>
      <c r="D182" s="7"/>
      <c r="E182" s="7"/>
      <c r="F182" s="6">
        <f t="shared" si="35"/>
        <v>2</v>
      </c>
      <c r="G182" s="6" t="s">
        <v>1447</v>
      </c>
      <c r="H182" s="6" t="s">
        <v>28</v>
      </c>
      <c r="I182" s="12" t="s">
        <v>1448</v>
      </c>
      <c r="J182" s="13">
        <v>71.2</v>
      </c>
      <c r="K182" s="13">
        <v>0</v>
      </c>
      <c r="L182" s="13">
        <v>63</v>
      </c>
      <c r="M182" s="6">
        <v>0</v>
      </c>
      <c r="N182" s="6">
        <v>0</v>
      </c>
      <c r="O182" s="13">
        <v>33.755</v>
      </c>
      <c r="P182" s="6"/>
      <c r="Q182" s="13">
        <v>81.9</v>
      </c>
      <c r="R182" s="13">
        <f t="shared" si="29"/>
        <v>74.705</v>
      </c>
      <c r="S182" s="13" t="s">
        <v>203</v>
      </c>
      <c r="T182" s="15" t="s">
        <v>1449</v>
      </c>
      <c r="U182" s="6"/>
    </row>
    <row r="183" ht="20" customHeight="1" spans="1:21">
      <c r="A183" s="8"/>
      <c r="B183" s="8"/>
      <c r="C183" s="8"/>
      <c r="D183" s="8"/>
      <c r="E183" s="8"/>
      <c r="F183" s="6">
        <f t="shared" si="35"/>
        <v>3</v>
      </c>
      <c r="G183" s="6" t="s">
        <v>1450</v>
      </c>
      <c r="H183" s="6" t="s">
        <v>28</v>
      </c>
      <c r="I183" s="12" t="s">
        <v>1451</v>
      </c>
      <c r="J183" s="13">
        <v>63.2</v>
      </c>
      <c r="K183" s="13">
        <v>0</v>
      </c>
      <c r="L183" s="13">
        <v>67.5</v>
      </c>
      <c r="M183" s="6">
        <v>0</v>
      </c>
      <c r="N183" s="6">
        <v>0</v>
      </c>
      <c r="O183" s="13">
        <v>32.5675</v>
      </c>
      <c r="P183" s="6"/>
      <c r="Q183" s="13">
        <v>83.8</v>
      </c>
      <c r="R183" s="13">
        <f t="shared" si="29"/>
        <v>74.4675</v>
      </c>
      <c r="S183" s="13" t="s">
        <v>1452</v>
      </c>
      <c r="T183" s="15" t="s">
        <v>1453</v>
      </c>
      <c r="U183" s="6"/>
    </row>
    <row r="184" ht="20" customHeight="1" spans="1:21">
      <c r="A184" s="5" t="s">
        <v>888</v>
      </c>
      <c r="B184" s="5" t="s">
        <v>1454</v>
      </c>
      <c r="C184" s="5" t="s">
        <v>25</v>
      </c>
      <c r="D184" s="5" t="s">
        <v>1455</v>
      </c>
      <c r="E184" s="5">
        <v>2</v>
      </c>
      <c r="F184" s="6">
        <f t="shared" ref="F184:F189" si="36">RANK(R184,$R$184:$R$189)</f>
        <v>1</v>
      </c>
      <c r="G184" s="6" t="s">
        <v>1456</v>
      </c>
      <c r="H184" s="6" t="s">
        <v>28</v>
      </c>
      <c r="I184" s="12" t="s">
        <v>1457</v>
      </c>
      <c r="J184" s="13">
        <v>64</v>
      </c>
      <c r="K184" s="13">
        <v>0</v>
      </c>
      <c r="L184" s="13">
        <v>75.5</v>
      </c>
      <c r="M184" s="6">
        <v>0</v>
      </c>
      <c r="N184" s="6">
        <v>0</v>
      </c>
      <c r="O184" s="13">
        <v>34.5875</v>
      </c>
      <c r="P184" s="6"/>
      <c r="Q184" s="13">
        <v>85.2</v>
      </c>
      <c r="R184" s="13">
        <f t="shared" si="29"/>
        <v>77.1875</v>
      </c>
      <c r="S184" s="13" t="s">
        <v>60</v>
      </c>
      <c r="T184" s="15" t="s">
        <v>1458</v>
      </c>
      <c r="U184" s="6"/>
    </row>
    <row r="185" ht="20" customHeight="1" spans="1:21">
      <c r="A185" s="7"/>
      <c r="B185" s="7"/>
      <c r="C185" s="7"/>
      <c r="D185" s="7"/>
      <c r="E185" s="7"/>
      <c r="F185" s="6">
        <f t="shared" si="36"/>
        <v>2</v>
      </c>
      <c r="G185" s="6" t="s">
        <v>1459</v>
      </c>
      <c r="H185" s="6" t="s">
        <v>37</v>
      </c>
      <c r="I185" s="12" t="s">
        <v>1460</v>
      </c>
      <c r="J185" s="13">
        <v>64.8</v>
      </c>
      <c r="K185" s="13">
        <v>0</v>
      </c>
      <c r="L185" s="13">
        <v>71.5</v>
      </c>
      <c r="M185" s="6">
        <v>0</v>
      </c>
      <c r="N185" s="6">
        <v>0</v>
      </c>
      <c r="O185" s="13">
        <v>33.9075</v>
      </c>
      <c r="P185" s="6"/>
      <c r="Q185" s="13">
        <v>85.2</v>
      </c>
      <c r="R185" s="13">
        <f t="shared" si="29"/>
        <v>76.5075</v>
      </c>
      <c r="S185" s="13" t="s">
        <v>1223</v>
      </c>
      <c r="T185" s="15" t="s">
        <v>1461</v>
      </c>
      <c r="U185" s="6"/>
    </row>
    <row r="186" ht="20" customHeight="1" spans="1:21">
      <c r="A186" s="7"/>
      <c r="B186" s="7"/>
      <c r="C186" s="7"/>
      <c r="D186" s="7"/>
      <c r="E186" s="7"/>
      <c r="F186" s="6">
        <f t="shared" si="36"/>
        <v>3</v>
      </c>
      <c r="G186" s="6" t="s">
        <v>1462</v>
      </c>
      <c r="H186" s="6" t="s">
        <v>37</v>
      </c>
      <c r="I186" s="12" t="s">
        <v>1463</v>
      </c>
      <c r="J186" s="13">
        <v>63.2</v>
      </c>
      <c r="K186" s="13">
        <v>0</v>
      </c>
      <c r="L186" s="13">
        <v>74</v>
      </c>
      <c r="M186" s="6">
        <v>0</v>
      </c>
      <c r="N186" s="6">
        <v>0</v>
      </c>
      <c r="O186" s="13">
        <v>34.03</v>
      </c>
      <c r="P186" s="6"/>
      <c r="Q186" s="13">
        <v>82.4</v>
      </c>
      <c r="R186" s="13">
        <f t="shared" si="29"/>
        <v>75.23</v>
      </c>
      <c r="S186" s="13" t="s">
        <v>1223</v>
      </c>
      <c r="T186" s="15" t="s">
        <v>35</v>
      </c>
      <c r="U186" s="6"/>
    </row>
    <row r="187" ht="20" customHeight="1" spans="1:21">
      <c r="A187" s="7"/>
      <c r="B187" s="7"/>
      <c r="C187" s="7"/>
      <c r="D187" s="7"/>
      <c r="E187" s="7"/>
      <c r="F187" s="6">
        <f t="shared" si="36"/>
        <v>4</v>
      </c>
      <c r="G187" s="6" t="s">
        <v>1464</v>
      </c>
      <c r="H187" s="6" t="s">
        <v>28</v>
      </c>
      <c r="I187" s="12" t="s">
        <v>1465</v>
      </c>
      <c r="J187" s="13">
        <v>69.6</v>
      </c>
      <c r="K187" s="13">
        <v>0</v>
      </c>
      <c r="L187" s="13">
        <v>64.5</v>
      </c>
      <c r="M187" s="6">
        <v>0</v>
      </c>
      <c r="N187" s="6">
        <v>0</v>
      </c>
      <c r="O187" s="13">
        <v>33.6525</v>
      </c>
      <c r="P187" s="6"/>
      <c r="Q187" s="13">
        <v>81.6</v>
      </c>
      <c r="R187" s="13">
        <f t="shared" si="29"/>
        <v>74.4525</v>
      </c>
      <c r="S187" s="13" t="s">
        <v>1285</v>
      </c>
      <c r="T187" s="15" t="s">
        <v>35</v>
      </c>
      <c r="U187" s="6"/>
    </row>
    <row r="188" ht="20" customHeight="1" spans="1:21">
      <c r="A188" s="7"/>
      <c r="B188" s="7"/>
      <c r="C188" s="7"/>
      <c r="D188" s="7"/>
      <c r="E188" s="7"/>
      <c r="F188" s="6">
        <f t="shared" si="36"/>
        <v>5</v>
      </c>
      <c r="G188" s="6" t="s">
        <v>1466</v>
      </c>
      <c r="H188" s="6" t="s">
        <v>28</v>
      </c>
      <c r="I188" s="12" t="s">
        <v>1467</v>
      </c>
      <c r="J188" s="13">
        <v>60.8</v>
      </c>
      <c r="K188" s="13">
        <v>0</v>
      </c>
      <c r="L188" s="13">
        <v>74.5</v>
      </c>
      <c r="M188" s="6">
        <v>0</v>
      </c>
      <c r="N188" s="6">
        <v>0</v>
      </c>
      <c r="O188" s="13">
        <v>33.4825</v>
      </c>
      <c r="P188" s="6"/>
      <c r="Q188" s="13">
        <v>81.4</v>
      </c>
      <c r="R188" s="13">
        <f t="shared" si="29"/>
        <v>74.1825</v>
      </c>
      <c r="S188" s="13" t="s">
        <v>1468</v>
      </c>
      <c r="T188" s="15" t="s">
        <v>1469</v>
      </c>
      <c r="U188" s="6"/>
    </row>
    <row r="189" ht="20" customHeight="1" spans="1:21">
      <c r="A189" s="8"/>
      <c r="B189" s="8"/>
      <c r="C189" s="8"/>
      <c r="D189" s="8"/>
      <c r="E189" s="8"/>
      <c r="F189" s="6">
        <f t="shared" si="36"/>
        <v>6</v>
      </c>
      <c r="G189" s="6" t="s">
        <v>1470</v>
      </c>
      <c r="H189" s="6" t="s">
        <v>37</v>
      </c>
      <c r="I189" s="12" t="s">
        <v>1471</v>
      </c>
      <c r="J189" s="13">
        <v>58.4</v>
      </c>
      <c r="K189" s="13">
        <v>0</v>
      </c>
      <c r="L189" s="13">
        <v>79</v>
      </c>
      <c r="M189" s="6">
        <v>0</v>
      </c>
      <c r="N189" s="6">
        <v>0</v>
      </c>
      <c r="O189" s="13">
        <v>33.835</v>
      </c>
      <c r="P189" s="6"/>
      <c r="Q189" s="13">
        <v>79.6</v>
      </c>
      <c r="R189" s="13">
        <f t="shared" si="29"/>
        <v>73.635</v>
      </c>
      <c r="S189" s="13" t="s">
        <v>1472</v>
      </c>
      <c r="T189" s="15" t="s">
        <v>1473</v>
      </c>
      <c r="U189" s="6"/>
    </row>
    <row r="191" ht="89" customHeight="1" spans="1:21">
      <c r="A191" s="16" t="s">
        <v>887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</row>
  </sheetData>
  <mergeCells count="193">
    <mergeCell ref="A1:U1"/>
    <mergeCell ref="J2:O2"/>
    <mergeCell ref="A191:U191"/>
    <mergeCell ref="A2:A3"/>
    <mergeCell ref="A4:A6"/>
    <mergeCell ref="A7:A9"/>
    <mergeCell ref="A10:A24"/>
    <mergeCell ref="A25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7"/>
    <mergeCell ref="A88:A90"/>
    <mergeCell ref="A91:A93"/>
    <mergeCell ref="A94:A96"/>
    <mergeCell ref="A97:A99"/>
    <mergeCell ref="A100:A102"/>
    <mergeCell ref="A103:A108"/>
    <mergeCell ref="A109:A114"/>
    <mergeCell ref="A115:A129"/>
    <mergeCell ref="A130:A135"/>
    <mergeCell ref="A136:A141"/>
    <mergeCell ref="A142:A153"/>
    <mergeCell ref="A154:A165"/>
    <mergeCell ref="A166:A171"/>
    <mergeCell ref="A172:A180"/>
    <mergeCell ref="A181:A183"/>
    <mergeCell ref="A184:A189"/>
    <mergeCell ref="B2:B3"/>
    <mergeCell ref="B4:B6"/>
    <mergeCell ref="B7:B9"/>
    <mergeCell ref="B10:B24"/>
    <mergeCell ref="B25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7"/>
    <mergeCell ref="B88:B90"/>
    <mergeCell ref="B91:B93"/>
    <mergeCell ref="B94:B96"/>
    <mergeCell ref="B97:B99"/>
    <mergeCell ref="B100:B102"/>
    <mergeCell ref="B103:B108"/>
    <mergeCell ref="B109:B114"/>
    <mergeCell ref="B115:B129"/>
    <mergeCell ref="B130:B135"/>
    <mergeCell ref="B136:B141"/>
    <mergeCell ref="B142:B153"/>
    <mergeCell ref="B154:B165"/>
    <mergeCell ref="B166:B171"/>
    <mergeCell ref="B172:B180"/>
    <mergeCell ref="B181:B183"/>
    <mergeCell ref="B184:B189"/>
    <mergeCell ref="C2:C3"/>
    <mergeCell ref="C4:C6"/>
    <mergeCell ref="C7:C9"/>
    <mergeCell ref="C10:C24"/>
    <mergeCell ref="C25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7"/>
    <mergeCell ref="C88:C90"/>
    <mergeCell ref="C91:C93"/>
    <mergeCell ref="C94:C96"/>
    <mergeCell ref="C97:C99"/>
    <mergeCell ref="C100:C102"/>
    <mergeCell ref="C103:C108"/>
    <mergeCell ref="C109:C114"/>
    <mergeCell ref="C115:C129"/>
    <mergeCell ref="C130:C135"/>
    <mergeCell ref="C136:C141"/>
    <mergeCell ref="C142:C153"/>
    <mergeCell ref="C154:C165"/>
    <mergeCell ref="C166:C171"/>
    <mergeCell ref="C172:C180"/>
    <mergeCell ref="C181:C183"/>
    <mergeCell ref="C184:C189"/>
    <mergeCell ref="D2:D3"/>
    <mergeCell ref="D4:D6"/>
    <mergeCell ref="D7:D9"/>
    <mergeCell ref="D10:D24"/>
    <mergeCell ref="D25:D39"/>
    <mergeCell ref="D40:D42"/>
    <mergeCell ref="D43:D45"/>
    <mergeCell ref="D46:D48"/>
    <mergeCell ref="D49:D51"/>
    <mergeCell ref="D52:D54"/>
    <mergeCell ref="D55:D57"/>
    <mergeCell ref="D58:D60"/>
    <mergeCell ref="D61:D63"/>
    <mergeCell ref="D64:D66"/>
    <mergeCell ref="D67:D69"/>
    <mergeCell ref="D70:D72"/>
    <mergeCell ref="D73:D75"/>
    <mergeCell ref="D76:D78"/>
    <mergeCell ref="D79:D81"/>
    <mergeCell ref="D82:D87"/>
    <mergeCell ref="D88:D90"/>
    <mergeCell ref="D91:D93"/>
    <mergeCell ref="D94:D96"/>
    <mergeCell ref="D97:D99"/>
    <mergeCell ref="D100:D102"/>
    <mergeCell ref="D103:D108"/>
    <mergeCell ref="D109:D114"/>
    <mergeCell ref="D115:D129"/>
    <mergeCell ref="D130:D135"/>
    <mergeCell ref="D136:D141"/>
    <mergeCell ref="D142:D153"/>
    <mergeCell ref="D154:D165"/>
    <mergeCell ref="D166:D171"/>
    <mergeCell ref="D172:D180"/>
    <mergeCell ref="D181:D183"/>
    <mergeCell ref="D184:D189"/>
    <mergeCell ref="E2:E3"/>
    <mergeCell ref="E4:E6"/>
    <mergeCell ref="E7:E9"/>
    <mergeCell ref="E10:E24"/>
    <mergeCell ref="E25:E39"/>
    <mergeCell ref="E40:E42"/>
    <mergeCell ref="E43:E45"/>
    <mergeCell ref="E46:E48"/>
    <mergeCell ref="E49:E51"/>
    <mergeCell ref="E52:E54"/>
    <mergeCell ref="E55:E57"/>
    <mergeCell ref="E58:E60"/>
    <mergeCell ref="E61:E63"/>
    <mergeCell ref="E64:E66"/>
    <mergeCell ref="E67:E69"/>
    <mergeCell ref="E70:E72"/>
    <mergeCell ref="E73:E75"/>
    <mergeCell ref="E76:E78"/>
    <mergeCell ref="E79:E81"/>
    <mergeCell ref="E82:E87"/>
    <mergeCell ref="E88:E90"/>
    <mergeCell ref="E91:E93"/>
    <mergeCell ref="E94:E96"/>
    <mergeCell ref="E97:E99"/>
    <mergeCell ref="E100:E102"/>
    <mergeCell ref="E103:E108"/>
    <mergeCell ref="E109:E114"/>
    <mergeCell ref="E115:E129"/>
    <mergeCell ref="E130:E135"/>
    <mergeCell ref="E136:E141"/>
    <mergeCell ref="E142:E153"/>
    <mergeCell ref="E154:E165"/>
    <mergeCell ref="E166:E171"/>
    <mergeCell ref="E172:E180"/>
    <mergeCell ref="E181:E183"/>
    <mergeCell ref="E184:E189"/>
    <mergeCell ref="F2:F3"/>
    <mergeCell ref="G2:G3"/>
    <mergeCell ref="H2:H3"/>
    <mergeCell ref="I2:I3"/>
    <mergeCell ref="P2:P3"/>
    <mergeCell ref="Q2:Q3"/>
    <mergeCell ref="R2:R3"/>
    <mergeCell ref="S2:S3"/>
    <mergeCell ref="T2:T3"/>
    <mergeCell ref="U2:U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武穴市</vt:lpstr>
      <vt:lpstr>黄梅县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华图教育 李星19171008796</cp:lastModifiedBy>
  <dcterms:created xsi:type="dcterms:W3CDTF">2008-09-11T17:22:00Z</dcterms:created>
  <cp:lastPrinted>2021-06-07T03:44:00Z</cp:lastPrinted>
  <dcterms:modified xsi:type="dcterms:W3CDTF">2021-06-10T05:51:48Z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2052-11.1.0.9995</vt:lpwstr>
  </property>
  <property fmtid="{D5CDD505-2E9C-101B-9397-08002B2CF9AE}" pid="3" name="ICV">
    <vt:lpwstr>C1A85273B83C4F1CBC78DCD832C11158</vt:lpwstr>
  </property>
</Properties>
</file>