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37" activeTab="1"/>
  </bookViews>
  <sheets>
    <sheet name="罗田县" sheetId="11" r:id="rId1"/>
    <sheet name="英山县" sheetId="12" r:id="rId2"/>
  </sheets>
  <calcPr calcId="144525"/>
</workbook>
</file>

<file path=xl/sharedStrings.xml><?xml version="1.0" encoding="utf-8"?>
<sst xmlns="http://schemas.openxmlformats.org/spreadsheetml/2006/main" count="1403" uniqueCount="835">
  <si>
    <t>黄冈市2021年度考试录用公务员考试成绩折算汇总表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</si>
  <si>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</si>
  <si>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</si>
  <si>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</si>
  <si>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</si>
  <si>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</si>
  <si>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</si>
  <si>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</si>
  <si>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</si>
  <si>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</si>
  <si>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</si>
  <si>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专业测试</t>
  </si>
  <si>
    <t>面试分数</t>
  </si>
  <si>
    <t>综合成绩</t>
  </si>
  <si>
    <t>毕业院校</t>
  </si>
  <si>
    <t>现工作单位</t>
  </si>
  <si>
    <t>备注</t>
  </si>
  <si>
    <t>行政职业能力测验</t>
  </si>
  <si>
    <t>申论(县以上机关)</t>
  </si>
  <si>
    <t>申论(乡镇、街道机关)</t>
  </si>
  <si>
    <t>公安专业科目考试</t>
  </si>
  <si>
    <t>综合知识测试</t>
  </si>
  <si>
    <t>折算分</t>
  </si>
  <si>
    <t>罗田县</t>
  </si>
  <si>
    <t>罗田县纪委监委</t>
  </si>
  <si>
    <t>综合管理岗</t>
  </si>
  <si>
    <t>14230202006006001</t>
  </si>
  <si>
    <t>周捷</t>
  </si>
  <si>
    <t>男</t>
  </si>
  <si>
    <t>142210100403</t>
  </si>
  <si>
    <t>湖北民族大学</t>
  </si>
  <si>
    <t>湖北省英山县金铺镇六口塘村二组</t>
  </si>
  <si>
    <t>周紫薇</t>
  </si>
  <si>
    <t>女</t>
  </si>
  <si>
    <t>142210212225</t>
  </si>
  <si>
    <t>黑龙江大学</t>
  </si>
  <si>
    <t>无</t>
  </si>
  <si>
    <t>邓子钰</t>
  </si>
  <si>
    <t>142210705529</t>
  </si>
  <si>
    <t>武汉传媒学院</t>
  </si>
  <si>
    <t>暂无</t>
  </si>
  <si>
    <t>执纪监督审查岗</t>
  </si>
  <si>
    <t>14230202006006002</t>
  </si>
  <si>
    <t>石萌</t>
  </si>
  <si>
    <t>142210103105</t>
  </si>
  <si>
    <t>湖北科技学院</t>
  </si>
  <si>
    <t>余烺</t>
  </si>
  <si>
    <t>142210215502</t>
  </si>
  <si>
    <t>武汉工程科技学院</t>
  </si>
  <si>
    <t>杨垚</t>
  </si>
  <si>
    <t>142210705627</t>
  </si>
  <si>
    <t>武汉工商学院</t>
  </si>
  <si>
    <t>罗田县人力资源和社会保障局</t>
  </si>
  <si>
    <t>办公室综合岗</t>
  </si>
  <si>
    <t>14230202006006003</t>
  </si>
  <si>
    <t>胡丽佳</t>
  </si>
  <si>
    <t>142210212220</t>
  </si>
  <si>
    <t>汪丹慧</t>
  </si>
  <si>
    <t>142210211821</t>
  </si>
  <si>
    <t>河南科技学院</t>
  </si>
  <si>
    <t>方娆</t>
  </si>
  <si>
    <t>142210102106</t>
  </si>
  <si>
    <t>武昌首义学院</t>
  </si>
  <si>
    <t>罗田县住房和城乡建设局</t>
  </si>
  <si>
    <t>14230202006006004</t>
  </si>
  <si>
    <t>廖家敏</t>
  </si>
  <si>
    <t>142210105129</t>
  </si>
  <si>
    <t>长江大学文理学院</t>
  </si>
  <si>
    <t>罗田文联</t>
  </si>
  <si>
    <t>闵子实</t>
  </si>
  <si>
    <t>142210210730</t>
  </si>
  <si>
    <t>湖北工程学院</t>
  </si>
  <si>
    <t>周颖</t>
  </si>
  <si>
    <t>142210403717</t>
  </si>
  <si>
    <t>罗田县交通运输局</t>
  </si>
  <si>
    <t>工程技术岗</t>
  </si>
  <si>
    <t>14230202006006005</t>
  </si>
  <si>
    <t>雷忠奎</t>
  </si>
  <si>
    <t>142210705713</t>
  </si>
  <si>
    <t>长江大学</t>
  </si>
  <si>
    <t>平湖乡人民政府</t>
  </si>
  <si>
    <t>王自强</t>
  </si>
  <si>
    <t>142210104613</t>
  </si>
  <si>
    <t>武汉轻工大学</t>
  </si>
  <si>
    <t>鄂鸿志</t>
  </si>
  <si>
    <t>142210401127</t>
  </si>
  <si>
    <t>华中科技大学</t>
  </si>
  <si>
    <t>罗田县农村公路管理局</t>
  </si>
  <si>
    <t>罗田县市场监督管理局</t>
  </si>
  <si>
    <t>监督管理岗1</t>
  </si>
  <si>
    <t>14230202006006006</t>
  </si>
  <si>
    <t>方海钰</t>
  </si>
  <si>
    <t>142210106020</t>
  </si>
  <si>
    <t>湖北中医药大学</t>
  </si>
  <si>
    <t>雷露</t>
  </si>
  <si>
    <t>142210107412</t>
  </si>
  <si>
    <t>易昌</t>
  </si>
  <si>
    <t>142210401405</t>
  </si>
  <si>
    <t>湖北省宏源药业科技股份有限公司</t>
  </si>
  <si>
    <t>监督管理岗2</t>
  </si>
  <si>
    <t>14230202006006007</t>
  </si>
  <si>
    <t>郑威康</t>
  </si>
  <si>
    <t>142210101727</t>
  </si>
  <si>
    <t>武昌工学院</t>
  </si>
  <si>
    <t>邱泽林</t>
  </si>
  <si>
    <t>142210400913</t>
  </si>
  <si>
    <t>陈迪奥</t>
  </si>
  <si>
    <t>142210108102</t>
  </si>
  <si>
    <t>华中农业大学</t>
  </si>
  <si>
    <t>监督管理岗3</t>
  </si>
  <si>
    <t>14230202006006008</t>
  </si>
  <si>
    <t>闵强</t>
  </si>
  <si>
    <t>142210104121</t>
  </si>
  <si>
    <t>湖北理工学院</t>
  </si>
  <si>
    <t>武汉智图科技有限责任公司</t>
  </si>
  <si>
    <t>张丹</t>
  </si>
  <si>
    <t>142210400317</t>
  </si>
  <si>
    <t>湖北经济学院</t>
  </si>
  <si>
    <t>白庙河镇马庙冲村村委会</t>
  </si>
  <si>
    <t>邹婷婷</t>
  </si>
  <si>
    <t>142210104530</t>
  </si>
  <si>
    <t>武汉大学珞珈学院</t>
  </si>
  <si>
    <t>黄冈市公安局</t>
  </si>
  <si>
    <t>罗田县林业局</t>
  </si>
  <si>
    <t>14230202006006009</t>
  </si>
  <si>
    <t>陶婵</t>
  </si>
  <si>
    <t>142210105323</t>
  </si>
  <si>
    <t>蕲春县数字化城市管理监督指挥中心</t>
  </si>
  <si>
    <t>陈雪娇</t>
  </si>
  <si>
    <t>142210401813</t>
  </si>
  <si>
    <t>湖北民族学院</t>
  </si>
  <si>
    <t>公安县自然资源和规划局</t>
  </si>
  <si>
    <t>陈俊红</t>
  </si>
  <si>
    <t>142210108023</t>
  </si>
  <si>
    <t>武汉生物工程学院</t>
  </si>
  <si>
    <t>罗田县司法局</t>
  </si>
  <si>
    <t>司法行政岗</t>
  </si>
  <si>
    <t>14230202006006010</t>
  </si>
  <si>
    <t>周立</t>
  </si>
  <si>
    <t>142210213218</t>
  </si>
  <si>
    <t>华中师范大学</t>
  </si>
  <si>
    <t>罗田县顶立商贸有限公司</t>
  </si>
  <si>
    <t>黄兴</t>
  </si>
  <si>
    <t>142210212508</t>
  </si>
  <si>
    <t>武汉华夏理工学院</t>
  </si>
  <si>
    <t>湖北省黄冈市麻城市市场监督管理局</t>
  </si>
  <si>
    <t>方欣</t>
  </si>
  <si>
    <t>142210213104</t>
  </si>
  <si>
    <t>三峡大学</t>
  </si>
  <si>
    <t>湖北省黄冈市罗田县胜利镇文建武大道26号</t>
  </si>
  <si>
    <t>邹淏</t>
  </si>
  <si>
    <t>142210402709</t>
  </si>
  <si>
    <t>武汉理工大学</t>
  </si>
  <si>
    <t>麻城市人民法院</t>
  </si>
  <si>
    <t>陈名</t>
  </si>
  <si>
    <t>142210100110</t>
  </si>
  <si>
    <t>湖北汽车工业学院</t>
  </si>
  <si>
    <t>张弘泉</t>
  </si>
  <si>
    <t>142210211001</t>
  </si>
  <si>
    <t>国网罗田供电公司</t>
  </si>
  <si>
    <t>王柯</t>
  </si>
  <si>
    <t>142210105005</t>
  </si>
  <si>
    <t>罗田县三里畈镇财政所</t>
  </si>
  <si>
    <t>郭仲翔</t>
  </si>
  <si>
    <t>142210213224</t>
  </si>
  <si>
    <t>武汉科技大学</t>
  </si>
  <si>
    <t>武汉市地铁运营有限公司</t>
  </si>
  <si>
    <t>张志红</t>
  </si>
  <si>
    <t>142210212815</t>
  </si>
  <si>
    <t>国家开放大学</t>
  </si>
  <si>
    <t>武汉市公安局新洲区分局阳逻街派出所</t>
  </si>
  <si>
    <t>罗田县供销合作社联合社</t>
  </si>
  <si>
    <t>14230202006006011</t>
  </si>
  <si>
    <t>朱溪婵</t>
  </si>
  <si>
    <t>142210107322</t>
  </si>
  <si>
    <t>华中农业大学楚天学院</t>
  </si>
  <si>
    <t>湖北省黄冈市罗田县融媒体中心</t>
  </si>
  <si>
    <t>丁鹏</t>
  </si>
  <si>
    <t>142210211518</t>
  </si>
  <si>
    <t>黄冈师范学院</t>
  </si>
  <si>
    <t>罗田县扶贫办（劳务派遣）</t>
  </si>
  <si>
    <t>阎文博</t>
  </si>
  <si>
    <t>142210106018</t>
  </si>
  <si>
    <t>黄冈市生态环境局罗田县分局</t>
  </si>
  <si>
    <t>赵助贤</t>
  </si>
  <si>
    <t>142210208724</t>
  </si>
  <si>
    <t>中国工商银行罗田支行</t>
  </si>
  <si>
    <t>雷超</t>
  </si>
  <si>
    <t>142210402126</t>
  </si>
  <si>
    <t>武汉纺织大学</t>
  </si>
  <si>
    <t>黄冈市祥顺劳务派遣有限公司</t>
  </si>
  <si>
    <t>陈前</t>
  </si>
  <si>
    <t>142210400823</t>
  </si>
  <si>
    <t>文华学院</t>
  </si>
  <si>
    <t>共青团团风县委员会</t>
  </si>
  <si>
    <t>罗田县人民法院</t>
  </si>
  <si>
    <t>14230202006006012</t>
  </si>
  <si>
    <t>石磊</t>
  </si>
  <si>
    <t>142210214225</t>
  </si>
  <si>
    <t>井冈山大学</t>
  </si>
  <si>
    <t>龙感湖管理区扶贫办</t>
  </si>
  <si>
    <t>占俊</t>
  </si>
  <si>
    <t>142210208719</t>
  </si>
  <si>
    <t>中国邮政集团有限公司黄冈市分公司</t>
  </si>
  <si>
    <t>胡小花</t>
  </si>
  <si>
    <t>142210401316</t>
  </si>
  <si>
    <t>麻城市人民检察院</t>
  </si>
  <si>
    <t>信息技术岗</t>
  </si>
  <si>
    <t>14230202006006013</t>
  </si>
  <si>
    <t>皮栎唤</t>
  </si>
  <si>
    <t>142210105914</t>
  </si>
  <si>
    <t>徐滢</t>
  </si>
  <si>
    <t>142210210513</t>
  </si>
  <si>
    <t>防灾科技学院</t>
  </si>
  <si>
    <t>龚优</t>
  </si>
  <si>
    <t>142210106417</t>
  </si>
  <si>
    <t>罗田县人民检察院</t>
  </si>
  <si>
    <t>14230202006006014</t>
  </si>
  <si>
    <t>胡传涛</t>
  </si>
  <si>
    <t>142210209601</t>
  </si>
  <si>
    <t>暨南大学</t>
  </si>
  <si>
    <t>黄熙浩</t>
  </si>
  <si>
    <t>142210102730</t>
  </si>
  <si>
    <t>大连东软信息学院</t>
  </si>
  <si>
    <t>方昊祥</t>
  </si>
  <si>
    <t>142210211318</t>
  </si>
  <si>
    <t>湖北工业大学</t>
  </si>
  <si>
    <t>罗田县乡镇机关</t>
  </si>
  <si>
    <t>综合管理岗1</t>
  </si>
  <si>
    <t>14230202006006015</t>
  </si>
  <si>
    <t>马泓博</t>
  </si>
  <si>
    <t>142210409827</t>
  </si>
  <si>
    <t>湖北民族学院科技学院</t>
  </si>
  <si>
    <t>罗田县规划设计院</t>
  </si>
  <si>
    <t>张平</t>
  </si>
  <si>
    <t>142210320023</t>
  </si>
  <si>
    <t>武汉交通职业学院</t>
  </si>
  <si>
    <t>龙感湖管理区</t>
  </si>
  <si>
    <t>郭浩</t>
  </si>
  <si>
    <t>142210501908</t>
  </si>
  <si>
    <t>武汉科技大学城市学院</t>
  </si>
  <si>
    <t>王媛</t>
  </si>
  <si>
    <t>142210504818</t>
  </si>
  <si>
    <t>湖北中医药高等专科学校</t>
  </si>
  <si>
    <t>罗田县凤山镇人民政府</t>
  </si>
  <si>
    <t>华超阳</t>
  </si>
  <si>
    <t>142210507503</t>
  </si>
  <si>
    <t>黄冈职业技术学院</t>
  </si>
  <si>
    <t>浠水县公安局</t>
  </si>
  <si>
    <t>段琴</t>
  </si>
  <si>
    <t>142210500421</t>
  </si>
  <si>
    <t>武汉体育学院</t>
  </si>
  <si>
    <t>中国人寿英山支公司</t>
  </si>
  <si>
    <t>综合管理岗2</t>
  </si>
  <si>
    <t>14230202006006016</t>
  </si>
  <si>
    <t>肖梓延</t>
  </si>
  <si>
    <t>142210614111</t>
  </si>
  <si>
    <t>青岛大学</t>
  </si>
  <si>
    <t>方志鹏</t>
  </si>
  <si>
    <t>142210318129</t>
  </si>
  <si>
    <t>待业</t>
  </si>
  <si>
    <t>卢雄风</t>
  </si>
  <si>
    <t>142210503617</t>
  </si>
  <si>
    <t>罗田县骆驼坳镇赵家垸村党员服务中心</t>
  </si>
  <si>
    <t>张浩</t>
  </si>
  <si>
    <t>142210508627</t>
  </si>
  <si>
    <t>湖北省罗田县九资河镇财政所（编外）</t>
  </si>
  <si>
    <t>童健</t>
  </si>
  <si>
    <t>142210502501</t>
  </si>
  <si>
    <t>武汉铁路职业技术学院</t>
  </si>
  <si>
    <t>何思雨</t>
  </si>
  <si>
    <t>142210408802</t>
  </si>
  <si>
    <t>武汉商学院</t>
  </si>
  <si>
    <t>毛亦凡</t>
  </si>
  <si>
    <t>142210610724</t>
  </si>
  <si>
    <t>湖北第二师范学院</t>
  </si>
  <si>
    <t>胡洋</t>
  </si>
  <si>
    <t>142210408119</t>
  </si>
  <si>
    <t>江汉大学</t>
  </si>
  <si>
    <t>罗田县汽车运输总公司</t>
  </si>
  <si>
    <t>程功</t>
  </si>
  <si>
    <t>142210502802</t>
  </si>
  <si>
    <t>武汉软件工程职业学院</t>
  </si>
  <si>
    <t>黄冈顺祥劳务派遣公司</t>
  </si>
  <si>
    <t>何伟博</t>
  </si>
  <si>
    <t>142210410418</t>
  </si>
  <si>
    <t>湖北罗田农村商业银行</t>
  </si>
  <si>
    <t>范桑婷</t>
  </si>
  <si>
    <t>142210405716</t>
  </si>
  <si>
    <t>罗田县规划勘测院</t>
  </si>
  <si>
    <t>汪熠</t>
  </si>
  <si>
    <t>142210505206</t>
  </si>
  <si>
    <t>武汉纺织大学外经贸学院</t>
  </si>
  <si>
    <t>综合管理岗3</t>
  </si>
  <si>
    <t>14230202006006017</t>
  </si>
  <si>
    <t>朱镇</t>
  </si>
  <si>
    <t>142210507513</t>
  </si>
  <si>
    <t>武昌职业学院</t>
  </si>
  <si>
    <t>鄂州市华容区城市管理执法局</t>
  </si>
  <si>
    <t>丁猛枰</t>
  </si>
  <si>
    <t>142210318029</t>
  </si>
  <si>
    <t>滕芮</t>
  </si>
  <si>
    <t>142210503505</t>
  </si>
  <si>
    <t>武汉东湖学院</t>
  </si>
  <si>
    <t>耿晚晴</t>
  </si>
  <si>
    <t>142210407728</t>
  </si>
  <si>
    <t>广西师范大学漓江学院</t>
  </si>
  <si>
    <t>涂泽林</t>
  </si>
  <si>
    <t>142210410311</t>
  </si>
  <si>
    <t>武汉工业职业技术学院</t>
  </si>
  <si>
    <t>何姗</t>
  </si>
  <si>
    <t>142210405801</t>
  </si>
  <si>
    <t>武汉职业技术学院</t>
  </si>
  <si>
    <t>湖北省黄冈市白莲河生态保护和绿色发展示范区管理委员会</t>
  </si>
  <si>
    <t>林莉莎</t>
  </si>
  <si>
    <t>142210318619</t>
  </si>
  <si>
    <t>河南理工大学万方科技学院</t>
  </si>
  <si>
    <t>叶港</t>
  </si>
  <si>
    <t>142210317012</t>
  </si>
  <si>
    <t>雷灵</t>
  </si>
  <si>
    <t>142210610313</t>
  </si>
  <si>
    <t>长江职业学院</t>
  </si>
  <si>
    <t>周芯媚</t>
  </si>
  <si>
    <t>142210508413</t>
  </si>
  <si>
    <t>周沁</t>
  </si>
  <si>
    <t>142210613226</t>
  </si>
  <si>
    <t>王璇</t>
  </si>
  <si>
    <t>142210506128</t>
  </si>
  <si>
    <t>江汉艺术职业学院</t>
  </si>
  <si>
    <t>综合管理岗4</t>
  </si>
  <si>
    <t>14230202006006018</t>
  </si>
  <si>
    <t>吴伊戈</t>
  </si>
  <si>
    <t>142210507011</t>
  </si>
  <si>
    <t>武汉工程大学</t>
  </si>
  <si>
    <t>罗必成</t>
  </si>
  <si>
    <t>142210509001</t>
  </si>
  <si>
    <t>长江大学工程技术学院</t>
  </si>
  <si>
    <t>罗田县凤山派出所</t>
  </si>
  <si>
    <t>祝楠</t>
  </si>
  <si>
    <t>142210612816</t>
  </si>
  <si>
    <t>马鞍山师范高等专科学校</t>
  </si>
  <si>
    <t>王书颖</t>
  </si>
  <si>
    <t>142210409619</t>
  </si>
  <si>
    <t>肖剑</t>
  </si>
  <si>
    <t>142210407114</t>
  </si>
  <si>
    <t>舒升</t>
  </si>
  <si>
    <t>142210409614</t>
  </si>
  <si>
    <t>武汉商贸职业学院</t>
  </si>
  <si>
    <t>陈汉良</t>
  </si>
  <si>
    <t>142210316002</t>
  </si>
  <si>
    <t>中国民航大学</t>
  </si>
  <si>
    <t>张周</t>
  </si>
  <si>
    <t>142210610925</t>
  </si>
  <si>
    <t>毛锦雯</t>
  </si>
  <si>
    <t>142210410720</t>
  </si>
  <si>
    <t>叶锐</t>
  </si>
  <si>
    <t>142210319812</t>
  </si>
  <si>
    <t>武汉铁路桥梁职业学院</t>
  </si>
  <si>
    <t>卢圣旺</t>
  </si>
  <si>
    <t>142210503627</t>
  </si>
  <si>
    <t>汉江师范学院</t>
  </si>
  <si>
    <t>洪若峰</t>
  </si>
  <si>
    <t>142210408506</t>
  </si>
  <si>
    <t>郑州铁路职业技术学院</t>
  </si>
  <si>
    <t>综合管理岗5</t>
  </si>
  <si>
    <t>14230202006006019</t>
  </si>
  <si>
    <t>汪家兴</t>
  </si>
  <si>
    <t>142210406915</t>
  </si>
  <si>
    <t>天津商业大学</t>
  </si>
  <si>
    <t>王博</t>
  </si>
  <si>
    <t>142210613329</t>
  </si>
  <si>
    <t>湖北师范大学</t>
  </si>
  <si>
    <t>宋福会</t>
  </si>
  <si>
    <t>142210406723</t>
  </si>
  <si>
    <t>湖北警官学院</t>
  </si>
  <si>
    <t>徐鑫</t>
  </si>
  <si>
    <t>142210320006</t>
  </si>
  <si>
    <t>徐泽坤</t>
  </si>
  <si>
    <t>142210410126</t>
  </si>
  <si>
    <t>哈尔滨石油学院</t>
  </si>
  <si>
    <t>朱怡</t>
  </si>
  <si>
    <t>142210505819</t>
  </si>
  <si>
    <t>章子依</t>
  </si>
  <si>
    <t>142210501127</t>
  </si>
  <si>
    <t>福建师范大学</t>
  </si>
  <si>
    <t>丰益</t>
  </si>
  <si>
    <t>142210610513</t>
  </si>
  <si>
    <t>金琴</t>
  </si>
  <si>
    <t>142210408419</t>
  </si>
  <si>
    <t>武昌理工学院</t>
  </si>
  <si>
    <t>明扬</t>
  </si>
  <si>
    <t>142210609604</t>
  </si>
  <si>
    <t>胡英喆</t>
  </si>
  <si>
    <t>142210612818</t>
  </si>
  <si>
    <t>刘瑞琪</t>
  </si>
  <si>
    <t>142210508426</t>
  </si>
  <si>
    <t>中国地质大学（武汉）</t>
  </si>
  <si>
    <t>罗田县白莲河乡人民政府</t>
  </si>
  <si>
    <t>14230202006006020</t>
  </si>
  <si>
    <t>王昭</t>
  </si>
  <si>
    <t>142210508420</t>
  </si>
  <si>
    <t>南京信息工程大学</t>
  </si>
  <si>
    <t>白莲河示范区管委会</t>
  </si>
  <si>
    <t>余牧</t>
  </si>
  <si>
    <t>142210507609</t>
  </si>
  <si>
    <t>湖北宏源药业科技股份有限公司</t>
  </si>
  <si>
    <t>王超</t>
  </si>
  <si>
    <t>142210611808</t>
  </si>
  <si>
    <t>湖北普明特电力科技有限公司</t>
  </si>
  <si>
    <t>14230202006006021</t>
  </si>
  <si>
    <t>邱俊辉</t>
  </si>
  <si>
    <t>142210610725</t>
  </si>
  <si>
    <t>方军萍</t>
  </si>
  <si>
    <t>142210614529</t>
  </si>
  <si>
    <t>武汉设计工程学院</t>
  </si>
  <si>
    <t>刘子希</t>
  </si>
  <si>
    <t>142210505022</t>
  </si>
  <si>
    <t>汪裕锋</t>
  </si>
  <si>
    <t>142210318312</t>
  </si>
  <si>
    <t>湖北省襄阳市襄城区农业农村局</t>
  </si>
  <si>
    <t>方翘楚</t>
  </si>
  <si>
    <t>142210319604</t>
  </si>
  <si>
    <t>武汉大学</t>
  </si>
  <si>
    <t>湖北省武汉大学工学部动力与机械学院</t>
  </si>
  <si>
    <t>查柳</t>
  </si>
  <si>
    <t>142210502909</t>
  </si>
  <si>
    <t>易帆</t>
  </si>
  <si>
    <t>142210503304</t>
  </si>
  <si>
    <t>方瑞熙</t>
  </si>
  <si>
    <t>142210504830</t>
  </si>
  <si>
    <t>海南师范大学</t>
  </si>
  <si>
    <t>熊心媚</t>
  </si>
  <si>
    <t>142210319403</t>
  </si>
  <si>
    <t>14230202006006022</t>
  </si>
  <si>
    <t>张紫卉</t>
  </si>
  <si>
    <t>142210318022</t>
  </si>
  <si>
    <t>鄂东职业技术学院</t>
  </si>
  <si>
    <t>罗田县劳动就业管理局</t>
  </si>
  <si>
    <t>钱泉</t>
  </si>
  <si>
    <t>142210610608</t>
  </si>
  <si>
    <t>王若梅</t>
  </si>
  <si>
    <t>142210409822</t>
  </si>
  <si>
    <t>武汉船舶职业技术学院</t>
  </si>
  <si>
    <r>
      <rPr>
        <sz val="10"/>
        <rFont val="Tahoma"/>
        <charset val="134"/>
      </rPr>
      <t xml:space="preserve"> </t>
    </r>
    <r>
      <rPr>
        <sz val="10"/>
        <rFont val="宋体"/>
        <charset val="134"/>
      </rPr>
      <t xml:space="preserve">备注：
</t>
    </r>
    <r>
      <rPr>
        <sz val="10"/>
        <rFont val="Tahoma"/>
        <charset val="134"/>
      </rPr>
      <t>1</t>
    </r>
    <r>
      <rPr>
        <sz val="10"/>
        <rFont val="宋体"/>
        <charset val="134"/>
      </rPr>
      <t>、不组织专业科目笔试的，综合成绩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（行政职业能力测验试卷成绩</t>
    </r>
    <r>
      <rPr>
        <sz val="10"/>
        <rFont val="Tahoma"/>
        <charset val="134"/>
      </rPr>
      <t>×0.55+</t>
    </r>
    <r>
      <rPr>
        <sz val="10"/>
        <rFont val="宋体"/>
        <charset val="134"/>
      </rPr>
      <t>申论试卷成绩</t>
    </r>
    <r>
      <rPr>
        <sz val="10"/>
        <rFont val="Tahoma"/>
        <charset val="134"/>
      </rPr>
      <t>×0.45</t>
    </r>
    <r>
      <rPr>
        <sz val="10"/>
        <rFont val="宋体"/>
        <charset val="134"/>
      </rPr>
      <t>）</t>
    </r>
    <r>
      <rPr>
        <sz val="10"/>
        <rFont val="Tahoma"/>
        <charset val="134"/>
      </rPr>
      <t>×0.5 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×0.5</t>
    </r>
    <r>
      <rPr>
        <sz val="10"/>
        <rFont val="宋体"/>
        <charset val="134"/>
      </rPr>
      <t xml:space="preserve">。
</t>
    </r>
    <r>
      <rPr>
        <sz val="10"/>
        <rFont val="Tahoma"/>
        <charset val="134"/>
      </rPr>
      <t>2</t>
    </r>
    <r>
      <rPr>
        <sz val="10"/>
        <rFont val="宋体"/>
        <charset val="134"/>
      </rPr>
      <t>、公安机关（不含森林公安）职位，综合成绩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（行政职业能力测验试卷成绩</t>
    </r>
    <r>
      <rPr>
        <sz val="10"/>
        <rFont val="Tahoma"/>
        <charset val="134"/>
      </rPr>
      <t>×0.40+</t>
    </r>
    <r>
      <rPr>
        <sz val="10"/>
        <rFont val="宋体"/>
        <charset val="134"/>
      </rPr>
      <t>申论试卷成绩</t>
    </r>
    <r>
      <rPr>
        <sz val="10"/>
        <rFont val="Tahoma"/>
        <charset val="134"/>
      </rPr>
      <t>×0.30+</t>
    </r>
    <r>
      <rPr>
        <sz val="10"/>
        <rFont val="宋体"/>
        <charset val="134"/>
      </rPr>
      <t>公安专业科目考试</t>
    </r>
    <r>
      <rPr>
        <sz val="10"/>
        <rFont val="Tahoma"/>
        <charset val="134"/>
      </rPr>
      <t>×0.3</t>
    </r>
    <r>
      <rPr>
        <sz val="10"/>
        <rFont val="宋体"/>
        <charset val="134"/>
      </rPr>
      <t>）</t>
    </r>
    <r>
      <rPr>
        <sz val="10"/>
        <rFont val="Tahoma"/>
        <charset val="134"/>
      </rPr>
      <t>×0.5+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×0.5</t>
    </r>
    <r>
      <rPr>
        <sz val="10"/>
        <rFont val="宋体"/>
        <charset val="134"/>
      </rPr>
      <t xml:space="preserve">。
</t>
    </r>
    <r>
      <rPr>
        <sz val="10"/>
        <rFont val="Tahoma"/>
        <charset val="134"/>
      </rPr>
      <t>3</t>
    </r>
    <r>
      <rPr>
        <sz val="10"/>
        <rFont val="宋体"/>
        <charset val="134"/>
      </rPr>
      <t>、其他组织专业科目考试的职位，综合成绩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（行政职业能力测验试卷成绩</t>
    </r>
    <r>
      <rPr>
        <sz val="10"/>
        <rFont val="Tahoma"/>
        <charset val="134"/>
      </rPr>
      <t>×0.55+</t>
    </r>
    <r>
      <rPr>
        <sz val="10"/>
        <rFont val="宋体"/>
        <charset val="134"/>
      </rPr>
      <t>申论试卷成绩</t>
    </r>
    <r>
      <rPr>
        <sz val="10"/>
        <rFont val="Tahoma"/>
        <charset val="134"/>
      </rPr>
      <t>×0.45</t>
    </r>
    <r>
      <rPr>
        <sz val="10"/>
        <rFont val="宋体"/>
        <charset val="134"/>
      </rPr>
      <t>）</t>
    </r>
    <r>
      <rPr>
        <sz val="10"/>
        <rFont val="Tahoma"/>
        <charset val="134"/>
      </rPr>
      <t>×0.4+</t>
    </r>
    <r>
      <rPr>
        <sz val="10"/>
        <rFont val="宋体"/>
        <charset val="134"/>
      </rPr>
      <t>专业科目考试</t>
    </r>
    <r>
      <rPr>
        <sz val="10"/>
        <rFont val="Tahoma"/>
        <charset val="134"/>
      </rPr>
      <t>×0.2+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×0.4</t>
    </r>
    <r>
      <rPr>
        <sz val="10"/>
        <rFont val="宋体"/>
        <charset val="134"/>
      </rPr>
      <t xml:space="preserve">。
</t>
    </r>
    <r>
      <rPr>
        <sz val="10"/>
        <rFont val="Tahoma"/>
        <charset val="134"/>
      </rPr>
      <t>4</t>
    </r>
    <r>
      <rPr>
        <sz val="10"/>
        <rFont val="宋体"/>
        <charset val="134"/>
      </rPr>
      <t>、面向村（社区）干部考试录用乡镇（街道）公务员职位，综合成绩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综合知识测试</t>
    </r>
    <r>
      <rPr>
        <sz val="10"/>
        <rFont val="Tahoma"/>
        <charset val="134"/>
      </rPr>
      <t>×0.5 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×0.5</t>
    </r>
    <r>
      <rPr>
        <sz val="10"/>
        <rFont val="宋体"/>
        <charset val="134"/>
      </rPr>
      <t>。</t>
    </r>
  </si>
  <si>
    <t>英山县</t>
  </si>
  <si>
    <t>英山县人民政府办公室</t>
  </si>
  <si>
    <t>14230202006007001</t>
  </si>
  <si>
    <t>王杰</t>
  </si>
  <si>
    <t>142210101222</t>
  </si>
  <si>
    <t>丁彬彬</t>
  </si>
  <si>
    <t>142210210802</t>
  </si>
  <si>
    <t>荆楚理工学院</t>
  </si>
  <si>
    <t>随州市曾都区随州市外国语学校</t>
  </si>
  <si>
    <t>周雨薇</t>
  </si>
  <si>
    <t>142210211611</t>
  </si>
  <si>
    <t>江西师范大学</t>
  </si>
  <si>
    <t>付可鑫</t>
  </si>
  <si>
    <t>142210404829</t>
  </si>
  <si>
    <t>胡思佳</t>
  </si>
  <si>
    <t>142210401114</t>
  </si>
  <si>
    <t>湖北迎松建筑工程有限公司</t>
  </si>
  <si>
    <t>袁方</t>
  </si>
  <si>
    <t>142210400711</t>
  </si>
  <si>
    <t>英山县纪委监委</t>
  </si>
  <si>
    <t>文字综合岗</t>
  </si>
  <si>
    <t>14230202006007002</t>
  </si>
  <si>
    <t>袁晶</t>
  </si>
  <si>
    <t>142210400227</t>
  </si>
  <si>
    <t>张港</t>
  </si>
  <si>
    <t>142210107312</t>
  </si>
  <si>
    <t>湖北省黄冈市英山县温泉镇山城一品小区#22号楼</t>
  </si>
  <si>
    <t>胡湘林</t>
  </si>
  <si>
    <t>142210401001</t>
  </si>
  <si>
    <t>西南交通大学</t>
  </si>
  <si>
    <t>武汉经济技术开发区沌口街道</t>
  </si>
  <si>
    <t>胡雪纯</t>
  </si>
  <si>
    <t>142210215720</t>
  </si>
  <si>
    <t>湖北省黄冈市英山县杨柳湾镇黄泥畈村八组</t>
  </si>
  <si>
    <t>王可丛</t>
  </si>
  <si>
    <t>142210106614</t>
  </si>
  <si>
    <t>方方</t>
  </si>
  <si>
    <t>142210404913</t>
  </si>
  <si>
    <t>烟台南山学院</t>
  </si>
  <si>
    <t>执纪监督岗</t>
  </si>
  <si>
    <t>14230202006007003</t>
  </si>
  <si>
    <t>邱钰</t>
  </si>
  <si>
    <t>142210106305</t>
  </si>
  <si>
    <t>商丘学院</t>
  </si>
  <si>
    <t>张勇</t>
  </si>
  <si>
    <t>142210401427</t>
  </si>
  <si>
    <t>胡永奎</t>
  </si>
  <si>
    <t>142210212511</t>
  </si>
  <si>
    <t>黄衡</t>
  </si>
  <si>
    <t>142210104311</t>
  </si>
  <si>
    <t>孝感市金思维教育</t>
  </si>
  <si>
    <t>曹钰</t>
  </si>
  <si>
    <t>142210102807</t>
  </si>
  <si>
    <t>湖北经济学院法商学院</t>
  </si>
  <si>
    <t>湖北省黄冈市英山县温泉镇</t>
  </si>
  <si>
    <t>夏勤胤</t>
  </si>
  <si>
    <t>142210215118</t>
  </si>
  <si>
    <t>湖北省英山县石头咀镇田畈村5组</t>
  </si>
  <si>
    <t>审查调查岗</t>
  </si>
  <si>
    <t>14230202006007004</t>
  </si>
  <si>
    <t>涂子飞</t>
  </si>
  <si>
    <t>142210402208</t>
  </si>
  <si>
    <t>华南师范大学</t>
  </si>
  <si>
    <t>宜信普惠信息咨询（北京）有限公司</t>
  </si>
  <si>
    <t>马震</t>
  </si>
  <si>
    <t>142210105013</t>
  </si>
  <si>
    <t>中国农业银行英山县支行</t>
  </si>
  <si>
    <t>罗琦</t>
  </si>
  <si>
    <t>142210211909</t>
  </si>
  <si>
    <t>团风县植保植检站</t>
  </si>
  <si>
    <t>姜利方</t>
  </si>
  <si>
    <t>142210208313</t>
  </si>
  <si>
    <t>湖北工业大学工程技术学院</t>
  </si>
  <si>
    <t>英山县文化和旅游局</t>
  </si>
  <si>
    <t>陈旭</t>
  </si>
  <si>
    <t>142210209924</t>
  </si>
  <si>
    <t>湖南农业大学</t>
  </si>
  <si>
    <t>长沙齐谋信息技术有限公司</t>
  </si>
  <si>
    <t>段秋嫚</t>
  </si>
  <si>
    <t>142210213723</t>
  </si>
  <si>
    <t>英山县政务服务和大数据管理局</t>
  </si>
  <si>
    <t>中共英山县委机构编制委员会办公室</t>
  </si>
  <si>
    <t>14230202006007005</t>
  </si>
  <si>
    <t>刘婷婷</t>
  </si>
  <si>
    <t>142210107505</t>
  </si>
  <si>
    <t>湖北省黄冈市蕲春县大同镇两河小学</t>
  </si>
  <si>
    <t>陈浩</t>
  </si>
  <si>
    <t>142210106327</t>
  </si>
  <si>
    <t>盛盈畴</t>
  </si>
  <si>
    <t>142210104918</t>
  </si>
  <si>
    <t>晋中学院</t>
  </si>
  <si>
    <t>无，考察地：武汉市武昌区水果湖街道东亭社区</t>
  </si>
  <si>
    <t>中共英山县委统一战线工作部</t>
  </si>
  <si>
    <t>14230202006007006</t>
  </si>
  <si>
    <t>华蕾</t>
  </si>
  <si>
    <t>142210215217</t>
  </si>
  <si>
    <t>中南民族大学</t>
  </si>
  <si>
    <t>湖北省黄冈市英山县鸡鸣路3号</t>
  </si>
  <si>
    <t>曾强</t>
  </si>
  <si>
    <t>142210705207</t>
  </si>
  <si>
    <t>黄梅县东街148号</t>
  </si>
  <si>
    <t>张雅姝</t>
  </si>
  <si>
    <t>142210404503</t>
  </si>
  <si>
    <t>重庆文理学院</t>
  </si>
  <si>
    <t>重庆市开州区</t>
  </si>
  <si>
    <t>英山县人力资源和社会保障局</t>
  </si>
  <si>
    <t>14230202006007007</t>
  </si>
  <si>
    <t>张佳奕</t>
  </si>
  <si>
    <t>142210214830</t>
  </si>
  <si>
    <t>湖北大学知行学院</t>
  </si>
  <si>
    <t>夏威</t>
  </si>
  <si>
    <t>142210213514</t>
  </si>
  <si>
    <t>张宏</t>
  </si>
  <si>
    <t>142210105501</t>
  </si>
  <si>
    <t>江汉大学文理学院</t>
  </si>
  <si>
    <t>九资河镇人社服务中心</t>
  </si>
  <si>
    <t>郑玉琼</t>
  </si>
  <si>
    <t>142210403320</t>
  </si>
  <si>
    <t>戚瑶</t>
  </si>
  <si>
    <t>142210209615</t>
  </si>
  <si>
    <t>英山县杨柳湾镇新铺街村</t>
  </si>
  <si>
    <t>毛雨晴</t>
  </si>
  <si>
    <t>142210704819</t>
  </si>
  <si>
    <t>湖北省英山县温泉镇北汤河村福星首府</t>
  </si>
  <si>
    <t>英山县教育局</t>
  </si>
  <si>
    <t>14230202006007008</t>
  </si>
  <si>
    <t>冯运</t>
  </si>
  <si>
    <t>142210400710</t>
  </si>
  <si>
    <t>汉口学院</t>
  </si>
  <si>
    <t>黄冈市罗田县河铺镇兴旺社区</t>
  </si>
  <si>
    <t>冯艺轩</t>
  </si>
  <si>
    <t>142210400405</t>
  </si>
  <si>
    <t>考察所在地：湖北省荆州市沙市区岑河镇南桥社区</t>
  </si>
  <si>
    <t>台品</t>
  </si>
  <si>
    <t>142210214329</t>
  </si>
  <si>
    <t>杨昭亚</t>
  </si>
  <si>
    <t>142210401211</t>
  </si>
  <si>
    <t>淮北师范大学</t>
  </si>
  <si>
    <t>无，考察所在地在安徽省岳西县天堂镇城南居民委员会。</t>
  </si>
  <si>
    <t>段磊</t>
  </si>
  <si>
    <t>142210106723</t>
  </si>
  <si>
    <t>梧州学院</t>
  </si>
  <si>
    <t>胡羽蝶</t>
  </si>
  <si>
    <t>142210705524</t>
  </si>
  <si>
    <t>合肥工业大学</t>
  </si>
  <si>
    <t>教育管理岗</t>
  </si>
  <si>
    <t>14230202006007009</t>
  </si>
  <si>
    <t>张家庆</t>
  </si>
  <si>
    <t>142210209401</t>
  </si>
  <si>
    <t>向林洪</t>
  </si>
  <si>
    <t>142210400906</t>
  </si>
  <si>
    <t>桂林理工大学博文管理学院</t>
  </si>
  <si>
    <t>重庆市开州区高桥镇八仙桥1组24号</t>
  </si>
  <si>
    <t>王忠恒</t>
  </si>
  <si>
    <t>142210104109</t>
  </si>
  <si>
    <t>滨州学院</t>
  </si>
  <si>
    <t>山东省巨野县柳林镇东葛集村</t>
  </si>
  <si>
    <t>英山县司法局</t>
  </si>
  <si>
    <t>基层司法岗</t>
  </si>
  <si>
    <t>14230202006007010</t>
  </si>
  <si>
    <t>王鑫</t>
  </si>
  <si>
    <t>142210704930</t>
  </si>
  <si>
    <t>武汉文理学院</t>
  </si>
  <si>
    <t>周鑫</t>
  </si>
  <si>
    <t>142210705519</t>
  </si>
  <si>
    <t>湖北省黄冈市英山县温泉镇东门社区</t>
  </si>
  <si>
    <t>财务管理岗</t>
  </si>
  <si>
    <t>14230202006007011</t>
  </si>
  <si>
    <t>赵丹</t>
  </si>
  <si>
    <t>142210213705</t>
  </si>
  <si>
    <t>湖北省蕲春县横车镇马畈初级中学</t>
  </si>
  <si>
    <t>毛秀珍</t>
  </si>
  <si>
    <t>142210209120</t>
  </si>
  <si>
    <t>在校</t>
  </si>
  <si>
    <t>兰潇</t>
  </si>
  <si>
    <t>142210105308</t>
  </si>
  <si>
    <t>英山县住房和城乡建设局</t>
  </si>
  <si>
    <t>业务综合岗</t>
  </si>
  <si>
    <t>14230202006007012</t>
  </si>
  <si>
    <t>彭义</t>
  </si>
  <si>
    <t>142210403505</t>
  </si>
  <si>
    <t>查彦</t>
  </si>
  <si>
    <t>142210401822</t>
  </si>
  <si>
    <t>张懿庆</t>
  </si>
  <si>
    <t>142210209327</t>
  </si>
  <si>
    <t>罗田县凤山镇金马社区</t>
  </si>
  <si>
    <t>张博</t>
  </si>
  <si>
    <t>142210210115</t>
  </si>
  <si>
    <t>詹雨松</t>
  </si>
  <si>
    <t>142210103606</t>
  </si>
  <si>
    <t>屈彦成</t>
  </si>
  <si>
    <t>142210107212</t>
  </si>
  <si>
    <t>英山县墙改办</t>
  </si>
  <si>
    <t>英山县人民法院</t>
  </si>
  <si>
    <t>14230202006007013</t>
  </si>
  <si>
    <t>吴衍</t>
  </si>
  <si>
    <t>142210100115</t>
  </si>
  <si>
    <t>湖北省黄冈市英山县文化和旅游局</t>
  </si>
  <si>
    <t>黄鑫</t>
  </si>
  <si>
    <t>142210105422</t>
  </si>
  <si>
    <t>武汉体育学院体育科技学院</t>
  </si>
  <si>
    <t>广州票多多网络科技有限公司</t>
  </si>
  <si>
    <t>王婕</t>
  </si>
  <si>
    <t>142210402513</t>
  </si>
  <si>
    <t>英山县招商和投资促进中心</t>
  </si>
  <si>
    <t>英山县乡镇机关</t>
  </si>
  <si>
    <t>14230202006007014</t>
  </si>
  <si>
    <t>丁茁</t>
  </si>
  <si>
    <t>142210613421</t>
  </si>
  <si>
    <t>私人个体经营户</t>
  </si>
  <si>
    <t>闫翰</t>
  </si>
  <si>
    <t>142210410719</t>
  </si>
  <si>
    <t>湖北省黄冈市英山县杨柳湾镇竹林铺村四组</t>
  </si>
  <si>
    <t>熊壮</t>
  </si>
  <si>
    <t>142210612026</t>
  </si>
  <si>
    <t>湖北省武汉市蔡甸区</t>
  </si>
  <si>
    <t>董杨</t>
  </si>
  <si>
    <t>142210503501</t>
  </si>
  <si>
    <t>英山县南河镇人民政府</t>
  </si>
  <si>
    <t>余浪</t>
  </si>
  <si>
    <t>142210503920</t>
  </si>
  <si>
    <t>英山县科学技术和经济信息化局</t>
  </si>
  <si>
    <t>黄水桥</t>
  </si>
  <si>
    <t>142210612722</t>
  </si>
  <si>
    <t>湖北工业大学工程学院</t>
  </si>
  <si>
    <t>英山廉洁教育学校</t>
  </si>
  <si>
    <t>何骥</t>
  </si>
  <si>
    <t>142210406312</t>
  </si>
  <si>
    <t>青岛科技大学</t>
  </si>
  <si>
    <t>英山县融媒体中心</t>
  </si>
  <si>
    <t>王思钰</t>
  </si>
  <si>
    <t>142210506309</t>
  </si>
  <si>
    <t>英山县扶贫攻坚领导小组办公室</t>
  </si>
  <si>
    <t>王鑫夫</t>
  </si>
  <si>
    <t>142210409126</t>
  </si>
  <si>
    <t>蕲春县自来水公司</t>
  </si>
  <si>
    <t>汪丽娟</t>
  </si>
  <si>
    <t>142210409324</t>
  </si>
  <si>
    <t>黄石理工学院</t>
  </si>
  <si>
    <t>英山县退役军人服务中心</t>
  </si>
  <si>
    <t>管成</t>
  </si>
  <si>
    <t>142210500407</t>
  </si>
  <si>
    <t>湖北省麻城市福田河镇大旗山村</t>
  </si>
  <si>
    <t>黄剑波</t>
  </si>
  <si>
    <t>142210409707</t>
  </si>
  <si>
    <t>国家开发大学</t>
  </si>
  <si>
    <t>英山县公安局城西派出所</t>
  </si>
  <si>
    <t>14230202006007015</t>
  </si>
  <si>
    <t>胡颖</t>
  </si>
  <si>
    <t>142210503802</t>
  </si>
  <si>
    <t>熊超文</t>
  </si>
  <si>
    <t>142210407009</t>
  </si>
  <si>
    <t>英山县城乡居民社会养老保险管理局</t>
  </si>
  <si>
    <t>肖博文</t>
  </si>
  <si>
    <t>142210509419</t>
  </si>
  <si>
    <t>胡周熠</t>
  </si>
  <si>
    <t>142210407023</t>
  </si>
  <si>
    <t>付金星</t>
  </si>
  <si>
    <t>142210501810</t>
  </si>
  <si>
    <t>汪辛齐</t>
  </si>
  <si>
    <t>142210501707</t>
  </si>
  <si>
    <t>姜胜梅</t>
  </si>
  <si>
    <t>142210409211</t>
  </si>
  <si>
    <t>十堰外国语学校</t>
  </si>
  <si>
    <t>王檬</t>
  </si>
  <si>
    <t>142210611019</t>
  </si>
  <si>
    <t>张金辉</t>
  </si>
  <si>
    <t>142210506812</t>
  </si>
  <si>
    <t>黄冈市英山县杨柳镇施家湖村</t>
  </si>
  <si>
    <t>程彬燚</t>
  </si>
  <si>
    <t>142210410526</t>
  </si>
  <si>
    <t>武汉美的</t>
  </si>
  <si>
    <t>胡睿</t>
  </si>
  <si>
    <t>142210612402</t>
  </si>
  <si>
    <t>湖南工业大学</t>
  </si>
  <si>
    <t>英山县扶贫办</t>
  </si>
  <si>
    <t>唐京池</t>
  </si>
  <si>
    <t>142210317330</t>
  </si>
  <si>
    <t>安徽中医药大学</t>
  </si>
  <si>
    <t>14230202006007016</t>
  </si>
  <si>
    <t>姜倩</t>
  </si>
  <si>
    <t>142210613814</t>
  </si>
  <si>
    <t>江西理工大学</t>
  </si>
  <si>
    <t>王悦</t>
  </si>
  <si>
    <t>142210407910</t>
  </si>
  <si>
    <t>英山县人民政府扶贫开发办公室</t>
  </si>
  <si>
    <t>郭碧清</t>
  </si>
  <si>
    <t>142210506022</t>
  </si>
  <si>
    <t>王浪</t>
  </si>
  <si>
    <t>142210609905</t>
  </si>
  <si>
    <t>朱灵巧</t>
  </si>
  <si>
    <t>142210316310</t>
  </si>
  <si>
    <t>姜木森</t>
  </si>
  <si>
    <t>142210408115</t>
  </si>
  <si>
    <t>华北科技学院</t>
  </si>
  <si>
    <t>英山县残疾人联合会</t>
  </si>
  <si>
    <t>方子力</t>
  </si>
  <si>
    <t>142210406014</t>
  </si>
  <si>
    <t>合肥学院</t>
  </si>
  <si>
    <t>段梦君</t>
  </si>
  <si>
    <t>142210506921</t>
  </si>
  <si>
    <t>湖北中暖石墨烯科技有限公司</t>
  </si>
  <si>
    <t>徐锐</t>
  </si>
  <si>
    <t>142210316712</t>
  </si>
  <si>
    <t>武汉市七里中学</t>
  </si>
  <si>
    <t>肖彦珂</t>
  </si>
  <si>
    <t>142210503509</t>
  </si>
  <si>
    <t>湖南工程学院</t>
  </si>
  <si>
    <t>邓涵</t>
  </si>
  <si>
    <t>142210409113</t>
  </si>
  <si>
    <t>华侨大学</t>
  </si>
  <si>
    <t>深圳塞昂斯科技</t>
  </si>
  <si>
    <t>熊锡文</t>
  </si>
  <si>
    <t>142210320104</t>
  </si>
  <si>
    <t>14230202006007017</t>
  </si>
  <si>
    <t>胡爽</t>
  </si>
  <si>
    <t>142210611611</t>
  </si>
  <si>
    <t>黑龙江工程学院</t>
  </si>
  <si>
    <t>徐妍</t>
  </si>
  <si>
    <t>142210503728</t>
  </si>
  <si>
    <t>英山县文化馆</t>
  </si>
  <si>
    <t>肖志超</t>
  </si>
  <si>
    <t>142210611902</t>
  </si>
  <si>
    <t>陶家河乡长岭岗村委会</t>
  </si>
  <si>
    <t>张银萍</t>
  </si>
  <si>
    <t>142210407830</t>
  </si>
  <si>
    <t>湖北财税职业学院</t>
  </si>
  <si>
    <t>蕲春县网格中心</t>
  </si>
  <si>
    <t>汪伟</t>
  </si>
  <si>
    <t>142210505324</t>
  </si>
  <si>
    <t>中国石油大学（北京）</t>
  </si>
  <si>
    <t>英山县自然资源和规划局</t>
  </si>
  <si>
    <t>陈行</t>
  </si>
  <si>
    <t>142210408103</t>
  </si>
  <si>
    <t>湖北大学</t>
  </si>
  <si>
    <t>杜文娅</t>
  </si>
  <si>
    <t>142210318822</t>
  </si>
  <si>
    <t>中南林业科技大学</t>
  </si>
  <si>
    <t>周敏</t>
  </si>
  <si>
    <t>142210506205</t>
  </si>
  <si>
    <t>罗田县税务局第一税务分局</t>
  </si>
  <si>
    <t>吴佳思</t>
  </si>
  <si>
    <t>142210610810</t>
  </si>
  <si>
    <t>湖北科技职业学院</t>
  </si>
  <si>
    <t>中共英山县委组织部</t>
  </si>
  <si>
    <t>胡飞</t>
  </si>
  <si>
    <t>142210505105</t>
  </si>
  <si>
    <t>罗田县人民医院</t>
  </si>
  <si>
    <t>郭敏</t>
  </si>
  <si>
    <t>142210500303</t>
  </si>
  <si>
    <t>保利华南实业有限公司</t>
  </si>
  <si>
    <t>程波</t>
  </si>
  <si>
    <t>142210507119</t>
  </si>
  <si>
    <t>14230202006007018</t>
  </si>
  <si>
    <t>杨林</t>
  </si>
  <si>
    <t>142210501807</t>
  </si>
  <si>
    <t>长安大学</t>
  </si>
  <si>
    <t>武汉易咫泱贸易有限公司</t>
  </si>
  <si>
    <t>舒浩</t>
  </si>
  <si>
    <t>142210406511</t>
  </si>
  <si>
    <t>英山县网格管理中心</t>
  </si>
  <si>
    <t>李剑光</t>
  </si>
  <si>
    <t>142210406930</t>
  </si>
  <si>
    <t>荆州理工职业学院</t>
  </si>
  <si>
    <t>英山县红山镇鸭掌树村</t>
  </si>
  <si>
    <t>陈春华</t>
  </si>
  <si>
    <t>142210614313</t>
  </si>
  <si>
    <t>段明成</t>
  </si>
  <si>
    <t>142210501107</t>
  </si>
  <si>
    <t>黄冈市英山县温泉镇城北社区</t>
  </si>
  <si>
    <t>姜江</t>
  </si>
  <si>
    <t>142210611725</t>
  </si>
  <si>
    <t>武汉工程职业技术学院</t>
  </si>
  <si>
    <t>湖北省樊口电排站管理处</t>
  </si>
  <si>
    <t>叶满</t>
  </si>
  <si>
    <t>142210500909</t>
  </si>
  <si>
    <t>汪松</t>
  </si>
  <si>
    <t>142210407210</t>
  </si>
  <si>
    <t>武汉工程大学邮电与信息工程学院</t>
  </si>
  <si>
    <t>蕲春县公安局</t>
  </si>
  <si>
    <t>姚思溢</t>
  </si>
  <si>
    <t>142210405828</t>
  </si>
  <si>
    <t>英山县园林局</t>
  </si>
  <si>
    <t>姚欣</t>
  </si>
  <si>
    <t>142210500715</t>
  </si>
  <si>
    <t>镇江市高等专科学校</t>
  </si>
  <si>
    <t>黄冈市英山县公路管理局</t>
  </si>
  <si>
    <t>胡丹</t>
  </si>
  <si>
    <t>142210410806</t>
  </si>
  <si>
    <t>芮曦</t>
  </si>
  <si>
    <t>142210503419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</si>
</sst>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Tahoma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sz val="11"/>
      <name val="Tahoma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ahoma"/>
      <charset val="134"/>
    </font>
    <font>
      <b/>
      <sz val="8"/>
      <name val="宋体"/>
      <charset val="134"/>
    </font>
    <font>
      <sz val="8"/>
      <name val="宋体"/>
      <charset val="134"/>
    </font>
    <font>
      <sz val="10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0" borderId="11" applyNumberFormat="0" applyFont="0" applyAlignment="0" applyProtection="0">
      <alignment vertical="center"/>
    </xf>
    <xf numFmtId="0" fontId="4" fillId="0" borderId="0"/>
    <xf numFmtId="0" fontId="10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4" fillId="0" borderId="0"/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0" borderId="0"/>
    <xf numFmtId="0" fontId="11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/>
    <xf numFmtId="0" fontId="11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/>
    <xf numFmtId="0" fontId="4" fillId="0" borderId="0"/>
    <xf numFmtId="0" fontId="12" fillId="0" borderId="0">
      <alignment vertical="center"/>
    </xf>
    <xf numFmtId="0" fontId="4" fillId="0" borderId="0"/>
    <xf numFmtId="0" fontId="32" fillId="0" borderId="0">
      <alignment vertical="center"/>
    </xf>
    <xf numFmtId="0" fontId="31" fillId="0" borderId="0">
      <alignment vertical="center"/>
    </xf>
    <xf numFmtId="0" fontId="31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2" borderId="1" xfId="62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2" borderId="2" xfId="61" applyNumberFormat="1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>
      <alignment horizontal="center" vertical="center" wrapText="1"/>
    </xf>
    <xf numFmtId="0" fontId="4" fillId="2" borderId="3" xfId="61" applyNumberFormat="1" applyFont="1" applyFill="1" applyBorder="1" applyAlignment="1">
      <alignment horizontal="center" vertical="center" wrapText="1"/>
    </xf>
    <xf numFmtId="0" fontId="4" fillId="2" borderId="4" xfId="6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62" applyNumberFormat="1" applyFont="1" applyFill="1" applyBorder="1" applyAlignment="1">
      <alignment horizontal="center" vertical="center" wrapText="1"/>
    </xf>
    <xf numFmtId="0" fontId="8" fillId="2" borderId="1" xfId="61" applyNumberFormat="1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>
      <alignment horizontal="left" vertical="center" wrapText="1"/>
    </xf>
    <xf numFmtId="0" fontId="2" fillId="2" borderId="1" xfId="62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2" fillId="2" borderId="1" xfId="62" applyNumberFormat="1" applyFont="1" applyFill="1" applyBorder="1" applyAlignment="1" quotePrefix="1">
      <alignment horizontal="center" vertical="center" wrapText="1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2 5" xfId="20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2 2 6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5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2 6" xfId="64"/>
    <cellStyle name="常规 3" xfId="65"/>
    <cellStyle name="常规 3 3" xfId="66"/>
    <cellStyle name="常规 3 4" xfId="67"/>
    <cellStyle name="常规 4" xfId="68"/>
    <cellStyle name="常规 4 2" xfId="69"/>
    <cellStyle name="常规 4 3" xfId="70"/>
    <cellStyle name="常规 5" xfId="71"/>
    <cellStyle name="常规 7" xfId="72"/>
    <cellStyle name="常规 8" xfId="73"/>
    <cellStyle name="常规 9" xfId="7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5"/>
  <sheetViews>
    <sheetView topLeftCell="A109" workbookViewId="0">
      <selection activeCell="A125" sqref="A125:U125"/>
    </sheetView>
  </sheetViews>
  <sheetFormatPr defaultColWidth="9" defaultRowHeight="14.25"/>
  <sheetData>
    <row r="1" ht="24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2" t="s">
        <v>6</v>
      </c>
      <c r="G2" s="16" t="s">
        <v>7</v>
      </c>
      <c r="H2" s="16" t="s">
        <v>8</v>
      </c>
      <c r="I2" s="16" t="s">
        <v>9</v>
      </c>
      <c r="J2" s="8" t="s">
        <v>10</v>
      </c>
      <c r="K2" s="9"/>
      <c r="L2" s="9"/>
      <c r="M2" s="9"/>
      <c r="N2" s="9"/>
      <c r="O2" s="9"/>
      <c r="P2" s="2" t="s">
        <v>11</v>
      </c>
      <c r="Q2" s="2" t="s">
        <v>12</v>
      </c>
      <c r="R2" s="2" t="s">
        <v>13</v>
      </c>
      <c r="S2" s="2" t="s">
        <v>14</v>
      </c>
      <c r="T2" s="13" t="s">
        <v>15</v>
      </c>
      <c r="U2" s="2" t="s">
        <v>16</v>
      </c>
    </row>
    <row r="3" ht="21" spans="1:21">
      <c r="A3" s="2"/>
      <c r="B3" s="2"/>
      <c r="C3" s="2"/>
      <c r="D3" s="2"/>
      <c r="E3" s="2"/>
      <c r="F3" s="2"/>
      <c r="G3" s="3"/>
      <c r="H3" s="3"/>
      <c r="I3" s="3"/>
      <c r="J3" s="10" t="s">
        <v>17</v>
      </c>
      <c r="K3" s="10" t="s">
        <v>18</v>
      </c>
      <c r="L3" s="10" t="s">
        <v>19</v>
      </c>
      <c r="M3" s="10" t="s">
        <v>20</v>
      </c>
      <c r="N3" s="10" t="s">
        <v>21</v>
      </c>
      <c r="O3" s="2" t="s">
        <v>22</v>
      </c>
      <c r="P3" s="2"/>
      <c r="Q3" s="2"/>
      <c r="R3" s="2"/>
      <c r="S3" s="2"/>
      <c r="T3" s="13"/>
      <c r="U3" s="2"/>
    </row>
    <row r="4" ht="21" customHeight="1" spans="1:21">
      <c r="A4" s="4" t="s">
        <v>23</v>
      </c>
      <c r="B4" s="4" t="s">
        <v>24</v>
      </c>
      <c r="C4" s="4" t="s">
        <v>25</v>
      </c>
      <c r="D4" s="4" t="s">
        <v>26</v>
      </c>
      <c r="E4" s="4">
        <v>1</v>
      </c>
      <c r="F4" s="5">
        <f>RANK(R4,$R$4:$R$6)</f>
        <v>1</v>
      </c>
      <c r="G4" s="5" t="s">
        <v>27</v>
      </c>
      <c r="H4" s="5" t="s">
        <v>28</v>
      </c>
      <c r="I4" s="11" t="s">
        <v>29</v>
      </c>
      <c r="J4" s="12">
        <v>54.4</v>
      </c>
      <c r="K4" s="12">
        <v>66</v>
      </c>
      <c r="L4" s="5">
        <v>0</v>
      </c>
      <c r="M4" s="5">
        <v>0</v>
      </c>
      <c r="N4" s="5">
        <v>0</v>
      </c>
      <c r="O4" s="12">
        <v>29.81</v>
      </c>
      <c r="P4" s="5"/>
      <c r="Q4" s="12">
        <v>80.6</v>
      </c>
      <c r="R4" s="12">
        <f t="shared" ref="R4:R67" si="0">O4+Q4*0.5</f>
        <v>70.11</v>
      </c>
      <c r="S4" s="12" t="s">
        <v>30</v>
      </c>
      <c r="T4" s="14" t="s">
        <v>31</v>
      </c>
      <c r="U4" s="5"/>
    </row>
    <row r="5" ht="21" customHeight="1" spans="1:21">
      <c r="A5" s="6"/>
      <c r="B5" s="6"/>
      <c r="C5" s="6"/>
      <c r="D5" s="6"/>
      <c r="E5" s="6"/>
      <c r="F5" s="5">
        <f>RANK(R5,$R$4:$R$6)</f>
        <v>2</v>
      </c>
      <c r="G5" s="5" t="s">
        <v>32</v>
      </c>
      <c r="H5" s="5" t="s">
        <v>33</v>
      </c>
      <c r="I5" s="11" t="s">
        <v>34</v>
      </c>
      <c r="J5" s="12">
        <v>44.8</v>
      </c>
      <c r="K5" s="12">
        <v>59</v>
      </c>
      <c r="L5" s="5">
        <v>0</v>
      </c>
      <c r="M5" s="5">
        <v>0</v>
      </c>
      <c r="N5" s="5">
        <v>0</v>
      </c>
      <c r="O5" s="12">
        <v>25.595</v>
      </c>
      <c r="P5" s="5"/>
      <c r="Q5" s="12">
        <v>79.2</v>
      </c>
      <c r="R5" s="12">
        <f t="shared" si="0"/>
        <v>65.195</v>
      </c>
      <c r="S5" s="12" t="s">
        <v>35</v>
      </c>
      <c r="T5" s="14" t="s">
        <v>36</v>
      </c>
      <c r="U5" s="5"/>
    </row>
    <row r="6" ht="21" customHeight="1" spans="1:21">
      <c r="A6" s="7"/>
      <c r="B6" s="7"/>
      <c r="C6" s="7"/>
      <c r="D6" s="7"/>
      <c r="E6" s="7"/>
      <c r="F6" s="5">
        <f>RANK(R6,$R$4:$R$6)</f>
        <v>3</v>
      </c>
      <c r="G6" s="5" t="s">
        <v>37</v>
      </c>
      <c r="H6" s="5" t="s">
        <v>33</v>
      </c>
      <c r="I6" s="11" t="s">
        <v>38</v>
      </c>
      <c r="J6" s="12">
        <v>45.6</v>
      </c>
      <c r="K6" s="12">
        <v>62.5</v>
      </c>
      <c r="L6" s="5">
        <v>0</v>
      </c>
      <c r="M6" s="5">
        <v>0</v>
      </c>
      <c r="N6" s="5">
        <v>0</v>
      </c>
      <c r="O6" s="12">
        <v>26.6025</v>
      </c>
      <c r="P6" s="5"/>
      <c r="Q6" s="12">
        <v>75.2</v>
      </c>
      <c r="R6" s="12">
        <f t="shared" si="0"/>
        <v>64.2025</v>
      </c>
      <c r="S6" s="12" t="s">
        <v>39</v>
      </c>
      <c r="T6" s="14" t="s">
        <v>40</v>
      </c>
      <c r="U6" s="5"/>
    </row>
    <row r="7" ht="21" customHeight="1" spans="1:21">
      <c r="A7" s="4" t="s">
        <v>23</v>
      </c>
      <c r="B7" s="4" t="s">
        <v>24</v>
      </c>
      <c r="C7" s="4" t="s">
        <v>41</v>
      </c>
      <c r="D7" s="4" t="s">
        <v>42</v>
      </c>
      <c r="E7" s="4">
        <v>1</v>
      </c>
      <c r="F7" s="5">
        <f t="shared" ref="F7:F9" si="1">RANK(R7,$R$7:$R$9)</f>
        <v>1</v>
      </c>
      <c r="G7" s="5" t="s">
        <v>43</v>
      </c>
      <c r="H7" s="5" t="s">
        <v>33</v>
      </c>
      <c r="I7" s="11" t="s">
        <v>44</v>
      </c>
      <c r="J7" s="12">
        <v>65.6</v>
      </c>
      <c r="K7" s="12">
        <v>66</v>
      </c>
      <c r="L7" s="5">
        <v>0</v>
      </c>
      <c r="M7" s="5">
        <v>0</v>
      </c>
      <c r="N7" s="5">
        <v>0</v>
      </c>
      <c r="O7" s="12">
        <v>32.89</v>
      </c>
      <c r="P7" s="5"/>
      <c r="Q7" s="12">
        <v>80</v>
      </c>
      <c r="R7" s="12">
        <f t="shared" si="0"/>
        <v>72.89</v>
      </c>
      <c r="S7" s="12" t="s">
        <v>45</v>
      </c>
      <c r="T7" s="14" t="s">
        <v>45</v>
      </c>
      <c r="U7" s="5"/>
    </row>
    <row r="8" ht="21" customHeight="1" spans="1:21">
      <c r="A8" s="6"/>
      <c r="B8" s="6"/>
      <c r="C8" s="6"/>
      <c r="D8" s="6"/>
      <c r="E8" s="6"/>
      <c r="F8" s="5">
        <f t="shared" si="1"/>
        <v>2</v>
      </c>
      <c r="G8" s="5" t="s">
        <v>46</v>
      </c>
      <c r="H8" s="5" t="s">
        <v>28</v>
      </c>
      <c r="I8" s="11" t="s">
        <v>47</v>
      </c>
      <c r="J8" s="12">
        <v>64.8</v>
      </c>
      <c r="K8" s="12">
        <v>60</v>
      </c>
      <c r="L8" s="5">
        <v>0</v>
      </c>
      <c r="M8" s="5">
        <v>0</v>
      </c>
      <c r="N8" s="5">
        <v>0</v>
      </c>
      <c r="O8" s="12">
        <v>31.32</v>
      </c>
      <c r="P8" s="5"/>
      <c r="Q8" s="12">
        <v>83</v>
      </c>
      <c r="R8" s="12">
        <f t="shared" si="0"/>
        <v>72.82</v>
      </c>
      <c r="S8" s="12" t="s">
        <v>48</v>
      </c>
      <c r="T8" s="14" t="s">
        <v>48</v>
      </c>
      <c r="U8" s="5"/>
    </row>
    <row r="9" ht="21" customHeight="1" spans="1:21">
      <c r="A9" s="7"/>
      <c r="B9" s="7"/>
      <c r="C9" s="7"/>
      <c r="D9" s="7"/>
      <c r="E9" s="7"/>
      <c r="F9" s="5">
        <f t="shared" si="1"/>
        <v>3</v>
      </c>
      <c r="G9" s="5" t="s">
        <v>49</v>
      </c>
      <c r="H9" s="5" t="s">
        <v>28</v>
      </c>
      <c r="I9" s="11" t="s">
        <v>50</v>
      </c>
      <c r="J9" s="12">
        <v>59.2</v>
      </c>
      <c r="K9" s="12">
        <v>63.5</v>
      </c>
      <c r="L9" s="5">
        <v>0</v>
      </c>
      <c r="M9" s="5">
        <v>0</v>
      </c>
      <c r="N9" s="5">
        <v>0</v>
      </c>
      <c r="O9" s="12">
        <v>30.5675</v>
      </c>
      <c r="P9" s="5"/>
      <c r="Q9" s="12">
        <v>82.4</v>
      </c>
      <c r="R9" s="12">
        <f t="shared" si="0"/>
        <v>71.7675</v>
      </c>
      <c r="S9" s="12" t="s">
        <v>51</v>
      </c>
      <c r="T9" s="14" t="s">
        <v>36</v>
      </c>
      <c r="U9" s="5"/>
    </row>
    <row r="10" ht="21" customHeight="1" spans="1:21">
      <c r="A10" s="4" t="s">
        <v>23</v>
      </c>
      <c r="B10" s="4" t="s">
        <v>52</v>
      </c>
      <c r="C10" s="4" t="s">
        <v>53</v>
      </c>
      <c r="D10" s="4" t="s">
        <v>54</v>
      </c>
      <c r="E10" s="4">
        <v>1</v>
      </c>
      <c r="F10" s="5">
        <f t="shared" ref="F10:F12" si="2">RANK(R10,$R$10:$R$12)</f>
        <v>1</v>
      </c>
      <c r="G10" s="5" t="s">
        <v>55</v>
      </c>
      <c r="H10" s="5" t="s">
        <v>33</v>
      </c>
      <c r="I10" s="11" t="s">
        <v>56</v>
      </c>
      <c r="J10" s="12">
        <v>65.6</v>
      </c>
      <c r="K10" s="12">
        <v>71</v>
      </c>
      <c r="L10" s="5">
        <v>0</v>
      </c>
      <c r="M10" s="5">
        <v>0</v>
      </c>
      <c r="N10" s="5">
        <v>0</v>
      </c>
      <c r="O10" s="12">
        <v>34.015</v>
      </c>
      <c r="P10" s="5"/>
      <c r="Q10" s="12">
        <v>86.6</v>
      </c>
      <c r="R10" s="12">
        <f t="shared" si="0"/>
        <v>77.315</v>
      </c>
      <c r="S10" s="12" t="s">
        <v>45</v>
      </c>
      <c r="T10" s="14" t="s">
        <v>36</v>
      </c>
      <c r="U10" s="5"/>
    </row>
    <row r="11" ht="21" customHeight="1" spans="1:21">
      <c r="A11" s="6"/>
      <c r="B11" s="6"/>
      <c r="C11" s="6"/>
      <c r="D11" s="6"/>
      <c r="E11" s="6"/>
      <c r="F11" s="5">
        <f t="shared" si="2"/>
        <v>2</v>
      </c>
      <c r="G11" s="5" t="s">
        <v>57</v>
      </c>
      <c r="H11" s="5" t="s">
        <v>33</v>
      </c>
      <c r="I11" s="11" t="s">
        <v>58</v>
      </c>
      <c r="J11" s="12">
        <v>59.2</v>
      </c>
      <c r="K11" s="12">
        <v>68</v>
      </c>
      <c r="L11" s="5">
        <v>0</v>
      </c>
      <c r="M11" s="5">
        <v>0</v>
      </c>
      <c r="N11" s="5">
        <v>0</v>
      </c>
      <c r="O11" s="12">
        <v>31.58</v>
      </c>
      <c r="P11" s="5"/>
      <c r="Q11" s="12">
        <v>80.8</v>
      </c>
      <c r="R11" s="12">
        <f t="shared" si="0"/>
        <v>71.98</v>
      </c>
      <c r="S11" s="12" t="s">
        <v>59</v>
      </c>
      <c r="T11" s="14" t="s">
        <v>36</v>
      </c>
      <c r="U11" s="5"/>
    </row>
    <row r="12" ht="21" customHeight="1" spans="1:21">
      <c r="A12" s="7"/>
      <c r="B12" s="7"/>
      <c r="C12" s="7"/>
      <c r="D12" s="7"/>
      <c r="E12" s="7"/>
      <c r="F12" s="5">
        <f t="shared" si="2"/>
        <v>3</v>
      </c>
      <c r="G12" s="5" t="s">
        <v>60</v>
      </c>
      <c r="H12" s="5" t="s">
        <v>33</v>
      </c>
      <c r="I12" s="11" t="s">
        <v>61</v>
      </c>
      <c r="J12" s="12">
        <v>61.6</v>
      </c>
      <c r="K12" s="12">
        <v>67</v>
      </c>
      <c r="L12" s="5">
        <v>0</v>
      </c>
      <c r="M12" s="5">
        <v>0</v>
      </c>
      <c r="N12" s="5">
        <v>0</v>
      </c>
      <c r="O12" s="12">
        <v>32.015</v>
      </c>
      <c r="P12" s="5"/>
      <c r="Q12" s="12">
        <v>77.9</v>
      </c>
      <c r="R12" s="12">
        <f t="shared" si="0"/>
        <v>70.965</v>
      </c>
      <c r="S12" s="12" t="s">
        <v>62</v>
      </c>
      <c r="T12" s="14" t="s">
        <v>36</v>
      </c>
      <c r="U12" s="5"/>
    </row>
    <row r="13" ht="21" customHeight="1" spans="1:21">
      <c r="A13" s="4" t="s">
        <v>23</v>
      </c>
      <c r="B13" s="4" t="s">
        <v>63</v>
      </c>
      <c r="C13" s="4" t="s">
        <v>25</v>
      </c>
      <c r="D13" s="4" t="s">
        <v>64</v>
      </c>
      <c r="E13" s="4">
        <v>1</v>
      </c>
      <c r="F13" s="5">
        <f t="shared" ref="F13:F15" si="3">RANK(R13,$R$13:$R$15)</f>
        <v>1</v>
      </c>
      <c r="G13" s="5" t="s">
        <v>65</v>
      </c>
      <c r="H13" s="5" t="s">
        <v>28</v>
      </c>
      <c r="I13" s="11" t="s">
        <v>66</v>
      </c>
      <c r="J13" s="12">
        <v>75.2</v>
      </c>
      <c r="K13" s="12">
        <v>78.5</v>
      </c>
      <c r="L13" s="5">
        <v>0</v>
      </c>
      <c r="M13" s="5">
        <v>0</v>
      </c>
      <c r="N13" s="5">
        <v>0</v>
      </c>
      <c r="O13" s="12">
        <v>38.3425</v>
      </c>
      <c r="P13" s="5"/>
      <c r="Q13" s="12">
        <v>84</v>
      </c>
      <c r="R13" s="12">
        <f t="shared" si="0"/>
        <v>80.3425</v>
      </c>
      <c r="S13" s="12" t="s">
        <v>67</v>
      </c>
      <c r="T13" s="14" t="s">
        <v>68</v>
      </c>
      <c r="U13" s="5"/>
    </row>
    <row r="14" ht="21" customHeight="1" spans="1:21">
      <c r="A14" s="6"/>
      <c r="B14" s="6"/>
      <c r="C14" s="6"/>
      <c r="D14" s="6"/>
      <c r="E14" s="6"/>
      <c r="F14" s="5">
        <f t="shared" si="3"/>
        <v>2</v>
      </c>
      <c r="G14" s="5" t="s">
        <v>69</v>
      </c>
      <c r="H14" s="5" t="s">
        <v>28</v>
      </c>
      <c r="I14" s="11" t="s">
        <v>70</v>
      </c>
      <c r="J14" s="12">
        <v>62.4</v>
      </c>
      <c r="K14" s="12">
        <v>70.5</v>
      </c>
      <c r="L14" s="5">
        <v>0</v>
      </c>
      <c r="M14" s="5">
        <v>0</v>
      </c>
      <c r="N14" s="5">
        <v>0</v>
      </c>
      <c r="O14" s="12">
        <v>33.0225</v>
      </c>
      <c r="P14" s="5"/>
      <c r="Q14" s="12">
        <v>78.8</v>
      </c>
      <c r="R14" s="12">
        <f t="shared" si="0"/>
        <v>72.4225</v>
      </c>
      <c r="S14" s="12" t="s">
        <v>71</v>
      </c>
      <c r="T14" s="14" t="s">
        <v>36</v>
      </c>
      <c r="U14" s="5"/>
    </row>
    <row r="15" ht="21" customHeight="1" spans="1:21">
      <c r="A15" s="7"/>
      <c r="B15" s="7"/>
      <c r="C15" s="7"/>
      <c r="D15" s="7"/>
      <c r="E15" s="7"/>
      <c r="F15" s="5">
        <f t="shared" si="3"/>
        <v>3</v>
      </c>
      <c r="G15" s="5" t="s">
        <v>72</v>
      </c>
      <c r="H15" s="5" t="s">
        <v>33</v>
      </c>
      <c r="I15" s="11" t="s">
        <v>73</v>
      </c>
      <c r="J15" s="12">
        <v>61.6</v>
      </c>
      <c r="K15" s="12">
        <v>65</v>
      </c>
      <c r="L15" s="5">
        <v>0</v>
      </c>
      <c r="M15" s="5">
        <v>0</v>
      </c>
      <c r="N15" s="5">
        <v>0</v>
      </c>
      <c r="O15" s="12">
        <v>31.565</v>
      </c>
      <c r="P15" s="5"/>
      <c r="Q15" s="12">
        <v>0</v>
      </c>
      <c r="R15" s="12">
        <f t="shared" si="0"/>
        <v>31.565</v>
      </c>
      <c r="S15" s="12" t="s">
        <v>67</v>
      </c>
      <c r="T15" s="14" t="s">
        <v>36</v>
      </c>
      <c r="U15" s="5"/>
    </row>
    <row r="16" ht="21" customHeight="1" spans="1:21">
      <c r="A16" s="4" t="s">
        <v>23</v>
      </c>
      <c r="B16" s="4" t="s">
        <v>74</v>
      </c>
      <c r="C16" s="4" t="s">
        <v>75</v>
      </c>
      <c r="D16" s="4" t="s">
        <v>76</v>
      </c>
      <c r="E16" s="4">
        <v>1</v>
      </c>
      <c r="F16" s="5">
        <f t="shared" ref="F16:F18" si="4">RANK(R16,$R$16:$R$18)</f>
        <v>1</v>
      </c>
      <c r="G16" s="5" t="s">
        <v>77</v>
      </c>
      <c r="H16" s="5" t="s">
        <v>28</v>
      </c>
      <c r="I16" s="11" t="s">
        <v>78</v>
      </c>
      <c r="J16" s="12">
        <v>64.8</v>
      </c>
      <c r="K16" s="12">
        <v>72</v>
      </c>
      <c r="L16" s="5">
        <v>0</v>
      </c>
      <c r="M16" s="5">
        <v>0</v>
      </c>
      <c r="N16" s="5">
        <v>0</v>
      </c>
      <c r="O16" s="12">
        <v>34.02</v>
      </c>
      <c r="P16" s="5"/>
      <c r="Q16" s="12">
        <v>81.6</v>
      </c>
      <c r="R16" s="12">
        <f t="shared" si="0"/>
        <v>74.82</v>
      </c>
      <c r="S16" s="12" t="s">
        <v>79</v>
      </c>
      <c r="T16" s="14" t="s">
        <v>80</v>
      </c>
      <c r="U16" s="5"/>
    </row>
    <row r="17" ht="21" customHeight="1" spans="1:21">
      <c r="A17" s="6"/>
      <c r="B17" s="6"/>
      <c r="C17" s="6"/>
      <c r="D17" s="6"/>
      <c r="E17" s="6"/>
      <c r="F17" s="5">
        <f t="shared" si="4"/>
        <v>2</v>
      </c>
      <c r="G17" s="5" t="s">
        <v>81</v>
      </c>
      <c r="H17" s="5" t="s">
        <v>28</v>
      </c>
      <c r="I17" s="11" t="s">
        <v>82</v>
      </c>
      <c r="J17" s="12">
        <v>62.4</v>
      </c>
      <c r="K17" s="12">
        <v>73.5</v>
      </c>
      <c r="L17" s="5">
        <v>0</v>
      </c>
      <c r="M17" s="5">
        <v>0</v>
      </c>
      <c r="N17" s="5">
        <v>0</v>
      </c>
      <c r="O17" s="12">
        <v>33.6975</v>
      </c>
      <c r="P17" s="5"/>
      <c r="Q17" s="12">
        <v>81.4</v>
      </c>
      <c r="R17" s="12">
        <f t="shared" si="0"/>
        <v>74.3975</v>
      </c>
      <c r="S17" s="12" t="s">
        <v>83</v>
      </c>
      <c r="T17" s="14" t="s">
        <v>36</v>
      </c>
      <c r="U17" s="5"/>
    </row>
    <row r="18" ht="21" customHeight="1" spans="1:21">
      <c r="A18" s="7"/>
      <c r="B18" s="7"/>
      <c r="C18" s="7"/>
      <c r="D18" s="7"/>
      <c r="E18" s="7"/>
      <c r="F18" s="5">
        <f t="shared" si="4"/>
        <v>3</v>
      </c>
      <c r="G18" s="5" t="s">
        <v>84</v>
      </c>
      <c r="H18" s="5" t="s">
        <v>28</v>
      </c>
      <c r="I18" s="11" t="s">
        <v>85</v>
      </c>
      <c r="J18" s="12">
        <v>68</v>
      </c>
      <c r="K18" s="12">
        <v>65.5</v>
      </c>
      <c r="L18" s="5">
        <v>0</v>
      </c>
      <c r="M18" s="5">
        <v>0</v>
      </c>
      <c r="N18" s="5">
        <v>0</v>
      </c>
      <c r="O18" s="12">
        <v>33.4375</v>
      </c>
      <c r="P18" s="5"/>
      <c r="Q18" s="12">
        <v>81.1</v>
      </c>
      <c r="R18" s="12">
        <f t="shared" si="0"/>
        <v>73.9875</v>
      </c>
      <c r="S18" s="12" t="s">
        <v>86</v>
      </c>
      <c r="T18" s="14" t="s">
        <v>87</v>
      </c>
      <c r="U18" s="5"/>
    </row>
    <row r="19" ht="21" customHeight="1" spans="1:21">
      <c r="A19" s="4" t="s">
        <v>23</v>
      </c>
      <c r="B19" s="4" t="s">
        <v>88</v>
      </c>
      <c r="C19" s="4" t="s">
        <v>89</v>
      </c>
      <c r="D19" s="4" t="s">
        <v>90</v>
      </c>
      <c r="E19" s="4">
        <v>1</v>
      </c>
      <c r="F19" s="5">
        <f t="shared" ref="F19:F21" si="5">RANK(R19,$R$19:$R$21)</f>
        <v>1</v>
      </c>
      <c r="G19" s="5" t="s">
        <v>91</v>
      </c>
      <c r="H19" s="5" t="s">
        <v>33</v>
      </c>
      <c r="I19" s="11" t="s">
        <v>92</v>
      </c>
      <c r="J19" s="12">
        <v>67.2</v>
      </c>
      <c r="K19" s="12">
        <v>65</v>
      </c>
      <c r="L19" s="5">
        <v>0</v>
      </c>
      <c r="M19" s="5">
        <v>0</v>
      </c>
      <c r="N19" s="5">
        <v>0</v>
      </c>
      <c r="O19" s="12">
        <v>33.105</v>
      </c>
      <c r="P19" s="5"/>
      <c r="Q19" s="12">
        <v>84.4</v>
      </c>
      <c r="R19" s="12">
        <f t="shared" si="0"/>
        <v>75.305</v>
      </c>
      <c r="S19" s="12" t="s">
        <v>93</v>
      </c>
      <c r="T19" s="14" t="s">
        <v>36</v>
      </c>
      <c r="U19" s="5"/>
    </row>
    <row r="20" ht="21" customHeight="1" spans="1:21">
      <c r="A20" s="6"/>
      <c r="B20" s="6"/>
      <c r="C20" s="6"/>
      <c r="D20" s="6"/>
      <c r="E20" s="6"/>
      <c r="F20" s="5">
        <f t="shared" si="5"/>
        <v>2</v>
      </c>
      <c r="G20" s="5" t="s">
        <v>94</v>
      </c>
      <c r="H20" s="5" t="s">
        <v>33</v>
      </c>
      <c r="I20" s="11" t="s">
        <v>95</v>
      </c>
      <c r="J20" s="12">
        <v>56</v>
      </c>
      <c r="K20" s="12">
        <v>64.5</v>
      </c>
      <c r="L20" s="5">
        <v>0</v>
      </c>
      <c r="M20" s="5">
        <v>0</v>
      </c>
      <c r="N20" s="5">
        <v>0</v>
      </c>
      <c r="O20" s="12">
        <v>29.9125</v>
      </c>
      <c r="P20" s="5"/>
      <c r="Q20" s="12">
        <v>85.7</v>
      </c>
      <c r="R20" s="12">
        <f t="shared" si="0"/>
        <v>72.7625</v>
      </c>
      <c r="S20" s="12" t="s">
        <v>93</v>
      </c>
      <c r="T20" s="14" t="s">
        <v>93</v>
      </c>
      <c r="U20" s="5"/>
    </row>
    <row r="21" ht="21" customHeight="1" spans="1:21">
      <c r="A21" s="7"/>
      <c r="B21" s="7"/>
      <c r="C21" s="7"/>
      <c r="D21" s="7"/>
      <c r="E21" s="7"/>
      <c r="F21" s="5">
        <f t="shared" si="5"/>
        <v>3</v>
      </c>
      <c r="G21" s="5" t="s">
        <v>96</v>
      </c>
      <c r="H21" s="5" t="s">
        <v>28</v>
      </c>
      <c r="I21" s="11" t="s">
        <v>97</v>
      </c>
      <c r="J21" s="12">
        <v>57.6</v>
      </c>
      <c r="K21" s="12">
        <v>60</v>
      </c>
      <c r="L21" s="5">
        <v>0</v>
      </c>
      <c r="M21" s="5">
        <v>0</v>
      </c>
      <c r="N21" s="5">
        <v>0</v>
      </c>
      <c r="O21" s="12">
        <v>29.34</v>
      </c>
      <c r="P21" s="5"/>
      <c r="Q21" s="12">
        <v>67.8</v>
      </c>
      <c r="R21" s="12">
        <f t="shared" si="0"/>
        <v>63.24</v>
      </c>
      <c r="S21" s="12" t="s">
        <v>93</v>
      </c>
      <c r="T21" s="14" t="s">
        <v>98</v>
      </c>
      <c r="U21" s="5"/>
    </row>
    <row r="22" ht="21" customHeight="1" spans="1:21">
      <c r="A22" s="4" t="s">
        <v>23</v>
      </c>
      <c r="B22" s="4" t="s">
        <v>88</v>
      </c>
      <c r="C22" s="4" t="s">
        <v>99</v>
      </c>
      <c r="D22" s="4" t="s">
        <v>100</v>
      </c>
      <c r="E22" s="4">
        <v>1</v>
      </c>
      <c r="F22" s="5">
        <f t="shared" ref="F22:F24" si="6">RANK(R22,$R$22:$R$24)</f>
        <v>1</v>
      </c>
      <c r="G22" s="5" t="s">
        <v>101</v>
      </c>
      <c r="H22" s="5" t="s">
        <v>28</v>
      </c>
      <c r="I22" s="11" t="s">
        <v>102</v>
      </c>
      <c r="J22" s="12">
        <v>69.6</v>
      </c>
      <c r="K22" s="12">
        <v>58.5</v>
      </c>
      <c r="L22" s="5">
        <v>0</v>
      </c>
      <c r="M22" s="5">
        <v>0</v>
      </c>
      <c r="N22" s="5">
        <v>0</v>
      </c>
      <c r="O22" s="12">
        <v>32.3025</v>
      </c>
      <c r="P22" s="5"/>
      <c r="Q22" s="12">
        <v>79.2</v>
      </c>
      <c r="R22" s="12">
        <f t="shared" si="0"/>
        <v>71.9025</v>
      </c>
      <c r="S22" s="12" t="s">
        <v>103</v>
      </c>
      <c r="T22" s="14" t="s">
        <v>36</v>
      </c>
      <c r="U22" s="5"/>
    </row>
    <row r="23" ht="21" customHeight="1" spans="1:21">
      <c r="A23" s="6"/>
      <c r="B23" s="6"/>
      <c r="C23" s="6"/>
      <c r="D23" s="6"/>
      <c r="E23" s="6"/>
      <c r="F23" s="5">
        <f t="shared" si="6"/>
        <v>2</v>
      </c>
      <c r="G23" s="5" t="s">
        <v>104</v>
      </c>
      <c r="H23" s="5" t="s">
        <v>28</v>
      </c>
      <c r="I23" s="11" t="s">
        <v>105</v>
      </c>
      <c r="J23" s="12">
        <v>64</v>
      </c>
      <c r="K23" s="12">
        <v>64</v>
      </c>
      <c r="L23" s="5">
        <v>0</v>
      </c>
      <c r="M23" s="5">
        <v>0</v>
      </c>
      <c r="N23" s="5">
        <v>0</v>
      </c>
      <c r="O23" s="12">
        <v>32</v>
      </c>
      <c r="P23" s="5"/>
      <c r="Q23" s="12">
        <v>79</v>
      </c>
      <c r="R23" s="12">
        <f t="shared" si="0"/>
        <v>71.5</v>
      </c>
      <c r="S23" s="12" t="s">
        <v>83</v>
      </c>
      <c r="T23" s="14" t="s">
        <v>83</v>
      </c>
      <c r="U23" s="5"/>
    </row>
    <row r="24" ht="21" customHeight="1" spans="1:21">
      <c r="A24" s="7"/>
      <c r="B24" s="7"/>
      <c r="C24" s="7"/>
      <c r="D24" s="7"/>
      <c r="E24" s="7"/>
      <c r="F24" s="5">
        <f t="shared" si="6"/>
        <v>3</v>
      </c>
      <c r="G24" s="5" t="s">
        <v>106</v>
      </c>
      <c r="H24" s="5" t="s">
        <v>28</v>
      </c>
      <c r="I24" s="11" t="s">
        <v>107</v>
      </c>
      <c r="J24" s="12">
        <v>61.6</v>
      </c>
      <c r="K24" s="12">
        <v>63.5</v>
      </c>
      <c r="L24" s="5">
        <v>0</v>
      </c>
      <c r="M24" s="5">
        <v>0</v>
      </c>
      <c r="N24" s="5">
        <v>0</v>
      </c>
      <c r="O24" s="12">
        <v>31.2275</v>
      </c>
      <c r="P24" s="5"/>
      <c r="Q24" s="12">
        <v>0</v>
      </c>
      <c r="R24" s="12">
        <f t="shared" si="0"/>
        <v>31.2275</v>
      </c>
      <c r="S24" s="12" t="s">
        <v>108</v>
      </c>
      <c r="T24" s="14" t="s">
        <v>36</v>
      </c>
      <c r="U24" s="5"/>
    </row>
    <row r="25" ht="20" customHeight="1" spans="1:21">
      <c r="A25" s="4" t="s">
        <v>23</v>
      </c>
      <c r="B25" s="4" t="s">
        <v>88</v>
      </c>
      <c r="C25" s="4" t="s">
        <v>109</v>
      </c>
      <c r="D25" s="4" t="s">
        <v>110</v>
      </c>
      <c r="E25" s="4">
        <v>1</v>
      </c>
      <c r="F25" s="5">
        <f t="shared" ref="F25:F27" si="7">RANK(R25,$R$25:$R$27)</f>
        <v>1</v>
      </c>
      <c r="G25" s="5" t="s">
        <v>111</v>
      </c>
      <c r="H25" s="5" t="s">
        <v>28</v>
      </c>
      <c r="I25" s="11" t="s">
        <v>112</v>
      </c>
      <c r="J25" s="12">
        <v>68.8</v>
      </c>
      <c r="K25" s="12">
        <v>71.5</v>
      </c>
      <c r="L25" s="5">
        <v>0</v>
      </c>
      <c r="M25" s="5">
        <v>0</v>
      </c>
      <c r="N25" s="5">
        <v>0</v>
      </c>
      <c r="O25" s="12">
        <v>35.0075</v>
      </c>
      <c r="P25" s="5"/>
      <c r="Q25" s="12">
        <v>84.2</v>
      </c>
      <c r="R25" s="12">
        <f t="shared" si="0"/>
        <v>77.1075</v>
      </c>
      <c r="S25" s="12" t="s">
        <v>113</v>
      </c>
      <c r="T25" s="14" t="s">
        <v>114</v>
      </c>
      <c r="U25" s="5"/>
    </row>
    <row r="26" ht="20" customHeight="1" spans="1:21">
      <c r="A26" s="6"/>
      <c r="B26" s="6"/>
      <c r="C26" s="6"/>
      <c r="D26" s="6"/>
      <c r="E26" s="6"/>
      <c r="F26" s="5">
        <f t="shared" si="7"/>
        <v>2</v>
      </c>
      <c r="G26" s="5" t="s">
        <v>115</v>
      </c>
      <c r="H26" s="5" t="s">
        <v>33</v>
      </c>
      <c r="I26" s="11" t="s">
        <v>116</v>
      </c>
      <c r="J26" s="12">
        <v>64.8</v>
      </c>
      <c r="K26" s="12">
        <v>69</v>
      </c>
      <c r="L26" s="5">
        <v>0</v>
      </c>
      <c r="M26" s="5">
        <v>0</v>
      </c>
      <c r="N26" s="5">
        <v>0</v>
      </c>
      <c r="O26" s="12">
        <v>33.345</v>
      </c>
      <c r="P26" s="5"/>
      <c r="Q26" s="12">
        <v>83.4</v>
      </c>
      <c r="R26" s="12">
        <f t="shared" si="0"/>
        <v>75.045</v>
      </c>
      <c r="S26" s="12" t="s">
        <v>117</v>
      </c>
      <c r="T26" s="14" t="s">
        <v>118</v>
      </c>
      <c r="U26" s="5"/>
    </row>
    <row r="27" ht="20" customHeight="1" spans="1:21">
      <c r="A27" s="7"/>
      <c r="B27" s="7"/>
      <c r="C27" s="7"/>
      <c r="D27" s="7"/>
      <c r="E27" s="7"/>
      <c r="F27" s="5">
        <f t="shared" si="7"/>
        <v>3</v>
      </c>
      <c r="G27" s="5" t="s">
        <v>119</v>
      </c>
      <c r="H27" s="5" t="s">
        <v>33</v>
      </c>
      <c r="I27" s="11" t="s">
        <v>120</v>
      </c>
      <c r="J27" s="12">
        <v>64.8</v>
      </c>
      <c r="K27" s="12">
        <v>68.5</v>
      </c>
      <c r="L27" s="5">
        <v>0</v>
      </c>
      <c r="M27" s="5">
        <v>0</v>
      </c>
      <c r="N27" s="5">
        <v>0</v>
      </c>
      <c r="O27" s="12">
        <v>33.2325</v>
      </c>
      <c r="P27" s="5"/>
      <c r="Q27" s="12">
        <v>78.4</v>
      </c>
      <c r="R27" s="12">
        <f t="shared" si="0"/>
        <v>72.4325</v>
      </c>
      <c r="S27" s="12" t="s">
        <v>121</v>
      </c>
      <c r="T27" s="14" t="s">
        <v>122</v>
      </c>
      <c r="U27" s="5"/>
    </row>
    <row r="28" ht="20" customHeight="1" spans="1:21">
      <c r="A28" s="4" t="s">
        <v>23</v>
      </c>
      <c r="B28" s="4" t="s">
        <v>123</v>
      </c>
      <c r="C28" s="4" t="s">
        <v>25</v>
      </c>
      <c r="D28" s="4" t="s">
        <v>124</v>
      </c>
      <c r="E28" s="4">
        <v>1</v>
      </c>
      <c r="F28" s="5">
        <f t="shared" ref="F28:F30" si="8">RANK(R28,$R$28:$R$30)</f>
        <v>1</v>
      </c>
      <c r="G28" s="5" t="s">
        <v>125</v>
      </c>
      <c r="H28" s="5" t="s">
        <v>33</v>
      </c>
      <c r="I28" s="11" t="s">
        <v>126</v>
      </c>
      <c r="J28" s="12">
        <v>69.6</v>
      </c>
      <c r="K28" s="12">
        <v>69</v>
      </c>
      <c r="L28" s="5">
        <v>0</v>
      </c>
      <c r="M28" s="5">
        <v>0</v>
      </c>
      <c r="N28" s="5">
        <v>0</v>
      </c>
      <c r="O28" s="12">
        <v>34.665</v>
      </c>
      <c r="P28" s="5"/>
      <c r="Q28" s="12">
        <v>80.2</v>
      </c>
      <c r="R28" s="12">
        <f t="shared" si="0"/>
        <v>74.765</v>
      </c>
      <c r="S28" s="12" t="s">
        <v>71</v>
      </c>
      <c r="T28" s="14" t="s">
        <v>127</v>
      </c>
      <c r="U28" s="5"/>
    </row>
    <row r="29" ht="20" customHeight="1" spans="1:21">
      <c r="A29" s="6"/>
      <c r="B29" s="6"/>
      <c r="C29" s="6"/>
      <c r="D29" s="6"/>
      <c r="E29" s="6"/>
      <c r="F29" s="5">
        <f t="shared" si="8"/>
        <v>2</v>
      </c>
      <c r="G29" s="5" t="s">
        <v>128</v>
      </c>
      <c r="H29" s="5" t="s">
        <v>33</v>
      </c>
      <c r="I29" s="11" t="s">
        <v>129</v>
      </c>
      <c r="J29" s="12">
        <v>59.2</v>
      </c>
      <c r="K29" s="12">
        <v>73.5</v>
      </c>
      <c r="L29" s="5">
        <v>0</v>
      </c>
      <c r="M29" s="5">
        <v>0</v>
      </c>
      <c r="N29" s="5">
        <v>0</v>
      </c>
      <c r="O29" s="12">
        <v>32.8175</v>
      </c>
      <c r="P29" s="5"/>
      <c r="Q29" s="12">
        <v>81.4</v>
      </c>
      <c r="R29" s="12">
        <f t="shared" si="0"/>
        <v>73.5175</v>
      </c>
      <c r="S29" s="12" t="s">
        <v>130</v>
      </c>
      <c r="T29" s="14" t="s">
        <v>131</v>
      </c>
      <c r="U29" s="5"/>
    </row>
    <row r="30" ht="20" customHeight="1" spans="1:21">
      <c r="A30" s="7"/>
      <c r="B30" s="7"/>
      <c r="C30" s="7"/>
      <c r="D30" s="7"/>
      <c r="E30" s="7"/>
      <c r="F30" s="5">
        <f t="shared" si="8"/>
        <v>3</v>
      </c>
      <c r="G30" s="5" t="s">
        <v>132</v>
      </c>
      <c r="H30" s="5" t="s">
        <v>33</v>
      </c>
      <c r="I30" s="11" t="s">
        <v>133</v>
      </c>
      <c r="J30" s="12">
        <v>61.6</v>
      </c>
      <c r="K30" s="12">
        <v>72.5</v>
      </c>
      <c r="L30" s="5">
        <v>0</v>
      </c>
      <c r="M30" s="5">
        <v>0</v>
      </c>
      <c r="N30" s="5">
        <v>0</v>
      </c>
      <c r="O30" s="12">
        <v>33.2525</v>
      </c>
      <c r="P30" s="5"/>
      <c r="Q30" s="12">
        <v>80.4</v>
      </c>
      <c r="R30" s="12">
        <f t="shared" si="0"/>
        <v>73.4525</v>
      </c>
      <c r="S30" s="12" t="s">
        <v>134</v>
      </c>
      <c r="T30" s="14" t="s">
        <v>36</v>
      </c>
      <c r="U30" s="5"/>
    </row>
    <row r="31" ht="20" customHeight="1" spans="1:21">
      <c r="A31" s="4" t="s">
        <v>23</v>
      </c>
      <c r="B31" s="4" t="s">
        <v>135</v>
      </c>
      <c r="C31" s="4" t="s">
        <v>136</v>
      </c>
      <c r="D31" s="4" t="s">
        <v>137</v>
      </c>
      <c r="E31" s="4">
        <v>3</v>
      </c>
      <c r="F31" s="5">
        <f t="shared" ref="F31:F39" si="9">RANK(R31,$R$31:$R$39)</f>
        <v>1</v>
      </c>
      <c r="G31" s="5" t="s">
        <v>138</v>
      </c>
      <c r="H31" s="5" t="s">
        <v>28</v>
      </c>
      <c r="I31" s="11" t="s">
        <v>139</v>
      </c>
      <c r="J31" s="12">
        <v>71.2</v>
      </c>
      <c r="K31" s="12">
        <v>69</v>
      </c>
      <c r="L31" s="5">
        <v>0</v>
      </c>
      <c r="M31" s="5">
        <v>0</v>
      </c>
      <c r="N31" s="5">
        <v>0</v>
      </c>
      <c r="O31" s="12">
        <v>35.105</v>
      </c>
      <c r="P31" s="5"/>
      <c r="Q31" s="12">
        <v>86.2</v>
      </c>
      <c r="R31" s="12">
        <f t="shared" si="0"/>
        <v>78.205</v>
      </c>
      <c r="S31" s="12" t="s">
        <v>140</v>
      </c>
      <c r="T31" s="14" t="s">
        <v>141</v>
      </c>
      <c r="U31" s="5"/>
    </row>
    <row r="32" ht="20" customHeight="1" spans="1:21">
      <c r="A32" s="6"/>
      <c r="B32" s="6"/>
      <c r="C32" s="6"/>
      <c r="D32" s="6"/>
      <c r="E32" s="6"/>
      <c r="F32" s="5">
        <f t="shared" si="9"/>
        <v>2</v>
      </c>
      <c r="G32" s="5" t="s">
        <v>142</v>
      </c>
      <c r="H32" s="5" t="s">
        <v>28</v>
      </c>
      <c r="I32" s="11" t="s">
        <v>143</v>
      </c>
      <c r="J32" s="12">
        <v>76.8</v>
      </c>
      <c r="K32" s="12">
        <v>69.5</v>
      </c>
      <c r="L32" s="5">
        <v>0</v>
      </c>
      <c r="M32" s="5">
        <v>0</v>
      </c>
      <c r="N32" s="5">
        <v>0</v>
      </c>
      <c r="O32" s="12">
        <v>36.7575</v>
      </c>
      <c r="P32" s="5"/>
      <c r="Q32" s="12">
        <v>81.4</v>
      </c>
      <c r="R32" s="12">
        <f t="shared" si="0"/>
        <v>77.4575</v>
      </c>
      <c r="S32" s="12" t="s">
        <v>144</v>
      </c>
      <c r="T32" s="14" t="s">
        <v>145</v>
      </c>
      <c r="U32" s="5"/>
    </row>
    <row r="33" ht="20" customHeight="1" spans="1:21">
      <c r="A33" s="6"/>
      <c r="B33" s="6"/>
      <c r="C33" s="6"/>
      <c r="D33" s="6"/>
      <c r="E33" s="6"/>
      <c r="F33" s="5">
        <f t="shared" si="9"/>
        <v>3</v>
      </c>
      <c r="G33" s="5" t="s">
        <v>146</v>
      </c>
      <c r="H33" s="5" t="s">
        <v>28</v>
      </c>
      <c r="I33" s="11" t="s">
        <v>147</v>
      </c>
      <c r="J33" s="12">
        <v>72</v>
      </c>
      <c r="K33" s="12">
        <v>75</v>
      </c>
      <c r="L33" s="5">
        <v>0</v>
      </c>
      <c r="M33" s="5">
        <v>0</v>
      </c>
      <c r="N33" s="5">
        <v>0</v>
      </c>
      <c r="O33" s="12">
        <v>36.675</v>
      </c>
      <c r="P33" s="5"/>
      <c r="Q33" s="12">
        <v>81.1</v>
      </c>
      <c r="R33" s="12">
        <f t="shared" si="0"/>
        <v>77.225</v>
      </c>
      <c r="S33" s="12" t="s">
        <v>148</v>
      </c>
      <c r="T33" s="14" t="s">
        <v>149</v>
      </c>
      <c r="U33" s="5"/>
    </row>
    <row r="34" ht="20" customHeight="1" spans="1:21">
      <c r="A34" s="6"/>
      <c r="B34" s="6"/>
      <c r="C34" s="6"/>
      <c r="D34" s="6"/>
      <c r="E34" s="6"/>
      <c r="F34" s="5">
        <f t="shared" si="9"/>
        <v>4</v>
      </c>
      <c r="G34" s="5" t="s">
        <v>150</v>
      </c>
      <c r="H34" s="5" t="s">
        <v>28</v>
      </c>
      <c r="I34" s="11" t="s">
        <v>151</v>
      </c>
      <c r="J34" s="12">
        <v>67.2</v>
      </c>
      <c r="K34" s="12">
        <v>72</v>
      </c>
      <c r="L34" s="5">
        <v>0</v>
      </c>
      <c r="M34" s="5">
        <v>0</v>
      </c>
      <c r="N34" s="5">
        <v>0</v>
      </c>
      <c r="O34" s="12">
        <v>34.68</v>
      </c>
      <c r="P34" s="5"/>
      <c r="Q34" s="12">
        <v>81.9</v>
      </c>
      <c r="R34" s="12">
        <f t="shared" si="0"/>
        <v>75.63</v>
      </c>
      <c r="S34" s="12" t="s">
        <v>152</v>
      </c>
      <c r="T34" s="14" t="s">
        <v>153</v>
      </c>
      <c r="U34" s="5"/>
    </row>
    <row r="35" ht="20" customHeight="1" spans="1:21">
      <c r="A35" s="6"/>
      <c r="B35" s="6"/>
      <c r="C35" s="6"/>
      <c r="D35" s="6"/>
      <c r="E35" s="6"/>
      <c r="F35" s="5">
        <f t="shared" si="9"/>
        <v>5</v>
      </c>
      <c r="G35" s="5" t="s">
        <v>154</v>
      </c>
      <c r="H35" s="5" t="s">
        <v>28</v>
      </c>
      <c r="I35" s="11" t="s">
        <v>155</v>
      </c>
      <c r="J35" s="12">
        <v>68.8</v>
      </c>
      <c r="K35" s="12">
        <v>77.5</v>
      </c>
      <c r="L35" s="5">
        <v>0</v>
      </c>
      <c r="M35" s="5">
        <v>0</v>
      </c>
      <c r="N35" s="5">
        <v>0</v>
      </c>
      <c r="O35" s="12">
        <v>36.3575</v>
      </c>
      <c r="P35" s="5"/>
      <c r="Q35" s="12">
        <v>77.6</v>
      </c>
      <c r="R35" s="12">
        <f t="shared" si="0"/>
        <v>75.1575</v>
      </c>
      <c r="S35" s="12" t="s">
        <v>156</v>
      </c>
      <c r="T35" s="14" t="s">
        <v>36</v>
      </c>
      <c r="U35" s="5"/>
    </row>
    <row r="36" ht="20" customHeight="1" spans="1:21">
      <c r="A36" s="6"/>
      <c r="B36" s="6"/>
      <c r="C36" s="6"/>
      <c r="D36" s="6"/>
      <c r="E36" s="6"/>
      <c r="F36" s="5">
        <f t="shared" si="9"/>
        <v>6</v>
      </c>
      <c r="G36" s="5" t="s">
        <v>157</v>
      </c>
      <c r="H36" s="5" t="s">
        <v>28</v>
      </c>
      <c r="I36" s="11" t="s">
        <v>158</v>
      </c>
      <c r="J36" s="12">
        <v>64</v>
      </c>
      <c r="K36" s="12">
        <v>76.5</v>
      </c>
      <c r="L36" s="5">
        <v>0</v>
      </c>
      <c r="M36" s="5">
        <v>0</v>
      </c>
      <c r="N36" s="5">
        <v>0</v>
      </c>
      <c r="O36" s="12">
        <v>34.8125</v>
      </c>
      <c r="P36" s="5"/>
      <c r="Q36" s="12">
        <v>80.5</v>
      </c>
      <c r="R36" s="12">
        <f t="shared" si="0"/>
        <v>75.0625</v>
      </c>
      <c r="S36" s="12" t="s">
        <v>117</v>
      </c>
      <c r="T36" s="14" t="s">
        <v>159</v>
      </c>
      <c r="U36" s="5"/>
    </row>
    <row r="37" ht="20" customHeight="1" spans="1:21">
      <c r="A37" s="6"/>
      <c r="B37" s="6"/>
      <c r="C37" s="6"/>
      <c r="D37" s="6"/>
      <c r="E37" s="6"/>
      <c r="F37" s="5">
        <f t="shared" si="9"/>
        <v>7</v>
      </c>
      <c r="G37" s="5" t="s">
        <v>160</v>
      </c>
      <c r="H37" s="5" t="s">
        <v>28</v>
      </c>
      <c r="I37" s="11" t="s">
        <v>161</v>
      </c>
      <c r="J37" s="12">
        <v>66.4</v>
      </c>
      <c r="K37" s="12">
        <v>70.5</v>
      </c>
      <c r="L37" s="5">
        <v>0</v>
      </c>
      <c r="M37" s="5">
        <v>0</v>
      </c>
      <c r="N37" s="5">
        <v>0</v>
      </c>
      <c r="O37" s="12">
        <v>34.1225</v>
      </c>
      <c r="P37" s="5"/>
      <c r="Q37" s="12">
        <v>81.4</v>
      </c>
      <c r="R37" s="12">
        <f t="shared" si="0"/>
        <v>74.8225</v>
      </c>
      <c r="S37" s="12" t="s">
        <v>134</v>
      </c>
      <c r="T37" s="14" t="s">
        <v>162</v>
      </c>
      <c r="U37" s="5"/>
    </row>
    <row r="38" ht="20" customHeight="1" spans="1:21">
      <c r="A38" s="6"/>
      <c r="B38" s="6"/>
      <c r="C38" s="6"/>
      <c r="D38" s="6"/>
      <c r="E38" s="6"/>
      <c r="F38" s="5">
        <f t="shared" si="9"/>
        <v>8</v>
      </c>
      <c r="G38" s="5" t="s">
        <v>163</v>
      </c>
      <c r="H38" s="5" t="s">
        <v>28</v>
      </c>
      <c r="I38" s="11" t="s">
        <v>164</v>
      </c>
      <c r="J38" s="12">
        <v>70.4</v>
      </c>
      <c r="K38" s="12">
        <v>69</v>
      </c>
      <c r="L38" s="5">
        <v>0</v>
      </c>
      <c r="M38" s="5">
        <v>0</v>
      </c>
      <c r="N38" s="5">
        <v>0</v>
      </c>
      <c r="O38" s="12">
        <v>34.885</v>
      </c>
      <c r="P38" s="5"/>
      <c r="Q38" s="12">
        <v>79.3</v>
      </c>
      <c r="R38" s="12">
        <f t="shared" si="0"/>
        <v>74.535</v>
      </c>
      <c r="S38" s="12" t="s">
        <v>165</v>
      </c>
      <c r="T38" s="14" t="s">
        <v>166</v>
      </c>
      <c r="U38" s="5"/>
    </row>
    <row r="39" ht="20" customHeight="1" spans="1:21">
      <c r="A39" s="7"/>
      <c r="B39" s="7"/>
      <c r="C39" s="7"/>
      <c r="D39" s="7"/>
      <c r="E39" s="7"/>
      <c r="F39" s="5">
        <f t="shared" si="9"/>
        <v>9</v>
      </c>
      <c r="G39" s="5" t="s">
        <v>167</v>
      </c>
      <c r="H39" s="5" t="s">
        <v>28</v>
      </c>
      <c r="I39" s="11" t="s">
        <v>168</v>
      </c>
      <c r="J39" s="12">
        <v>60</v>
      </c>
      <c r="K39" s="12">
        <v>76.5</v>
      </c>
      <c r="L39" s="5">
        <v>0</v>
      </c>
      <c r="M39" s="5">
        <v>0</v>
      </c>
      <c r="N39" s="5">
        <v>0</v>
      </c>
      <c r="O39" s="12">
        <v>33.7125</v>
      </c>
      <c r="P39" s="5"/>
      <c r="Q39" s="12">
        <v>78</v>
      </c>
      <c r="R39" s="12">
        <f t="shared" si="0"/>
        <v>72.7125</v>
      </c>
      <c r="S39" s="12" t="s">
        <v>169</v>
      </c>
      <c r="T39" s="14" t="s">
        <v>170</v>
      </c>
      <c r="U39" s="5"/>
    </row>
    <row r="40" ht="20" customHeight="1" spans="1:21">
      <c r="A40" s="4" t="s">
        <v>23</v>
      </c>
      <c r="B40" s="4" t="s">
        <v>171</v>
      </c>
      <c r="C40" s="4" t="s">
        <v>25</v>
      </c>
      <c r="D40" s="4" t="s">
        <v>172</v>
      </c>
      <c r="E40" s="4">
        <v>2</v>
      </c>
      <c r="F40" s="5">
        <f t="shared" ref="F40:F45" si="10">RANK(R40,$R$40:$R$45)</f>
        <v>1</v>
      </c>
      <c r="G40" s="5" t="s">
        <v>173</v>
      </c>
      <c r="H40" s="5" t="s">
        <v>33</v>
      </c>
      <c r="I40" s="11" t="s">
        <v>174</v>
      </c>
      <c r="J40" s="12">
        <v>76.8</v>
      </c>
      <c r="K40" s="12">
        <v>74.5</v>
      </c>
      <c r="L40" s="5">
        <v>0</v>
      </c>
      <c r="M40" s="5">
        <v>0</v>
      </c>
      <c r="N40" s="5">
        <v>0</v>
      </c>
      <c r="O40" s="12">
        <v>37.8825</v>
      </c>
      <c r="P40" s="5"/>
      <c r="Q40" s="12">
        <v>83.9</v>
      </c>
      <c r="R40" s="12">
        <f t="shared" si="0"/>
        <v>79.8325</v>
      </c>
      <c r="S40" s="12" t="s">
        <v>175</v>
      </c>
      <c r="T40" s="14" t="s">
        <v>176</v>
      </c>
      <c r="U40" s="5"/>
    </row>
    <row r="41" ht="20" customHeight="1" spans="1:21">
      <c r="A41" s="6"/>
      <c r="B41" s="6"/>
      <c r="C41" s="6"/>
      <c r="D41" s="6"/>
      <c r="E41" s="6"/>
      <c r="F41" s="5">
        <f t="shared" si="10"/>
        <v>2</v>
      </c>
      <c r="G41" s="5" t="s">
        <v>177</v>
      </c>
      <c r="H41" s="5" t="s">
        <v>28</v>
      </c>
      <c r="I41" s="11" t="s">
        <v>178</v>
      </c>
      <c r="J41" s="12">
        <v>67.2</v>
      </c>
      <c r="K41" s="12">
        <v>72.5</v>
      </c>
      <c r="L41" s="5">
        <v>0</v>
      </c>
      <c r="M41" s="5">
        <v>0</v>
      </c>
      <c r="N41" s="5">
        <v>0</v>
      </c>
      <c r="O41" s="12">
        <v>34.7925</v>
      </c>
      <c r="P41" s="5"/>
      <c r="Q41" s="12">
        <v>80.1</v>
      </c>
      <c r="R41" s="12">
        <f t="shared" si="0"/>
        <v>74.8425</v>
      </c>
      <c r="S41" s="12" t="s">
        <v>179</v>
      </c>
      <c r="T41" s="14" t="s">
        <v>180</v>
      </c>
      <c r="U41" s="5"/>
    </row>
    <row r="42" ht="20" customHeight="1" spans="1:21">
      <c r="A42" s="6"/>
      <c r="B42" s="6"/>
      <c r="C42" s="6"/>
      <c r="D42" s="6"/>
      <c r="E42" s="6"/>
      <c r="F42" s="5">
        <f t="shared" si="10"/>
        <v>3</v>
      </c>
      <c r="G42" s="5" t="s">
        <v>181</v>
      </c>
      <c r="H42" s="5" t="s">
        <v>28</v>
      </c>
      <c r="I42" s="11" t="s">
        <v>182</v>
      </c>
      <c r="J42" s="12">
        <v>62.4</v>
      </c>
      <c r="K42" s="12">
        <v>72</v>
      </c>
      <c r="L42" s="5">
        <v>0</v>
      </c>
      <c r="M42" s="5">
        <v>0</v>
      </c>
      <c r="N42" s="5">
        <v>0</v>
      </c>
      <c r="O42" s="12">
        <v>33.36</v>
      </c>
      <c r="P42" s="5"/>
      <c r="Q42" s="12">
        <v>80.2</v>
      </c>
      <c r="R42" s="12">
        <f t="shared" si="0"/>
        <v>73.46</v>
      </c>
      <c r="S42" s="12" t="s">
        <v>152</v>
      </c>
      <c r="T42" s="14" t="s">
        <v>183</v>
      </c>
      <c r="U42" s="5"/>
    </row>
    <row r="43" ht="20" customHeight="1" spans="1:21">
      <c r="A43" s="6"/>
      <c r="B43" s="6"/>
      <c r="C43" s="6"/>
      <c r="D43" s="6"/>
      <c r="E43" s="6"/>
      <c r="F43" s="5">
        <f t="shared" si="10"/>
        <v>4</v>
      </c>
      <c r="G43" s="5" t="s">
        <v>184</v>
      </c>
      <c r="H43" s="5" t="s">
        <v>33</v>
      </c>
      <c r="I43" s="11" t="s">
        <v>185</v>
      </c>
      <c r="J43" s="12">
        <v>63.2</v>
      </c>
      <c r="K43" s="12">
        <v>71</v>
      </c>
      <c r="L43" s="5">
        <v>0</v>
      </c>
      <c r="M43" s="5">
        <v>0</v>
      </c>
      <c r="N43" s="5">
        <v>0</v>
      </c>
      <c r="O43" s="12">
        <v>33.355</v>
      </c>
      <c r="P43" s="5"/>
      <c r="Q43" s="12">
        <v>79.9</v>
      </c>
      <c r="R43" s="12">
        <f t="shared" si="0"/>
        <v>73.305</v>
      </c>
      <c r="S43" s="12" t="s">
        <v>152</v>
      </c>
      <c r="T43" s="14" t="s">
        <v>186</v>
      </c>
      <c r="U43" s="5"/>
    </row>
    <row r="44" ht="20" customHeight="1" spans="1:21">
      <c r="A44" s="6"/>
      <c r="B44" s="6"/>
      <c r="C44" s="6"/>
      <c r="D44" s="6"/>
      <c r="E44" s="6"/>
      <c r="F44" s="5">
        <f t="shared" si="10"/>
        <v>5</v>
      </c>
      <c r="G44" s="5" t="s">
        <v>187</v>
      </c>
      <c r="H44" s="5" t="s">
        <v>28</v>
      </c>
      <c r="I44" s="11" t="s">
        <v>188</v>
      </c>
      <c r="J44" s="12">
        <v>63.2</v>
      </c>
      <c r="K44" s="12">
        <v>76</v>
      </c>
      <c r="L44" s="5">
        <v>0</v>
      </c>
      <c r="M44" s="5">
        <v>0</v>
      </c>
      <c r="N44" s="5">
        <v>0</v>
      </c>
      <c r="O44" s="12">
        <v>34.48</v>
      </c>
      <c r="P44" s="5"/>
      <c r="Q44" s="12">
        <v>76.8</v>
      </c>
      <c r="R44" s="12">
        <f t="shared" si="0"/>
        <v>72.88</v>
      </c>
      <c r="S44" s="12" t="s">
        <v>189</v>
      </c>
      <c r="T44" s="14" t="s">
        <v>190</v>
      </c>
      <c r="U44" s="5"/>
    </row>
    <row r="45" ht="20" customHeight="1" spans="1:21">
      <c r="A45" s="7"/>
      <c r="B45" s="7"/>
      <c r="C45" s="7"/>
      <c r="D45" s="7"/>
      <c r="E45" s="7"/>
      <c r="F45" s="5">
        <f t="shared" si="10"/>
        <v>6</v>
      </c>
      <c r="G45" s="5" t="s">
        <v>191</v>
      </c>
      <c r="H45" s="5" t="s">
        <v>28</v>
      </c>
      <c r="I45" s="11" t="s">
        <v>192</v>
      </c>
      <c r="J45" s="12">
        <v>67.2</v>
      </c>
      <c r="K45" s="12">
        <v>72.5</v>
      </c>
      <c r="L45" s="5">
        <v>0</v>
      </c>
      <c r="M45" s="5">
        <v>0</v>
      </c>
      <c r="N45" s="5">
        <v>0</v>
      </c>
      <c r="O45" s="12">
        <v>34.7925</v>
      </c>
      <c r="P45" s="5"/>
      <c r="Q45" s="12">
        <v>76.1</v>
      </c>
      <c r="R45" s="12">
        <f t="shared" si="0"/>
        <v>72.8425</v>
      </c>
      <c r="S45" s="12" t="s">
        <v>193</v>
      </c>
      <c r="T45" s="14" t="s">
        <v>194</v>
      </c>
      <c r="U45" s="5"/>
    </row>
    <row r="46" ht="20" customHeight="1" spans="1:21">
      <c r="A46" s="4" t="s">
        <v>23</v>
      </c>
      <c r="B46" s="4" t="s">
        <v>195</v>
      </c>
      <c r="C46" s="4" t="s">
        <v>25</v>
      </c>
      <c r="D46" s="4" t="s">
        <v>196</v>
      </c>
      <c r="E46" s="4">
        <v>1</v>
      </c>
      <c r="F46" s="5">
        <f t="shared" ref="F46:F48" si="11">RANK(R46,$R$46:$R$48)</f>
        <v>1</v>
      </c>
      <c r="G46" s="5" t="s">
        <v>197</v>
      </c>
      <c r="H46" s="5" t="s">
        <v>33</v>
      </c>
      <c r="I46" s="11" t="s">
        <v>198</v>
      </c>
      <c r="J46" s="12">
        <v>64</v>
      </c>
      <c r="K46" s="12">
        <v>79</v>
      </c>
      <c r="L46" s="5">
        <v>0</v>
      </c>
      <c r="M46" s="5">
        <v>0</v>
      </c>
      <c r="N46" s="5">
        <v>0</v>
      </c>
      <c r="O46" s="12">
        <v>35.375</v>
      </c>
      <c r="P46" s="5"/>
      <c r="Q46" s="12">
        <v>83.2</v>
      </c>
      <c r="R46" s="12">
        <f t="shared" si="0"/>
        <v>76.975</v>
      </c>
      <c r="S46" s="12" t="s">
        <v>199</v>
      </c>
      <c r="T46" s="14" t="s">
        <v>200</v>
      </c>
      <c r="U46" s="5"/>
    </row>
    <row r="47" ht="20" customHeight="1" spans="1:21">
      <c r="A47" s="6"/>
      <c r="B47" s="6"/>
      <c r="C47" s="6"/>
      <c r="D47" s="6"/>
      <c r="E47" s="6"/>
      <c r="F47" s="5">
        <f t="shared" si="11"/>
        <v>2</v>
      </c>
      <c r="G47" s="5" t="s">
        <v>201</v>
      </c>
      <c r="H47" s="5" t="s">
        <v>33</v>
      </c>
      <c r="I47" s="11" t="s">
        <v>202</v>
      </c>
      <c r="J47" s="12">
        <v>61.6</v>
      </c>
      <c r="K47" s="12">
        <v>77.5</v>
      </c>
      <c r="L47" s="5">
        <v>0</v>
      </c>
      <c r="M47" s="5">
        <v>0</v>
      </c>
      <c r="N47" s="5">
        <v>0</v>
      </c>
      <c r="O47" s="12">
        <v>34.3775</v>
      </c>
      <c r="P47" s="5"/>
      <c r="Q47" s="12">
        <v>82.9</v>
      </c>
      <c r="R47" s="12">
        <f t="shared" si="0"/>
        <v>75.8275</v>
      </c>
      <c r="S47" s="12" t="s">
        <v>179</v>
      </c>
      <c r="T47" s="14" t="s">
        <v>203</v>
      </c>
      <c r="U47" s="5"/>
    </row>
    <row r="48" ht="20" customHeight="1" spans="1:21">
      <c r="A48" s="7"/>
      <c r="B48" s="7"/>
      <c r="C48" s="7"/>
      <c r="D48" s="7"/>
      <c r="E48" s="7"/>
      <c r="F48" s="5">
        <f t="shared" si="11"/>
        <v>3</v>
      </c>
      <c r="G48" s="5" t="s">
        <v>204</v>
      </c>
      <c r="H48" s="5" t="s">
        <v>33</v>
      </c>
      <c r="I48" s="11" t="s">
        <v>205</v>
      </c>
      <c r="J48" s="12">
        <v>65.6</v>
      </c>
      <c r="K48" s="12">
        <v>77</v>
      </c>
      <c r="L48" s="5">
        <v>0</v>
      </c>
      <c r="M48" s="5">
        <v>0</v>
      </c>
      <c r="N48" s="5">
        <v>0</v>
      </c>
      <c r="O48" s="12">
        <v>35.365</v>
      </c>
      <c r="P48" s="5"/>
      <c r="Q48" s="12">
        <v>79.5</v>
      </c>
      <c r="R48" s="12">
        <f t="shared" si="0"/>
        <v>75.115</v>
      </c>
      <c r="S48" s="12" t="s">
        <v>179</v>
      </c>
      <c r="T48" s="14" t="s">
        <v>206</v>
      </c>
      <c r="U48" s="5"/>
    </row>
    <row r="49" ht="20" customHeight="1" spans="1:21">
      <c r="A49" s="4" t="s">
        <v>23</v>
      </c>
      <c r="B49" s="4" t="s">
        <v>195</v>
      </c>
      <c r="C49" s="4" t="s">
        <v>207</v>
      </c>
      <c r="D49" s="4" t="s">
        <v>208</v>
      </c>
      <c r="E49" s="4">
        <v>1</v>
      </c>
      <c r="F49" s="5">
        <f t="shared" ref="F49:F51" si="12">RANK(R49,$R$49:$R$51)</f>
        <v>1</v>
      </c>
      <c r="G49" s="5" t="s">
        <v>209</v>
      </c>
      <c r="H49" s="5" t="s">
        <v>28</v>
      </c>
      <c r="I49" s="11" t="s">
        <v>210</v>
      </c>
      <c r="J49" s="12">
        <v>66.4</v>
      </c>
      <c r="K49" s="12">
        <v>72</v>
      </c>
      <c r="L49" s="5">
        <v>0</v>
      </c>
      <c r="M49" s="5">
        <v>0</v>
      </c>
      <c r="N49" s="5">
        <v>0</v>
      </c>
      <c r="O49" s="12">
        <v>34.46</v>
      </c>
      <c r="P49" s="5"/>
      <c r="Q49" s="12">
        <v>79.4</v>
      </c>
      <c r="R49" s="12">
        <f t="shared" si="0"/>
        <v>74.16</v>
      </c>
      <c r="S49" s="12" t="s">
        <v>45</v>
      </c>
      <c r="T49" s="14" t="s">
        <v>36</v>
      </c>
      <c r="U49" s="5"/>
    </row>
    <row r="50" ht="20" customHeight="1" spans="1:21">
      <c r="A50" s="6"/>
      <c r="B50" s="6"/>
      <c r="C50" s="6"/>
      <c r="D50" s="6"/>
      <c r="E50" s="6"/>
      <c r="F50" s="5">
        <f t="shared" si="12"/>
        <v>2</v>
      </c>
      <c r="G50" s="5" t="s">
        <v>211</v>
      </c>
      <c r="H50" s="5" t="s">
        <v>33</v>
      </c>
      <c r="I50" s="11" t="s">
        <v>212</v>
      </c>
      <c r="J50" s="12">
        <v>61.6</v>
      </c>
      <c r="K50" s="12">
        <v>64.5</v>
      </c>
      <c r="L50" s="5">
        <v>0</v>
      </c>
      <c r="M50" s="5">
        <v>0</v>
      </c>
      <c r="N50" s="5">
        <v>0</v>
      </c>
      <c r="O50" s="12">
        <v>31.4525</v>
      </c>
      <c r="P50" s="5"/>
      <c r="Q50" s="12">
        <v>78.4</v>
      </c>
      <c r="R50" s="12">
        <f t="shared" si="0"/>
        <v>70.6525</v>
      </c>
      <c r="S50" s="12" t="s">
        <v>213</v>
      </c>
      <c r="T50" s="14" t="s">
        <v>213</v>
      </c>
      <c r="U50" s="5"/>
    </row>
    <row r="51" ht="20" customHeight="1" spans="1:21">
      <c r="A51" s="7"/>
      <c r="B51" s="7"/>
      <c r="C51" s="7"/>
      <c r="D51" s="7"/>
      <c r="E51" s="7"/>
      <c r="F51" s="5">
        <f t="shared" si="12"/>
        <v>3</v>
      </c>
      <c r="G51" s="5" t="s">
        <v>214</v>
      </c>
      <c r="H51" s="5" t="s">
        <v>33</v>
      </c>
      <c r="I51" s="11" t="s">
        <v>215</v>
      </c>
      <c r="J51" s="12">
        <v>55.2</v>
      </c>
      <c r="K51" s="12">
        <v>70.5</v>
      </c>
      <c r="L51" s="5">
        <v>0</v>
      </c>
      <c r="M51" s="5">
        <v>0</v>
      </c>
      <c r="N51" s="5">
        <v>0</v>
      </c>
      <c r="O51" s="12">
        <v>31.0425</v>
      </c>
      <c r="P51" s="5"/>
      <c r="Q51" s="12">
        <v>78.4</v>
      </c>
      <c r="R51" s="12">
        <f t="shared" si="0"/>
        <v>70.2425</v>
      </c>
      <c r="S51" s="12" t="s">
        <v>148</v>
      </c>
      <c r="T51" s="14" t="s">
        <v>36</v>
      </c>
      <c r="U51" s="5"/>
    </row>
    <row r="52" ht="20" customHeight="1" spans="1:21">
      <c r="A52" s="4" t="s">
        <v>23</v>
      </c>
      <c r="B52" s="4" t="s">
        <v>216</v>
      </c>
      <c r="C52" s="4" t="s">
        <v>207</v>
      </c>
      <c r="D52" s="4" t="s">
        <v>217</v>
      </c>
      <c r="E52" s="4">
        <v>1</v>
      </c>
      <c r="F52" s="5">
        <f t="shared" ref="F52:F54" si="13">RANK(R52,$R$52:$R$54)</f>
        <v>1</v>
      </c>
      <c r="G52" s="5" t="s">
        <v>218</v>
      </c>
      <c r="H52" s="5" t="s">
        <v>28</v>
      </c>
      <c r="I52" s="11" t="s">
        <v>219</v>
      </c>
      <c r="J52" s="12">
        <v>73.6</v>
      </c>
      <c r="K52" s="12">
        <v>58.5</v>
      </c>
      <c r="L52" s="5">
        <v>0</v>
      </c>
      <c r="M52" s="5">
        <v>0</v>
      </c>
      <c r="N52" s="5">
        <v>0</v>
      </c>
      <c r="O52" s="12">
        <v>33.4025</v>
      </c>
      <c r="P52" s="5"/>
      <c r="Q52" s="12">
        <v>86</v>
      </c>
      <c r="R52" s="12">
        <f t="shared" si="0"/>
        <v>76.4025</v>
      </c>
      <c r="S52" s="12" t="s">
        <v>220</v>
      </c>
      <c r="T52" s="14" t="s">
        <v>36</v>
      </c>
      <c r="U52" s="5"/>
    </row>
    <row r="53" ht="20" customHeight="1" spans="1:21">
      <c r="A53" s="6"/>
      <c r="B53" s="6"/>
      <c r="C53" s="6"/>
      <c r="D53" s="6"/>
      <c r="E53" s="6"/>
      <c r="F53" s="5">
        <f t="shared" si="13"/>
        <v>2</v>
      </c>
      <c r="G53" s="5" t="s">
        <v>221</v>
      </c>
      <c r="H53" s="5" t="s">
        <v>28</v>
      </c>
      <c r="I53" s="11" t="s">
        <v>222</v>
      </c>
      <c r="J53" s="12">
        <v>62.4</v>
      </c>
      <c r="K53" s="12">
        <v>71</v>
      </c>
      <c r="L53" s="5">
        <v>0</v>
      </c>
      <c r="M53" s="5">
        <v>0</v>
      </c>
      <c r="N53" s="5">
        <v>0</v>
      </c>
      <c r="O53" s="12">
        <v>33.135</v>
      </c>
      <c r="P53" s="5"/>
      <c r="Q53" s="12">
        <v>83.2</v>
      </c>
      <c r="R53" s="12">
        <f t="shared" si="0"/>
        <v>74.735</v>
      </c>
      <c r="S53" s="12" t="s">
        <v>223</v>
      </c>
      <c r="T53" s="14" t="s">
        <v>36</v>
      </c>
      <c r="U53" s="5"/>
    </row>
    <row r="54" ht="20" customHeight="1" spans="1:21">
      <c r="A54" s="7"/>
      <c r="B54" s="7"/>
      <c r="C54" s="7"/>
      <c r="D54" s="7"/>
      <c r="E54" s="7"/>
      <c r="F54" s="5">
        <f t="shared" si="13"/>
        <v>3</v>
      </c>
      <c r="G54" s="5" t="s">
        <v>224</v>
      </c>
      <c r="H54" s="5" t="s">
        <v>28</v>
      </c>
      <c r="I54" s="11" t="s">
        <v>225</v>
      </c>
      <c r="J54" s="12">
        <v>67.2</v>
      </c>
      <c r="K54" s="12">
        <v>65</v>
      </c>
      <c r="L54" s="5">
        <v>0</v>
      </c>
      <c r="M54" s="5">
        <v>0</v>
      </c>
      <c r="N54" s="5">
        <v>0</v>
      </c>
      <c r="O54" s="12">
        <v>33.105</v>
      </c>
      <c r="P54" s="5"/>
      <c r="Q54" s="12">
        <v>80</v>
      </c>
      <c r="R54" s="12">
        <f t="shared" si="0"/>
        <v>73.105</v>
      </c>
      <c r="S54" s="12" t="s">
        <v>226</v>
      </c>
      <c r="T54" s="14" t="s">
        <v>226</v>
      </c>
      <c r="U54" s="5"/>
    </row>
    <row r="55" ht="20" customHeight="1" spans="1:21">
      <c r="A55" s="4" t="s">
        <v>23</v>
      </c>
      <c r="B55" s="4" t="s">
        <v>227</v>
      </c>
      <c r="C55" s="4" t="s">
        <v>228</v>
      </c>
      <c r="D55" s="4" t="s">
        <v>229</v>
      </c>
      <c r="E55" s="4">
        <v>2</v>
      </c>
      <c r="F55" s="5">
        <f t="shared" ref="F55:F60" si="14">RANK(R55,$R$55:$R$60)</f>
        <v>1</v>
      </c>
      <c r="G55" s="5" t="s">
        <v>230</v>
      </c>
      <c r="H55" s="5" t="s">
        <v>28</v>
      </c>
      <c r="I55" s="11" t="s">
        <v>231</v>
      </c>
      <c r="J55" s="12">
        <v>64.8</v>
      </c>
      <c r="K55" s="12">
        <v>0</v>
      </c>
      <c r="L55" s="12">
        <v>75</v>
      </c>
      <c r="M55" s="5">
        <v>0</v>
      </c>
      <c r="N55" s="5">
        <v>0</v>
      </c>
      <c r="O55" s="12">
        <v>34.695</v>
      </c>
      <c r="P55" s="5"/>
      <c r="Q55" s="12">
        <v>84.3</v>
      </c>
      <c r="R55" s="12">
        <f t="shared" si="0"/>
        <v>76.845</v>
      </c>
      <c r="S55" s="12" t="s">
        <v>232</v>
      </c>
      <c r="T55" s="14" t="s">
        <v>233</v>
      </c>
      <c r="U55" s="5"/>
    </row>
    <row r="56" ht="20" customHeight="1" spans="1:21">
      <c r="A56" s="6"/>
      <c r="B56" s="6"/>
      <c r="C56" s="6"/>
      <c r="D56" s="6"/>
      <c r="E56" s="6"/>
      <c r="F56" s="5">
        <f t="shared" si="14"/>
        <v>2</v>
      </c>
      <c r="G56" s="5" t="s">
        <v>234</v>
      </c>
      <c r="H56" s="5" t="s">
        <v>28</v>
      </c>
      <c r="I56" s="11" t="s">
        <v>235</v>
      </c>
      <c r="J56" s="12">
        <v>55.2</v>
      </c>
      <c r="K56" s="12">
        <v>0</v>
      </c>
      <c r="L56" s="12">
        <v>77</v>
      </c>
      <c r="M56" s="5">
        <v>0</v>
      </c>
      <c r="N56" s="5">
        <v>0</v>
      </c>
      <c r="O56" s="12">
        <v>32.505</v>
      </c>
      <c r="P56" s="5"/>
      <c r="Q56" s="12">
        <v>83.4</v>
      </c>
      <c r="R56" s="12">
        <f t="shared" si="0"/>
        <v>74.205</v>
      </c>
      <c r="S56" s="12" t="s">
        <v>236</v>
      </c>
      <c r="T56" s="14" t="s">
        <v>237</v>
      </c>
      <c r="U56" s="5"/>
    </row>
    <row r="57" ht="20" customHeight="1" spans="1:21">
      <c r="A57" s="6"/>
      <c r="B57" s="6"/>
      <c r="C57" s="6"/>
      <c r="D57" s="6"/>
      <c r="E57" s="6"/>
      <c r="F57" s="5">
        <f t="shared" si="14"/>
        <v>3</v>
      </c>
      <c r="G57" s="5" t="s">
        <v>238</v>
      </c>
      <c r="H57" s="5" t="s">
        <v>28</v>
      </c>
      <c r="I57" s="11" t="s">
        <v>239</v>
      </c>
      <c r="J57" s="12">
        <v>59.2</v>
      </c>
      <c r="K57" s="12">
        <v>0</v>
      </c>
      <c r="L57" s="12">
        <v>70</v>
      </c>
      <c r="M57" s="5">
        <v>0</v>
      </c>
      <c r="N57" s="5">
        <v>0</v>
      </c>
      <c r="O57" s="12">
        <v>32.03</v>
      </c>
      <c r="P57" s="5"/>
      <c r="Q57" s="12">
        <v>84.1</v>
      </c>
      <c r="R57" s="12">
        <f t="shared" si="0"/>
        <v>74.08</v>
      </c>
      <c r="S57" s="12" t="s">
        <v>240</v>
      </c>
      <c r="T57" s="14" t="s">
        <v>36</v>
      </c>
      <c r="U57" s="5"/>
    </row>
    <row r="58" ht="20" customHeight="1" spans="1:21">
      <c r="A58" s="6"/>
      <c r="B58" s="6"/>
      <c r="C58" s="6"/>
      <c r="D58" s="6"/>
      <c r="E58" s="6"/>
      <c r="F58" s="5">
        <f t="shared" si="14"/>
        <v>4</v>
      </c>
      <c r="G58" s="5" t="s">
        <v>241</v>
      </c>
      <c r="H58" s="5" t="s">
        <v>33</v>
      </c>
      <c r="I58" s="11" t="s">
        <v>242</v>
      </c>
      <c r="J58" s="12">
        <v>60</v>
      </c>
      <c r="K58" s="12">
        <v>0</v>
      </c>
      <c r="L58" s="12">
        <v>66</v>
      </c>
      <c r="M58" s="5">
        <v>0</v>
      </c>
      <c r="N58" s="5">
        <v>0</v>
      </c>
      <c r="O58" s="12">
        <v>31.35</v>
      </c>
      <c r="P58" s="5"/>
      <c r="Q58" s="12">
        <v>82.6</v>
      </c>
      <c r="R58" s="12">
        <f t="shared" si="0"/>
        <v>72.65</v>
      </c>
      <c r="S58" s="12" t="s">
        <v>243</v>
      </c>
      <c r="T58" s="14" t="s">
        <v>244</v>
      </c>
      <c r="U58" s="5"/>
    </row>
    <row r="59" ht="20" customHeight="1" spans="1:21">
      <c r="A59" s="6"/>
      <c r="B59" s="6"/>
      <c r="C59" s="6"/>
      <c r="D59" s="6"/>
      <c r="E59" s="6"/>
      <c r="F59" s="5">
        <f t="shared" si="14"/>
        <v>5</v>
      </c>
      <c r="G59" s="5" t="s">
        <v>245</v>
      </c>
      <c r="H59" s="5" t="s">
        <v>28</v>
      </c>
      <c r="I59" s="11" t="s">
        <v>246</v>
      </c>
      <c r="J59" s="12">
        <v>56</v>
      </c>
      <c r="K59" s="12">
        <v>0</v>
      </c>
      <c r="L59" s="12">
        <v>70</v>
      </c>
      <c r="M59" s="5">
        <v>0</v>
      </c>
      <c r="N59" s="5">
        <v>0</v>
      </c>
      <c r="O59" s="12">
        <v>31.15</v>
      </c>
      <c r="P59" s="5"/>
      <c r="Q59" s="12">
        <v>82.6</v>
      </c>
      <c r="R59" s="12">
        <f t="shared" si="0"/>
        <v>72.45</v>
      </c>
      <c r="S59" s="12" t="s">
        <v>247</v>
      </c>
      <c r="T59" s="14" t="s">
        <v>248</v>
      </c>
      <c r="U59" s="5"/>
    </row>
    <row r="60" ht="20" customHeight="1" spans="1:21">
      <c r="A60" s="7"/>
      <c r="B60" s="7"/>
      <c r="C60" s="7"/>
      <c r="D60" s="7"/>
      <c r="E60" s="7"/>
      <c r="F60" s="5">
        <f t="shared" si="14"/>
        <v>6</v>
      </c>
      <c r="G60" s="5" t="s">
        <v>249</v>
      </c>
      <c r="H60" s="5" t="s">
        <v>33</v>
      </c>
      <c r="I60" s="11" t="s">
        <v>250</v>
      </c>
      <c r="J60" s="12">
        <v>48.8</v>
      </c>
      <c r="K60" s="12">
        <v>0</v>
      </c>
      <c r="L60" s="12">
        <v>74.5</v>
      </c>
      <c r="M60" s="5">
        <v>0</v>
      </c>
      <c r="N60" s="5">
        <v>0</v>
      </c>
      <c r="O60" s="12">
        <v>30.1825</v>
      </c>
      <c r="P60" s="5"/>
      <c r="Q60" s="12">
        <v>81.9</v>
      </c>
      <c r="R60" s="12">
        <f t="shared" si="0"/>
        <v>71.1325</v>
      </c>
      <c r="S60" s="12" t="s">
        <v>251</v>
      </c>
      <c r="T60" s="14" t="s">
        <v>252</v>
      </c>
      <c r="U60" s="5"/>
    </row>
    <row r="61" ht="26" customHeight="1" spans="1:21">
      <c r="A61" s="4" t="s">
        <v>23</v>
      </c>
      <c r="B61" s="4" t="s">
        <v>227</v>
      </c>
      <c r="C61" s="4" t="s">
        <v>253</v>
      </c>
      <c r="D61" s="4" t="s">
        <v>254</v>
      </c>
      <c r="E61" s="4">
        <v>4</v>
      </c>
      <c r="F61" s="5">
        <f t="shared" ref="F61:F72" si="15">RANK(R61,$R$61:$R$72)</f>
        <v>1</v>
      </c>
      <c r="G61" s="5" t="s">
        <v>255</v>
      </c>
      <c r="H61" s="5" t="s">
        <v>28</v>
      </c>
      <c r="I61" s="11" t="s">
        <v>256</v>
      </c>
      <c r="J61" s="12">
        <v>67.2</v>
      </c>
      <c r="K61" s="12">
        <v>0</v>
      </c>
      <c r="L61" s="12">
        <v>75.5</v>
      </c>
      <c r="M61" s="5">
        <v>0</v>
      </c>
      <c r="N61" s="5">
        <v>0</v>
      </c>
      <c r="O61" s="12">
        <v>35.4675</v>
      </c>
      <c r="P61" s="5"/>
      <c r="Q61" s="12">
        <v>82.7</v>
      </c>
      <c r="R61" s="12">
        <f t="shared" si="0"/>
        <v>76.8175</v>
      </c>
      <c r="S61" s="12" t="s">
        <v>257</v>
      </c>
      <c r="T61" s="14" t="s">
        <v>36</v>
      </c>
      <c r="U61" s="5"/>
    </row>
    <row r="62" ht="26" customHeight="1" spans="1:21">
      <c r="A62" s="6"/>
      <c r="B62" s="6"/>
      <c r="C62" s="6"/>
      <c r="D62" s="6"/>
      <c r="E62" s="6"/>
      <c r="F62" s="5">
        <f t="shared" si="15"/>
        <v>2</v>
      </c>
      <c r="G62" s="5" t="s">
        <v>258</v>
      </c>
      <c r="H62" s="5" t="s">
        <v>28</v>
      </c>
      <c r="I62" s="11" t="s">
        <v>259</v>
      </c>
      <c r="J62" s="12">
        <v>67.2</v>
      </c>
      <c r="K62" s="12">
        <v>0</v>
      </c>
      <c r="L62" s="12">
        <v>71.5</v>
      </c>
      <c r="M62" s="5">
        <v>0</v>
      </c>
      <c r="N62" s="5">
        <v>0</v>
      </c>
      <c r="O62" s="12">
        <v>34.5675</v>
      </c>
      <c r="P62" s="5"/>
      <c r="Q62" s="12">
        <v>83.6</v>
      </c>
      <c r="R62" s="12">
        <f t="shared" si="0"/>
        <v>76.3675</v>
      </c>
      <c r="S62" s="12" t="s">
        <v>247</v>
      </c>
      <c r="T62" s="14" t="s">
        <v>260</v>
      </c>
      <c r="U62" s="5"/>
    </row>
    <row r="63" ht="26" customHeight="1" spans="1:21">
      <c r="A63" s="6"/>
      <c r="B63" s="6"/>
      <c r="C63" s="6"/>
      <c r="D63" s="6"/>
      <c r="E63" s="6"/>
      <c r="F63" s="5">
        <f t="shared" si="15"/>
        <v>3</v>
      </c>
      <c r="G63" s="5" t="s">
        <v>261</v>
      </c>
      <c r="H63" s="5" t="s">
        <v>28</v>
      </c>
      <c r="I63" s="11" t="s">
        <v>262</v>
      </c>
      <c r="J63" s="12">
        <v>72.8</v>
      </c>
      <c r="K63" s="12">
        <v>0</v>
      </c>
      <c r="L63" s="12">
        <v>68.5</v>
      </c>
      <c r="M63" s="5">
        <v>0</v>
      </c>
      <c r="N63" s="5">
        <v>0</v>
      </c>
      <c r="O63" s="12">
        <v>35.4325</v>
      </c>
      <c r="P63" s="5"/>
      <c r="Q63" s="12">
        <v>81.5</v>
      </c>
      <c r="R63" s="12">
        <f t="shared" si="0"/>
        <v>76.1825</v>
      </c>
      <c r="S63" s="12" t="s">
        <v>156</v>
      </c>
      <c r="T63" s="14" t="s">
        <v>263</v>
      </c>
      <c r="U63" s="5"/>
    </row>
    <row r="64" ht="26" customHeight="1" spans="1:21">
      <c r="A64" s="6"/>
      <c r="B64" s="6"/>
      <c r="C64" s="6"/>
      <c r="D64" s="6"/>
      <c r="E64" s="6"/>
      <c r="F64" s="5">
        <f t="shared" si="15"/>
        <v>4</v>
      </c>
      <c r="G64" s="5" t="s">
        <v>264</v>
      </c>
      <c r="H64" s="5" t="s">
        <v>28</v>
      </c>
      <c r="I64" s="11" t="s">
        <v>265</v>
      </c>
      <c r="J64" s="12">
        <v>64</v>
      </c>
      <c r="K64" s="12">
        <v>0</v>
      </c>
      <c r="L64" s="12">
        <v>72</v>
      </c>
      <c r="M64" s="5">
        <v>0</v>
      </c>
      <c r="N64" s="5">
        <v>0</v>
      </c>
      <c r="O64" s="12">
        <v>33.8</v>
      </c>
      <c r="P64" s="5"/>
      <c r="Q64" s="12">
        <v>83.5</v>
      </c>
      <c r="R64" s="12">
        <f t="shared" si="0"/>
        <v>75.55</v>
      </c>
      <c r="S64" s="12" t="s">
        <v>179</v>
      </c>
      <c r="T64" s="14" t="s">
        <v>266</v>
      </c>
      <c r="U64" s="5"/>
    </row>
    <row r="65" ht="26" customHeight="1" spans="1:21">
      <c r="A65" s="6"/>
      <c r="B65" s="6"/>
      <c r="C65" s="6"/>
      <c r="D65" s="6"/>
      <c r="E65" s="6"/>
      <c r="F65" s="5">
        <f t="shared" si="15"/>
        <v>5</v>
      </c>
      <c r="G65" s="5" t="s">
        <v>267</v>
      </c>
      <c r="H65" s="5" t="s">
        <v>28</v>
      </c>
      <c r="I65" s="11" t="s">
        <v>268</v>
      </c>
      <c r="J65" s="12">
        <v>64.8</v>
      </c>
      <c r="K65" s="12">
        <v>0</v>
      </c>
      <c r="L65" s="12">
        <v>74.5</v>
      </c>
      <c r="M65" s="5">
        <v>0</v>
      </c>
      <c r="N65" s="5">
        <v>0</v>
      </c>
      <c r="O65" s="12">
        <v>34.5825</v>
      </c>
      <c r="P65" s="5"/>
      <c r="Q65" s="12">
        <v>81.6</v>
      </c>
      <c r="R65" s="12">
        <f t="shared" si="0"/>
        <v>75.3825</v>
      </c>
      <c r="S65" s="12" t="s">
        <v>269</v>
      </c>
      <c r="T65" s="14" t="s">
        <v>36</v>
      </c>
      <c r="U65" s="5"/>
    </row>
    <row r="66" ht="26" customHeight="1" spans="1:21">
      <c r="A66" s="6"/>
      <c r="B66" s="6"/>
      <c r="C66" s="6"/>
      <c r="D66" s="6"/>
      <c r="E66" s="6"/>
      <c r="F66" s="5">
        <f t="shared" si="15"/>
        <v>6</v>
      </c>
      <c r="G66" s="5" t="s">
        <v>270</v>
      </c>
      <c r="H66" s="5" t="s">
        <v>33</v>
      </c>
      <c r="I66" s="11" t="s">
        <v>271</v>
      </c>
      <c r="J66" s="12">
        <v>64.8</v>
      </c>
      <c r="K66" s="12">
        <v>0</v>
      </c>
      <c r="L66" s="12">
        <v>70.5</v>
      </c>
      <c r="M66" s="5">
        <v>0</v>
      </c>
      <c r="N66" s="5">
        <v>0</v>
      </c>
      <c r="O66" s="12">
        <v>33.6825</v>
      </c>
      <c r="P66" s="5"/>
      <c r="Q66" s="12">
        <v>83</v>
      </c>
      <c r="R66" s="12">
        <f t="shared" si="0"/>
        <v>75.1825</v>
      </c>
      <c r="S66" s="12" t="s">
        <v>272</v>
      </c>
      <c r="T66" s="14" t="s">
        <v>36</v>
      </c>
      <c r="U66" s="5"/>
    </row>
    <row r="67" ht="26" customHeight="1" spans="1:21">
      <c r="A67" s="6"/>
      <c r="B67" s="6"/>
      <c r="C67" s="6"/>
      <c r="D67" s="6"/>
      <c r="E67" s="6"/>
      <c r="F67" s="5">
        <f t="shared" si="15"/>
        <v>7</v>
      </c>
      <c r="G67" s="5" t="s">
        <v>273</v>
      </c>
      <c r="H67" s="5" t="s">
        <v>28</v>
      </c>
      <c r="I67" s="11" t="s">
        <v>274</v>
      </c>
      <c r="J67" s="12">
        <v>66.4</v>
      </c>
      <c r="K67" s="12">
        <v>0</v>
      </c>
      <c r="L67" s="12">
        <v>70.5</v>
      </c>
      <c r="M67" s="5">
        <v>0</v>
      </c>
      <c r="N67" s="5">
        <v>0</v>
      </c>
      <c r="O67" s="12">
        <v>34.1225</v>
      </c>
      <c r="P67" s="5"/>
      <c r="Q67" s="12">
        <v>81.5</v>
      </c>
      <c r="R67" s="12">
        <f t="shared" si="0"/>
        <v>74.8725</v>
      </c>
      <c r="S67" s="12" t="s">
        <v>275</v>
      </c>
      <c r="T67" s="14" t="s">
        <v>36</v>
      </c>
      <c r="U67" s="5"/>
    </row>
    <row r="68" ht="26" customHeight="1" spans="1:21">
      <c r="A68" s="6"/>
      <c r="B68" s="6"/>
      <c r="C68" s="6"/>
      <c r="D68" s="6"/>
      <c r="E68" s="6"/>
      <c r="F68" s="5">
        <f t="shared" si="15"/>
        <v>8</v>
      </c>
      <c r="G68" s="5" t="s">
        <v>276</v>
      </c>
      <c r="H68" s="5" t="s">
        <v>33</v>
      </c>
      <c r="I68" s="11" t="s">
        <v>277</v>
      </c>
      <c r="J68" s="12">
        <v>61.6</v>
      </c>
      <c r="K68" s="12">
        <v>0</v>
      </c>
      <c r="L68" s="12">
        <v>76.5</v>
      </c>
      <c r="M68" s="5">
        <v>0</v>
      </c>
      <c r="N68" s="5">
        <v>0</v>
      </c>
      <c r="O68" s="12">
        <v>34.1525</v>
      </c>
      <c r="P68" s="5"/>
      <c r="Q68" s="12">
        <v>81.4</v>
      </c>
      <c r="R68" s="12">
        <f t="shared" ref="R68:R123" si="16">O68+Q68*0.5</f>
        <v>74.8525</v>
      </c>
      <c r="S68" s="12" t="s">
        <v>278</v>
      </c>
      <c r="T68" s="14" t="s">
        <v>279</v>
      </c>
      <c r="U68" s="5"/>
    </row>
    <row r="69" ht="26" customHeight="1" spans="1:21">
      <c r="A69" s="6"/>
      <c r="B69" s="6"/>
      <c r="C69" s="6"/>
      <c r="D69" s="6"/>
      <c r="E69" s="6"/>
      <c r="F69" s="5">
        <f t="shared" si="15"/>
        <v>9</v>
      </c>
      <c r="G69" s="5" t="s">
        <v>280</v>
      </c>
      <c r="H69" s="5" t="s">
        <v>28</v>
      </c>
      <c r="I69" s="11" t="s">
        <v>281</v>
      </c>
      <c r="J69" s="12">
        <v>62.4</v>
      </c>
      <c r="K69" s="12">
        <v>0</v>
      </c>
      <c r="L69" s="12">
        <v>78</v>
      </c>
      <c r="M69" s="5">
        <v>0</v>
      </c>
      <c r="N69" s="5">
        <v>0</v>
      </c>
      <c r="O69" s="12">
        <v>34.71</v>
      </c>
      <c r="P69" s="5"/>
      <c r="Q69" s="12">
        <v>80.2</v>
      </c>
      <c r="R69" s="12">
        <f t="shared" si="16"/>
        <v>74.81</v>
      </c>
      <c r="S69" s="12" t="s">
        <v>282</v>
      </c>
      <c r="T69" s="14" t="s">
        <v>283</v>
      </c>
      <c r="U69" s="5"/>
    </row>
    <row r="70" ht="26" customHeight="1" spans="1:21">
      <c r="A70" s="6"/>
      <c r="B70" s="6"/>
      <c r="C70" s="6"/>
      <c r="D70" s="6"/>
      <c r="E70" s="6"/>
      <c r="F70" s="5">
        <f t="shared" si="15"/>
        <v>10</v>
      </c>
      <c r="G70" s="5" t="s">
        <v>284</v>
      </c>
      <c r="H70" s="5" t="s">
        <v>28</v>
      </c>
      <c r="I70" s="11" t="s">
        <v>285</v>
      </c>
      <c r="J70" s="12">
        <v>65.6</v>
      </c>
      <c r="K70" s="12">
        <v>0</v>
      </c>
      <c r="L70" s="12">
        <v>71.5</v>
      </c>
      <c r="M70" s="5">
        <v>0</v>
      </c>
      <c r="N70" s="5">
        <v>0</v>
      </c>
      <c r="O70" s="12">
        <v>34.1275</v>
      </c>
      <c r="P70" s="5"/>
      <c r="Q70" s="12">
        <v>80.9</v>
      </c>
      <c r="R70" s="12">
        <f t="shared" si="16"/>
        <v>74.5775</v>
      </c>
      <c r="S70" s="12" t="s">
        <v>240</v>
      </c>
      <c r="T70" s="14" t="s">
        <v>286</v>
      </c>
      <c r="U70" s="5"/>
    </row>
    <row r="71" ht="26" customHeight="1" spans="1:21">
      <c r="A71" s="6"/>
      <c r="B71" s="6"/>
      <c r="C71" s="6"/>
      <c r="D71" s="6"/>
      <c r="E71" s="6"/>
      <c r="F71" s="5">
        <f t="shared" si="15"/>
        <v>11</v>
      </c>
      <c r="G71" s="5" t="s">
        <v>287</v>
      </c>
      <c r="H71" s="5" t="s">
        <v>33</v>
      </c>
      <c r="I71" s="11" t="s">
        <v>288</v>
      </c>
      <c r="J71" s="12">
        <v>54.4</v>
      </c>
      <c r="K71" s="12">
        <v>0</v>
      </c>
      <c r="L71" s="12">
        <v>84</v>
      </c>
      <c r="M71" s="5">
        <v>0</v>
      </c>
      <c r="N71" s="5">
        <v>0</v>
      </c>
      <c r="O71" s="12">
        <v>33.86</v>
      </c>
      <c r="P71" s="5"/>
      <c r="Q71" s="12">
        <v>80.3</v>
      </c>
      <c r="R71" s="12">
        <f t="shared" si="16"/>
        <v>74.01</v>
      </c>
      <c r="S71" s="12" t="s">
        <v>272</v>
      </c>
      <c r="T71" s="14" t="s">
        <v>289</v>
      </c>
      <c r="U71" s="5"/>
    </row>
    <row r="72" ht="26" customHeight="1" spans="1:21">
      <c r="A72" s="7"/>
      <c r="B72" s="7"/>
      <c r="C72" s="7"/>
      <c r="D72" s="7"/>
      <c r="E72" s="7"/>
      <c r="F72" s="5">
        <f t="shared" si="15"/>
        <v>12</v>
      </c>
      <c r="G72" s="5" t="s">
        <v>290</v>
      </c>
      <c r="H72" s="5" t="s">
        <v>33</v>
      </c>
      <c r="I72" s="11" t="s">
        <v>291</v>
      </c>
      <c r="J72" s="12">
        <v>69.6</v>
      </c>
      <c r="K72" s="12">
        <v>0</v>
      </c>
      <c r="L72" s="12">
        <v>65</v>
      </c>
      <c r="M72" s="5">
        <v>0</v>
      </c>
      <c r="N72" s="5">
        <v>0</v>
      </c>
      <c r="O72" s="12">
        <v>33.765</v>
      </c>
      <c r="P72" s="5"/>
      <c r="Q72" s="12">
        <v>77.9</v>
      </c>
      <c r="R72" s="12">
        <f t="shared" si="16"/>
        <v>72.715</v>
      </c>
      <c r="S72" s="12" t="s">
        <v>292</v>
      </c>
      <c r="T72" s="14" t="s">
        <v>36</v>
      </c>
      <c r="U72" s="5"/>
    </row>
    <row r="73" ht="23" customHeight="1" spans="1:21">
      <c r="A73" s="4" t="s">
        <v>23</v>
      </c>
      <c r="B73" s="4" t="s">
        <v>227</v>
      </c>
      <c r="C73" s="4" t="s">
        <v>293</v>
      </c>
      <c r="D73" s="4" t="s">
        <v>294</v>
      </c>
      <c r="E73" s="4">
        <v>4</v>
      </c>
      <c r="F73" s="5">
        <f t="shared" ref="F73:F84" si="17">RANK(R73,$R$73:$R$84)</f>
        <v>1</v>
      </c>
      <c r="G73" s="5" t="s">
        <v>295</v>
      </c>
      <c r="H73" s="5" t="s">
        <v>28</v>
      </c>
      <c r="I73" s="11" t="s">
        <v>296</v>
      </c>
      <c r="J73" s="12">
        <v>65.6</v>
      </c>
      <c r="K73" s="12">
        <v>0</v>
      </c>
      <c r="L73" s="12">
        <v>74.5</v>
      </c>
      <c r="M73" s="5">
        <v>0</v>
      </c>
      <c r="N73" s="5">
        <v>0</v>
      </c>
      <c r="O73" s="12">
        <v>34.8025</v>
      </c>
      <c r="P73" s="5"/>
      <c r="Q73" s="12">
        <v>81.4</v>
      </c>
      <c r="R73" s="12">
        <f t="shared" si="16"/>
        <v>75.5025</v>
      </c>
      <c r="S73" s="12" t="s">
        <v>297</v>
      </c>
      <c r="T73" s="14" t="s">
        <v>298</v>
      </c>
      <c r="U73" s="5"/>
    </row>
    <row r="74" ht="23" customHeight="1" spans="1:21">
      <c r="A74" s="6"/>
      <c r="B74" s="6"/>
      <c r="C74" s="6"/>
      <c r="D74" s="6"/>
      <c r="E74" s="6"/>
      <c r="F74" s="5">
        <f t="shared" si="17"/>
        <v>2</v>
      </c>
      <c r="G74" s="5" t="s">
        <v>299</v>
      </c>
      <c r="H74" s="5" t="s">
        <v>28</v>
      </c>
      <c r="I74" s="11" t="s">
        <v>300</v>
      </c>
      <c r="J74" s="12">
        <v>61.6</v>
      </c>
      <c r="K74" s="12">
        <v>0</v>
      </c>
      <c r="L74" s="12">
        <v>74.5</v>
      </c>
      <c r="M74" s="5">
        <v>0</v>
      </c>
      <c r="N74" s="5">
        <v>0</v>
      </c>
      <c r="O74" s="12">
        <v>33.7025</v>
      </c>
      <c r="P74" s="5"/>
      <c r="Q74" s="12">
        <v>80.9</v>
      </c>
      <c r="R74" s="12">
        <f t="shared" si="16"/>
        <v>74.1525</v>
      </c>
      <c r="S74" s="12" t="s">
        <v>144</v>
      </c>
      <c r="T74" s="14" t="s">
        <v>36</v>
      </c>
      <c r="U74" s="5"/>
    </row>
    <row r="75" ht="23" customHeight="1" spans="1:21">
      <c r="A75" s="6"/>
      <c r="B75" s="6"/>
      <c r="C75" s="6"/>
      <c r="D75" s="6"/>
      <c r="E75" s="6"/>
      <c r="F75" s="5">
        <f t="shared" si="17"/>
        <v>3</v>
      </c>
      <c r="G75" s="5" t="s">
        <v>301</v>
      </c>
      <c r="H75" s="5" t="s">
        <v>33</v>
      </c>
      <c r="I75" s="11" t="s">
        <v>302</v>
      </c>
      <c r="J75" s="12">
        <v>65.6</v>
      </c>
      <c r="K75" s="12">
        <v>0</v>
      </c>
      <c r="L75" s="12">
        <v>72.5</v>
      </c>
      <c r="M75" s="5">
        <v>0</v>
      </c>
      <c r="N75" s="5">
        <v>0</v>
      </c>
      <c r="O75" s="12">
        <v>34.3525</v>
      </c>
      <c r="P75" s="5"/>
      <c r="Q75" s="12">
        <v>77.5</v>
      </c>
      <c r="R75" s="12">
        <f t="shared" si="16"/>
        <v>73.1025</v>
      </c>
      <c r="S75" s="12" t="s">
        <v>303</v>
      </c>
      <c r="T75" s="14" t="s">
        <v>36</v>
      </c>
      <c r="U75" s="5"/>
    </row>
    <row r="76" ht="23" customHeight="1" spans="1:21">
      <c r="A76" s="6"/>
      <c r="B76" s="6"/>
      <c r="C76" s="6"/>
      <c r="D76" s="6"/>
      <c r="E76" s="6"/>
      <c r="F76" s="5">
        <f t="shared" si="17"/>
        <v>4</v>
      </c>
      <c r="G76" s="5" t="s">
        <v>304</v>
      </c>
      <c r="H76" s="5" t="s">
        <v>33</v>
      </c>
      <c r="I76" s="11" t="s">
        <v>305</v>
      </c>
      <c r="J76" s="12">
        <v>64</v>
      </c>
      <c r="K76" s="12">
        <v>0</v>
      </c>
      <c r="L76" s="12">
        <v>70</v>
      </c>
      <c r="M76" s="5">
        <v>0</v>
      </c>
      <c r="N76" s="5">
        <v>0</v>
      </c>
      <c r="O76" s="12">
        <v>33.35</v>
      </c>
      <c r="P76" s="5"/>
      <c r="Q76" s="12">
        <v>78.8</v>
      </c>
      <c r="R76" s="12">
        <f t="shared" si="16"/>
        <v>72.75</v>
      </c>
      <c r="S76" s="12" t="s">
        <v>306</v>
      </c>
      <c r="T76" s="14" t="s">
        <v>36</v>
      </c>
      <c r="U76" s="5"/>
    </row>
    <row r="77" ht="23" customHeight="1" spans="1:21">
      <c r="A77" s="6"/>
      <c r="B77" s="6"/>
      <c r="C77" s="6"/>
      <c r="D77" s="6"/>
      <c r="E77" s="6"/>
      <c r="F77" s="5">
        <f t="shared" si="17"/>
        <v>5</v>
      </c>
      <c r="G77" s="5" t="s">
        <v>307</v>
      </c>
      <c r="H77" s="5" t="s">
        <v>33</v>
      </c>
      <c r="I77" s="11" t="s">
        <v>308</v>
      </c>
      <c r="J77" s="12">
        <v>57.6</v>
      </c>
      <c r="K77" s="12">
        <v>0</v>
      </c>
      <c r="L77" s="12">
        <v>73</v>
      </c>
      <c r="M77" s="5">
        <v>0</v>
      </c>
      <c r="N77" s="5">
        <v>0</v>
      </c>
      <c r="O77" s="12">
        <v>32.265</v>
      </c>
      <c r="P77" s="5"/>
      <c r="Q77" s="12">
        <v>78.3</v>
      </c>
      <c r="R77" s="12">
        <f t="shared" si="16"/>
        <v>71.415</v>
      </c>
      <c r="S77" s="12" t="s">
        <v>309</v>
      </c>
      <c r="T77" s="14" t="s">
        <v>122</v>
      </c>
      <c r="U77" s="5"/>
    </row>
    <row r="78" ht="23" customHeight="1" spans="1:21">
      <c r="A78" s="6"/>
      <c r="B78" s="6"/>
      <c r="C78" s="6"/>
      <c r="D78" s="6"/>
      <c r="E78" s="6"/>
      <c r="F78" s="5">
        <f t="shared" si="17"/>
        <v>6</v>
      </c>
      <c r="G78" s="5" t="s">
        <v>310</v>
      </c>
      <c r="H78" s="5" t="s">
        <v>33</v>
      </c>
      <c r="I78" s="11" t="s">
        <v>311</v>
      </c>
      <c r="J78" s="12">
        <v>56</v>
      </c>
      <c r="K78" s="12">
        <v>0</v>
      </c>
      <c r="L78" s="12">
        <v>69.5</v>
      </c>
      <c r="M78" s="5">
        <v>0</v>
      </c>
      <c r="N78" s="5">
        <v>0</v>
      </c>
      <c r="O78" s="12">
        <v>31.0375</v>
      </c>
      <c r="P78" s="5"/>
      <c r="Q78" s="12">
        <v>79.2</v>
      </c>
      <c r="R78" s="12">
        <f t="shared" si="16"/>
        <v>70.6375</v>
      </c>
      <c r="S78" s="12" t="s">
        <v>312</v>
      </c>
      <c r="T78" s="14" t="s">
        <v>313</v>
      </c>
      <c r="U78" s="5"/>
    </row>
    <row r="79" ht="23" customHeight="1" spans="1:21">
      <c r="A79" s="6"/>
      <c r="B79" s="6"/>
      <c r="C79" s="6"/>
      <c r="D79" s="6"/>
      <c r="E79" s="6"/>
      <c r="F79" s="5">
        <f t="shared" si="17"/>
        <v>7</v>
      </c>
      <c r="G79" s="5" t="s">
        <v>314</v>
      </c>
      <c r="H79" s="5" t="s">
        <v>33</v>
      </c>
      <c r="I79" s="11" t="s">
        <v>315</v>
      </c>
      <c r="J79" s="12">
        <v>57.6</v>
      </c>
      <c r="K79" s="12">
        <v>0</v>
      </c>
      <c r="L79" s="12">
        <v>69</v>
      </c>
      <c r="M79" s="5">
        <v>0</v>
      </c>
      <c r="N79" s="5">
        <v>0</v>
      </c>
      <c r="O79" s="12">
        <v>31.365</v>
      </c>
      <c r="P79" s="5"/>
      <c r="Q79" s="12">
        <v>78.2</v>
      </c>
      <c r="R79" s="12">
        <f t="shared" si="16"/>
        <v>70.465</v>
      </c>
      <c r="S79" s="12" t="s">
        <v>316</v>
      </c>
      <c r="T79" s="14" t="s">
        <v>36</v>
      </c>
      <c r="U79" s="5"/>
    </row>
    <row r="80" ht="23" customHeight="1" spans="1:21">
      <c r="A80" s="6"/>
      <c r="B80" s="6"/>
      <c r="C80" s="6"/>
      <c r="D80" s="6"/>
      <c r="E80" s="6"/>
      <c r="F80" s="5">
        <f t="shared" si="17"/>
        <v>8</v>
      </c>
      <c r="G80" s="5" t="s">
        <v>317</v>
      </c>
      <c r="H80" s="5" t="s">
        <v>28</v>
      </c>
      <c r="I80" s="11" t="s">
        <v>318</v>
      </c>
      <c r="J80" s="12">
        <v>52</v>
      </c>
      <c r="K80" s="12">
        <v>0</v>
      </c>
      <c r="L80" s="12">
        <v>69</v>
      </c>
      <c r="M80" s="5">
        <v>0</v>
      </c>
      <c r="N80" s="5">
        <v>0</v>
      </c>
      <c r="O80" s="12">
        <v>29.825</v>
      </c>
      <c r="P80" s="5"/>
      <c r="Q80" s="12">
        <v>80.2</v>
      </c>
      <c r="R80" s="12">
        <f t="shared" si="16"/>
        <v>69.925</v>
      </c>
      <c r="S80" s="12" t="s">
        <v>275</v>
      </c>
      <c r="T80" s="14" t="s">
        <v>36</v>
      </c>
      <c r="U80" s="5"/>
    </row>
    <row r="81" ht="23" customHeight="1" spans="1:21">
      <c r="A81" s="6"/>
      <c r="B81" s="6"/>
      <c r="C81" s="6"/>
      <c r="D81" s="6"/>
      <c r="E81" s="6"/>
      <c r="F81" s="5">
        <f t="shared" si="17"/>
        <v>9</v>
      </c>
      <c r="G81" s="5" t="s">
        <v>319</v>
      </c>
      <c r="H81" s="5" t="s">
        <v>33</v>
      </c>
      <c r="I81" s="11" t="s">
        <v>320</v>
      </c>
      <c r="J81" s="12">
        <v>55.2</v>
      </c>
      <c r="K81" s="12">
        <v>0</v>
      </c>
      <c r="L81" s="12">
        <v>72.5</v>
      </c>
      <c r="M81" s="5">
        <v>0</v>
      </c>
      <c r="N81" s="5">
        <v>0</v>
      </c>
      <c r="O81" s="12">
        <v>31.4925</v>
      </c>
      <c r="P81" s="5"/>
      <c r="Q81" s="12">
        <v>76.2</v>
      </c>
      <c r="R81" s="12">
        <f t="shared" si="16"/>
        <v>69.5925</v>
      </c>
      <c r="S81" s="12" t="s">
        <v>321</v>
      </c>
      <c r="T81" s="14" t="s">
        <v>36</v>
      </c>
      <c r="U81" s="5"/>
    </row>
    <row r="82" ht="23" customHeight="1" spans="1:21">
      <c r="A82" s="6"/>
      <c r="B82" s="6"/>
      <c r="C82" s="6"/>
      <c r="D82" s="6"/>
      <c r="E82" s="6"/>
      <c r="F82" s="5">
        <f t="shared" si="17"/>
        <v>10</v>
      </c>
      <c r="G82" s="5" t="s">
        <v>322</v>
      </c>
      <c r="H82" s="5" t="s">
        <v>33</v>
      </c>
      <c r="I82" s="11" t="s">
        <v>323</v>
      </c>
      <c r="J82" s="12">
        <v>56.8</v>
      </c>
      <c r="K82" s="12">
        <v>0</v>
      </c>
      <c r="L82" s="12">
        <v>68.5</v>
      </c>
      <c r="M82" s="5">
        <v>0</v>
      </c>
      <c r="N82" s="5">
        <v>0</v>
      </c>
      <c r="O82" s="12">
        <v>31.0325</v>
      </c>
      <c r="P82" s="5"/>
      <c r="Q82" s="12">
        <v>76.4</v>
      </c>
      <c r="R82" s="12">
        <f t="shared" si="16"/>
        <v>69.2325</v>
      </c>
      <c r="S82" s="12" t="s">
        <v>272</v>
      </c>
      <c r="T82" s="14" t="s">
        <v>36</v>
      </c>
      <c r="U82" s="5"/>
    </row>
    <row r="83" ht="23" customHeight="1" spans="1:21">
      <c r="A83" s="6"/>
      <c r="B83" s="6"/>
      <c r="C83" s="6"/>
      <c r="D83" s="6"/>
      <c r="E83" s="6"/>
      <c r="F83" s="5">
        <f t="shared" si="17"/>
        <v>11</v>
      </c>
      <c r="G83" s="5" t="s">
        <v>324</v>
      </c>
      <c r="H83" s="5" t="s">
        <v>33</v>
      </c>
      <c r="I83" s="11" t="s">
        <v>325</v>
      </c>
      <c r="J83" s="12">
        <v>56</v>
      </c>
      <c r="K83" s="12">
        <v>0</v>
      </c>
      <c r="L83" s="12">
        <v>70</v>
      </c>
      <c r="M83" s="5">
        <v>0</v>
      </c>
      <c r="N83" s="5">
        <v>0</v>
      </c>
      <c r="O83" s="12">
        <v>31.15</v>
      </c>
      <c r="P83" s="5"/>
      <c r="Q83" s="12">
        <v>72.6</v>
      </c>
      <c r="R83" s="12">
        <f t="shared" si="16"/>
        <v>67.45</v>
      </c>
      <c r="S83" s="12" t="s">
        <v>312</v>
      </c>
      <c r="T83" s="14" t="s">
        <v>36</v>
      </c>
      <c r="U83" s="5"/>
    </row>
    <row r="84" ht="23" customHeight="1" spans="1:21">
      <c r="A84" s="7"/>
      <c r="B84" s="7"/>
      <c r="C84" s="7"/>
      <c r="D84" s="7"/>
      <c r="E84" s="7"/>
      <c r="F84" s="5">
        <f t="shared" si="17"/>
        <v>12</v>
      </c>
      <c r="G84" s="5" t="s">
        <v>326</v>
      </c>
      <c r="H84" s="5" t="s">
        <v>33</v>
      </c>
      <c r="I84" s="11" t="s">
        <v>327</v>
      </c>
      <c r="J84" s="12">
        <v>57.6</v>
      </c>
      <c r="K84" s="12">
        <v>0</v>
      </c>
      <c r="L84" s="12">
        <v>61.5</v>
      </c>
      <c r="M84" s="5">
        <v>0</v>
      </c>
      <c r="N84" s="5">
        <v>0</v>
      </c>
      <c r="O84" s="12">
        <v>29.6775</v>
      </c>
      <c r="P84" s="5"/>
      <c r="Q84" s="12">
        <v>72.8</v>
      </c>
      <c r="R84" s="12">
        <f t="shared" si="16"/>
        <v>66.0775</v>
      </c>
      <c r="S84" s="12" t="s">
        <v>328</v>
      </c>
      <c r="T84" s="14" t="s">
        <v>36</v>
      </c>
      <c r="U84" s="5"/>
    </row>
    <row r="85" ht="23" customHeight="1" spans="1:21">
      <c r="A85" s="4" t="s">
        <v>23</v>
      </c>
      <c r="B85" s="4" t="s">
        <v>227</v>
      </c>
      <c r="C85" s="4" t="s">
        <v>329</v>
      </c>
      <c r="D85" s="4" t="s">
        <v>330</v>
      </c>
      <c r="E85" s="4">
        <v>4</v>
      </c>
      <c r="F85" s="5">
        <f t="shared" ref="F85:F96" si="18">RANK(R85,$R$85:$R$96)</f>
        <v>1</v>
      </c>
      <c r="G85" s="5" t="s">
        <v>331</v>
      </c>
      <c r="H85" s="5" t="s">
        <v>28</v>
      </c>
      <c r="I85" s="11" t="s">
        <v>332</v>
      </c>
      <c r="J85" s="12">
        <v>72.8</v>
      </c>
      <c r="K85" s="12">
        <v>0</v>
      </c>
      <c r="L85" s="12">
        <v>78</v>
      </c>
      <c r="M85" s="5">
        <v>0</v>
      </c>
      <c r="N85" s="5">
        <v>0</v>
      </c>
      <c r="O85" s="12">
        <v>37.57</v>
      </c>
      <c r="P85" s="5"/>
      <c r="Q85" s="12">
        <v>84</v>
      </c>
      <c r="R85" s="12">
        <f t="shared" si="16"/>
        <v>79.57</v>
      </c>
      <c r="S85" s="12" t="s">
        <v>333</v>
      </c>
      <c r="T85" s="14" t="s">
        <v>36</v>
      </c>
      <c r="U85" s="5"/>
    </row>
    <row r="86" ht="23" customHeight="1" spans="1:21">
      <c r="A86" s="6"/>
      <c r="B86" s="6"/>
      <c r="C86" s="6"/>
      <c r="D86" s="6"/>
      <c r="E86" s="6"/>
      <c r="F86" s="5">
        <f t="shared" si="18"/>
        <v>2</v>
      </c>
      <c r="G86" s="5" t="s">
        <v>334</v>
      </c>
      <c r="H86" s="5" t="s">
        <v>28</v>
      </c>
      <c r="I86" s="11" t="s">
        <v>335</v>
      </c>
      <c r="J86" s="12">
        <v>66.4</v>
      </c>
      <c r="K86" s="12">
        <v>0</v>
      </c>
      <c r="L86" s="12">
        <v>69.5</v>
      </c>
      <c r="M86" s="5">
        <v>0</v>
      </c>
      <c r="N86" s="5">
        <v>0</v>
      </c>
      <c r="O86" s="12">
        <v>33.8975</v>
      </c>
      <c r="P86" s="5"/>
      <c r="Q86" s="12">
        <v>83.2</v>
      </c>
      <c r="R86" s="12">
        <f t="shared" si="16"/>
        <v>75.4975</v>
      </c>
      <c r="S86" s="12" t="s">
        <v>336</v>
      </c>
      <c r="T86" s="14" t="s">
        <v>337</v>
      </c>
      <c r="U86" s="5"/>
    </row>
    <row r="87" ht="23" customHeight="1" spans="1:21">
      <c r="A87" s="6"/>
      <c r="B87" s="6"/>
      <c r="C87" s="6"/>
      <c r="D87" s="6"/>
      <c r="E87" s="6"/>
      <c r="F87" s="5">
        <f t="shared" si="18"/>
        <v>3</v>
      </c>
      <c r="G87" s="5" t="s">
        <v>338</v>
      </c>
      <c r="H87" s="5" t="s">
        <v>33</v>
      </c>
      <c r="I87" s="11" t="s">
        <v>339</v>
      </c>
      <c r="J87" s="12">
        <v>67.2</v>
      </c>
      <c r="K87" s="12">
        <v>0</v>
      </c>
      <c r="L87" s="12">
        <v>69.5</v>
      </c>
      <c r="M87" s="5">
        <v>0</v>
      </c>
      <c r="N87" s="5">
        <v>0</v>
      </c>
      <c r="O87" s="12">
        <v>34.1175</v>
      </c>
      <c r="P87" s="5"/>
      <c r="Q87" s="12">
        <v>82.1</v>
      </c>
      <c r="R87" s="12">
        <f t="shared" si="16"/>
        <v>75.1675</v>
      </c>
      <c r="S87" s="12" t="s">
        <v>340</v>
      </c>
      <c r="T87" s="14" t="s">
        <v>36</v>
      </c>
      <c r="U87" s="5"/>
    </row>
    <row r="88" ht="23" customHeight="1" spans="1:21">
      <c r="A88" s="6"/>
      <c r="B88" s="6"/>
      <c r="C88" s="6"/>
      <c r="D88" s="6"/>
      <c r="E88" s="6"/>
      <c r="F88" s="5">
        <f t="shared" si="18"/>
        <v>4</v>
      </c>
      <c r="G88" s="5" t="s">
        <v>341</v>
      </c>
      <c r="H88" s="5" t="s">
        <v>33</v>
      </c>
      <c r="I88" s="11" t="s">
        <v>342</v>
      </c>
      <c r="J88" s="12">
        <v>55.2</v>
      </c>
      <c r="K88" s="12">
        <v>0</v>
      </c>
      <c r="L88" s="12">
        <v>78</v>
      </c>
      <c r="M88" s="5">
        <v>0</v>
      </c>
      <c r="N88" s="5">
        <v>0</v>
      </c>
      <c r="O88" s="12">
        <v>32.73</v>
      </c>
      <c r="P88" s="5"/>
      <c r="Q88" s="12">
        <v>84.3</v>
      </c>
      <c r="R88" s="12">
        <f t="shared" si="16"/>
        <v>74.88</v>
      </c>
      <c r="S88" s="12" t="s">
        <v>312</v>
      </c>
      <c r="T88" s="14" t="s">
        <v>260</v>
      </c>
      <c r="U88" s="5"/>
    </row>
    <row r="89" ht="24" customHeight="1" spans="1:21">
      <c r="A89" s="6"/>
      <c r="B89" s="6"/>
      <c r="C89" s="6"/>
      <c r="D89" s="6"/>
      <c r="E89" s="6"/>
      <c r="F89" s="5">
        <f t="shared" si="18"/>
        <v>5</v>
      </c>
      <c r="G89" s="5" t="s">
        <v>343</v>
      </c>
      <c r="H89" s="5" t="s">
        <v>28</v>
      </c>
      <c r="I89" s="11" t="s">
        <v>344</v>
      </c>
      <c r="J89" s="12">
        <v>61.6</v>
      </c>
      <c r="K89" s="12">
        <v>0</v>
      </c>
      <c r="L89" s="12">
        <v>69</v>
      </c>
      <c r="M89" s="5">
        <v>0</v>
      </c>
      <c r="N89" s="5">
        <v>0</v>
      </c>
      <c r="O89" s="12">
        <v>32.465</v>
      </c>
      <c r="P89" s="5"/>
      <c r="Q89" s="12">
        <v>84.3</v>
      </c>
      <c r="R89" s="12">
        <f t="shared" si="16"/>
        <v>74.615</v>
      </c>
      <c r="S89" s="12" t="s">
        <v>282</v>
      </c>
      <c r="T89" s="14" t="s">
        <v>36</v>
      </c>
      <c r="U89" s="5"/>
    </row>
    <row r="90" ht="24" customHeight="1" spans="1:21">
      <c r="A90" s="6"/>
      <c r="B90" s="6"/>
      <c r="C90" s="6"/>
      <c r="D90" s="6"/>
      <c r="E90" s="6"/>
      <c r="F90" s="5">
        <f t="shared" si="18"/>
        <v>6</v>
      </c>
      <c r="G90" s="5" t="s">
        <v>345</v>
      </c>
      <c r="H90" s="5" t="s">
        <v>28</v>
      </c>
      <c r="I90" s="11" t="s">
        <v>346</v>
      </c>
      <c r="J90" s="12">
        <v>61.6</v>
      </c>
      <c r="K90" s="12">
        <v>0</v>
      </c>
      <c r="L90" s="12">
        <v>65.5</v>
      </c>
      <c r="M90" s="5">
        <v>0</v>
      </c>
      <c r="N90" s="5">
        <v>0</v>
      </c>
      <c r="O90" s="12">
        <v>31.6775</v>
      </c>
      <c r="P90" s="5"/>
      <c r="Q90" s="12">
        <v>84.1</v>
      </c>
      <c r="R90" s="12">
        <f t="shared" si="16"/>
        <v>73.7275</v>
      </c>
      <c r="S90" s="12" t="s">
        <v>347</v>
      </c>
      <c r="T90" s="14" t="s">
        <v>36</v>
      </c>
      <c r="U90" s="5"/>
    </row>
    <row r="91" ht="24" customHeight="1" spans="1:21">
      <c r="A91" s="6"/>
      <c r="B91" s="6"/>
      <c r="C91" s="6"/>
      <c r="D91" s="6"/>
      <c r="E91" s="6"/>
      <c r="F91" s="5">
        <f t="shared" si="18"/>
        <v>7</v>
      </c>
      <c r="G91" s="5" t="s">
        <v>348</v>
      </c>
      <c r="H91" s="5" t="s">
        <v>28</v>
      </c>
      <c r="I91" s="11" t="s">
        <v>349</v>
      </c>
      <c r="J91" s="12">
        <v>61.6</v>
      </c>
      <c r="K91" s="12">
        <v>0</v>
      </c>
      <c r="L91" s="12">
        <v>70</v>
      </c>
      <c r="M91" s="5">
        <v>0</v>
      </c>
      <c r="N91" s="5">
        <v>0</v>
      </c>
      <c r="O91" s="12">
        <v>32.69</v>
      </c>
      <c r="P91" s="5"/>
      <c r="Q91" s="12">
        <v>81.7</v>
      </c>
      <c r="R91" s="12">
        <f t="shared" si="16"/>
        <v>73.54</v>
      </c>
      <c r="S91" s="12" t="s">
        <v>350</v>
      </c>
      <c r="T91" s="14" t="s">
        <v>36</v>
      </c>
      <c r="U91" s="5"/>
    </row>
    <row r="92" ht="24" customHeight="1" spans="1:21">
      <c r="A92" s="6"/>
      <c r="B92" s="6"/>
      <c r="C92" s="6"/>
      <c r="D92" s="6"/>
      <c r="E92" s="6"/>
      <c r="F92" s="5">
        <f t="shared" si="18"/>
        <v>8</v>
      </c>
      <c r="G92" s="5" t="s">
        <v>351</v>
      </c>
      <c r="H92" s="5" t="s">
        <v>28</v>
      </c>
      <c r="I92" s="11" t="s">
        <v>352</v>
      </c>
      <c r="J92" s="12">
        <v>61.6</v>
      </c>
      <c r="K92" s="12">
        <v>0</v>
      </c>
      <c r="L92" s="12">
        <v>67.5</v>
      </c>
      <c r="M92" s="5">
        <v>0</v>
      </c>
      <c r="N92" s="5">
        <v>0</v>
      </c>
      <c r="O92" s="12">
        <v>32.1275</v>
      </c>
      <c r="P92" s="5"/>
      <c r="Q92" s="12">
        <v>81.5</v>
      </c>
      <c r="R92" s="12">
        <f t="shared" si="16"/>
        <v>72.8775</v>
      </c>
      <c r="S92" s="12" t="s">
        <v>247</v>
      </c>
      <c r="T92" s="14" t="s">
        <v>36</v>
      </c>
      <c r="U92" s="5"/>
    </row>
    <row r="93" ht="24" customHeight="1" spans="1:21">
      <c r="A93" s="6"/>
      <c r="B93" s="6"/>
      <c r="C93" s="6"/>
      <c r="D93" s="6"/>
      <c r="E93" s="6"/>
      <c r="F93" s="5">
        <f t="shared" si="18"/>
        <v>9</v>
      </c>
      <c r="G93" s="5" t="s">
        <v>353</v>
      </c>
      <c r="H93" s="5" t="s">
        <v>33</v>
      </c>
      <c r="I93" s="11" t="s">
        <v>354</v>
      </c>
      <c r="J93" s="12">
        <v>58.4</v>
      </c>
      <c r="K93" s="12">
        <v>0</v>
      </c>
      <c r="L93" s="12">
        <v>70.5</v>
      </c>
      <c r="M93" s="5">
        <v>0</v>
      </c>
      <c r="N93" s="5">
        <v>0</v>
      </c>
      <c r="O93" s="12">
        <v>31.9225</v>
      </c>
      <c r="P93" s="5"/>
      <c r="Q93" s="12">
        <v>81.8</v>
      </c>
      <c r="R93" s="12">
        <f t="shared" si="16"/>
        <v>72.8225</v>
      </c>
      <c r="S93" s="12" t="s">
        <v>51</v>
      </c>
      <c r="T93" s="14" t="s">
        <v>36</v>
      </c>
      <c r="U93" s="5"/>
    </row>
    <row r="94" ht="24" customHeight="1" spans="1:21">
      <c r="A94" s="6"/>
      <c r="B94" s="6"/>
      <c r="C94" s="6"/>
      <c r="D94" s="6"/>
      <c r="E94" s="6"/>
      <c r="F94" s="5">
        <f t="shared" si="18"/>
        <v>10</v>
      </c>
      <c r="G94" s="5" t="s">
        <v>355</v>
      </c>
      <c r="H94" s="5" t="s">
        <v>28</v>
      </c>
      <c r="I94" s="11" t="s">
        <v>356</v>
      </c>
      <c r="J94" s="12">
        <v>63.2</v>
      </c>
      <c r="K94" s="12">
        <v>0</v>
      </c>
      <c r="L94" s="12">
        <v>67</v>
      </c>
      <c r="M94" s="5">
        <v>0</v>
      </c>
      <c r="N94" s="5">
        <v>0</v>
      </c>
      <c r="O94" s="12">
        <v>32.455</v>
      </c>
      <c r="P94" s="5"/>
      <c r="Q94" s="12">
        <v>79.9</v>
      </c>
      <c r="R94" s="12">
        <f t="shared" si="16"/>
        <v>72.405</v>
      </c>
      <c r="S94" s="12" t="s">
        <v>357</v>
      </c>
      <c r="T94" s="14" t="s">
        <v>36</v>
      </c>
      <c r="U94" s="5"/>
    </row>
    <row r="95" ht="24" customHeight="1" spans="1:21">
      <c r="A95" s="6"/>
      <c r="B95" s="6"/>
      <c r="C95" s="6"/>
      <c r="D95" s="6"/>
      <c r="E95" s="6"/>
      <c r="F95" s="5">
        <f t="shared" si="18"/>
        <v>11</v>
      </c>
      <c r="G95" s="5" t="s">
        <v>358</v>
      </c>
      <c r="H95" s="5" t="s">
        <v>28</v>
      </c>
      <c r="I95" s="11" t="s">
        <v>359</v>
      </c>
      <c r="J95" s="12">
        <v>64.8</v>
      </c>
      <c r="K95" s="12">
        <v>0</v>
      </c>
      <c r="L95" s="12">
        <v>62</v>
      </c>
      <c r="M95" s="5">
        <v>0</v>
      </c>
      <c r="N95" s="5">
        <v>0</v>
      </c>
      <c r="O95" s="12">
        <v>31.77</v>
      </c>
      <c r="P95" s="5"/>
      <c r="Q95" s="12">
        <v>80.8</v>
      </c>
      <c r="R95" s="12">
        <f t="shared" si="16"/>
        <v>72.17</v>
      </c>
      <c r="S95" s="12" t="s">
        <v>360</v>
      </c>
      <c r="T95" s="14" t="s">
        <v>36</v>
      </c>
      <c r="U95" s="5"/>
    </row>
    <row r="96" ht="24" customHeight="1" spans="1:21">
      <c r="A96" s="7"/>
      <c r="B96" s="7"/>
      <c r="C96" s="7"/>
      <c r="D96" s="7"/>
      <c r="E96" s="7"/>
      <c r="F96" s="5">
        <f t="shared" si="18"/>
        <v>12</v>
      </c>
      <c r="G96" s="5" t="s">
        <v>361</v>
      </c>
      <c r="H96" s="5" t="s">
        <v>28</v>
      </c>
      <c r="I96" s="11" t="s">
        <v>362</v>
      </c>
      <c r="J96" s="12">
        <v>61.6</v>
      </c>
      <c r="K96" s="12">
        <v>0</v>
      </c>
      <c r="L96" s="12">
        <v>66.5</v>
      </c>
      <c r="M96" s="5">
        <v>0</v>
      </c>
      <c r="N96" s="5">
        <v>0</v>
      </c>
      <c r="O96" s="12">
        <v>31.9025</v>
      </c>
      <c r="P96" s="5"/>
      <c r="Q96" s="12">
        <v>79.6</v>
      </c>
      <c r="R96" s="12">
        <f t="shared" si="16"/>
        <v>71.7025</v>
      </c>
      <c r="S96" s="12" t="s">
        <v>363</v>
      </c>
      <c r="T96" s="14" t="s">
        <v>36</v>
      </c>
      <c r="U96" s="5"/>
    </row>
    <row r="97" ht="24" customHeight="1" spans="1:21">
      <c r="A97" s="4" t="s">
        <v>23</v>
      </c>
      <c r="B97" s="4" t="s">
        <v>227</v>
      </c>
      <c r="C97" s="4" t="s">
        <v>364</v>
      </c>
      <c r="D97" s="4" t="s">
        <v>365</v>
      </c>
      <c r="E97" s="4">
        <v>4</v>
      </c>
      <c r="F97" s="5">
        <f t="shared" ref="F97:F108" si="19">RANK(R97,$R$97:$R$108)</f>
        <v>1</v>
      </c>
      <c r="G97" s="5" t="s">
        <v>366</v>
      </c>
      <c r="H97" s="5" t="s">
        <v>28</v>
      </c>
      <c r="I97" s="11" t="s">
        <v>367</v>
      </c>
      <c r="J97" s="12">
        <v>68</v>
      </c>
      <c r="K97" s="12">
        <v>0</v>
      </c>
      <c r="L97" s="12">
        <v>72.5</v>
      </c>
      <c r="M97" s="5">
        <v>0</v>
      </c>
      <c r="N97" s="5">
        <v>0</v>
      </c>
      <c r="O97" s="12">
        <v>35.0125</v>
      </c>
      <c r="P97" s="5"/>
      <c r="Q97" s="12">
        <v>81.4</v>
      </c>
      <c r="R97" s="12">
        <f t="shared" si="16"/>
        <v>75.7125</v>
      </c>
      <c r="S97" s="12" t="s">
        <v>368</v>
      </c>
      <c r="T97" s="14" t="s">
        <v>36</v>
      </c>
      <c r="U97" s="5"/>
    </row>
    <row r="98" ht="24" customHeight="1" spans="1:21">
      <c r="A98" s="6"/>
      <c r="B98" s="6"/>
      <c r="C98" s="6"/>
      <c r="D98" s="6"/>
      <c r="E98" s="6"/>
      <c r="F98" s="5">
        <f t="shared" si="19"/>
        <v>2</v>
      </c>
      <c r="G98" s="5" t="s">
        <v>369</v>
      </c>
      <c r="H98" s="5" t="s">
        <v>28</v>
      </c>
      <c r="I98" s="11" t="s">
        <v>370</v>
      </c>
      <c r="J98" s="12">
        <v>61.6</v>
      </c>
      <c r="K98" s="12">
        <v>0</v>
      </c>
      <c r="L98" s="12">
        <v>74.5</v>
      </c>
      <c r="M98" s="5">
        <v>0</v>
      </c>
      <c r="N98" s="5">
        <v>0</v>
      </c>
      <c r="O98" s="12">
        <v>33.7025</v>
      </c>
      <c r="P98" s="5"/>
      <c r="Q98" s="12">
        <v>83.2</v>
      </c>
      <c r="R98" s="12">
        <f t="shared" si="16"/>
        <v>75.3025</v>
      </c>
      <c r="S98" s="12" t="s">
        <v>371</v>
      </c>
      <c r="T98" s="14" t="s">
        <v>36</v>
      </c>
      <c r="U98" s="5"/>
    </row>
    <row r="99" ht="24" customHeight="1" spans="1:21">
      <c r="A99" s="6"/>
      <c r="B99" s="6"/>
      <c r="C99" s="6"/>
      <c r="D99" s="6"/>
      <c r="E99" s="6"/>
      <c r="F99" s="5">
        <f t="shared" si="19"/>
        <v>3</v>
      </c>
      <c r="G99" s="5" t="s">
        <v>372</v>
      </c>
      <c r="H99" s="5" t="s">
        <v>28</v>
      </c>
      <c r="I99" s="11" t="s">
        <v>373</v>
      </c>
      <c r="J99" s="12">
        <v>66.4</v>
      </c>
      <c r="K99" s="12">
        <v>0</v>
      </c>
      <c r="L99" s="12">
        <v>73.5</v>
      </c>
      <c r="M99" s="5">
        <v>0</v>
      </c>
      <c r="N99" s="5">
        <v>0</v>
      </c>
      <c r="O99" s="12">
        <v>34.7975</v>
      </c>
      <c r="P99" s="5"/>
      <c r="Q99" s="12">
        <v>79</v>
      </c>
      <c r="R99" s="12">
        <f t="shared" si="16"/>
        <v>74.2975</v>
      </c>
      <c r="S99" s="12" t="s">
        <v>374</v>
      </c>
      <c r="T99" s="14" t="s">
        <v>36</v>
      </c>
      <c r="U99" s="5"/>
    </row>
    <row r="100" ht="24" customHeight="1" spans="1:21">
      <c r="A100" s="6"/>
      <c r="B100" s="6"/>
      <c r="C100" s="6"/>
      <c r="D100" s="6"/>
      <c r="E100" s="6"/>
      <c r="F100" s="5">
        <f t="shared" si="19"/>
        <v>4</v>
      </c>
      <c r="G100" s="5" t="s">
        <v>375</v>
      </c>
      <c r="H100" s="5" t="s">
        <v>33</v>
      </c>
      <c r="I100" s="11" t="s">
        <v>376</v>
      </c>
      <c r="J100" s="12">
        <v>64</v>
      </c>
      <c r="K100" s="12">
        <v>0</v>
      </c>
      <c r="L100" s="12">
        <v>72.5</v>
      </c>
      <c r="M100" s="5">
        <v>0</v>
      </c>
      <c r="N100" s="5">
        <v>0</v>
      </c>
      <c r="O100" s="12">
        <v>33.9125</v>
      </c>
      <c r="P100" s="5"/>
      <c r="Q100" s="12">
        <v>78.8</v>
      </c>
      <c r="R100" s="12">
        <f t="shared" si="16"/>
        <v>73.3125</v>
      </c>
      <c r="S100" s="12" t="s">
        <v>39</v>
      </c>
      <c r="T100" s="14" t="s">
        <v>36</v>
      </c>
      <c r="U100" s="5"/>
    </row>
    <row r="101" ht="24" customHeight="1" spans="1:21">
      <c r="A101" s="6"/>
      <c r="B101" s="6"/>
      <c r="C101" s="6"/>
      <c r="D101" s="6"/>
      <c r="E101" s="6"/>
      <c r="F101" s="5">
        <f t="shared" si="19"/>
        <v>5</v>
      </c>
      <c r="G101" s="5" t="s">
        <v>377</v>
      </c>
      <c r="H101" s="5" t="s">
        <v>28</v>
      </c>
      <c r="I101" s="11" t="s">
        <v>378</v>
      </c>
      <c r="J101" s="12">
        <v>65.6</v>
      </c>
      <c r="K101" s="12">
        <v>0</v>
      </c>
      <c r="L101" s="12">
        <v>70.5</v>
      </c>
      <c r="M101" s="5">
        <v>0</v>
      </c>
      <c r="N101" s="5">
        <v>0</v>
      </c>
      <c r="O101" s="12">
        <v>33.9025</v>
      </c>
      <c r="P101" s="5"/>
      <c r="Q101" s="12">
        <v>78.8</v>
      </c>
      <c r="R101" s="12">
        <f t="shared" si="16"/>
        <v>73.3025</v>
      </c>
      <c r="S101" s="12" t="s">
        <v>379</v>
      </c>
      <c r="T101" s="14" t="s">
        <v>36</v>
      </c>
      <c r="U101" s="5"/>
    </row>
    <row r="102" ht="24" customHeight="1" spans="1:21">
      <c r="A102" s="6"/>
      <c r="B102" s="6"/>
      <c r="C102" s="6"/>
      <c r="D102" s="6"/>
      <c r="E102" s="6"/>
      <c r="F102" s="5">
        <f t="shared" si="19"/>
        <v>6</v>
      </c>
      <c r="G102" s="5" t="s">
        <v>380</v>
      </c>
      <c r="H102" s="5" t="s">
        <v>33</v>
      </c>
      <c r="I102" s="11" t="s">
        <v>381</v>
      </c>
      <c r="J102" s="12">
        <v>60</v>
      </c>
      <c r="K102" s="12">
        <v>0</v>
      </c>
      <c r="L102" s="12">
        <v>73.5</v>
      </c>
      <c r="M102" s="5">
        <v>0</v>
      </c>
      <c r="N102" s="5">
        <v>0</v>
      </c>
      <c r="O102" s="12">
        <v>33.0375</v>
      </c>
      <c r="P102" s="5"/>
      <c r="Q102" s="12">
        <v>79.3</v>
      </c>
      <c r="R102" s="12">
        <f t="shared" si="16"/>
        <v>72.6875</v>
      </c>
      <c r="S102" s="12" t="s">
        <v>79</v>
      </c>
      <c r="T102" s="14" t="s">
        <v>36</v>
      </c>
      <c r="U102" s="5"/>
    </row>
    <row r="103" ht="24" customHeight="1" spans="1:21">
      <c r="A103" s="6"/>
      <c r="B103" s="6"/>
      <c r="C103" s="6"/>
      <c r="D103" s="6"/>
      <c r="E103" s="6"/>
      <c r="F103" s="5">
        <f t="shared" si="19"/>
        <v>7</v>
      </c>
      <c r="G103" s="5" t="s">
        <v>382</v>
      </c>
      <c r="H103" s="5" t="s">
        <v>33</v>
      </c>
      <c r="I103" s="11" t="s">
        <v>383</v>
      </c>
      <c r="J103" s="12">
        <v>58.4</v>
      </c>
      <c r="K103" s="12">
        <v>0</v>
      </c>
      <c r="L103" s="12">
        <v>74</v>
      </c>
      <c r="M103" s="5">
        <v>0</v>
      </c>
      <c r="N103" s="5">
        <v>0</v>
      </c>
      <c r="O103" s="12">
        <v>32.71</v>
      </c>
      <c r="P103" s="5"/>
      <c r="Q103" s="12">
        <v>79.3</v>
      </c>
      <c r="R103" s="12">
        <f t="shared" si="16"/>
        <v>72.36</v>
      </c>
      <c r="S103" s="12" t="s">
        <v>384</v>
      </c>
      <c r="T103" s="14" t="s">
        <v>36</v>
      </c>
      <c r="U103" s="5"/>
    </row>
    <row r="104" ht="24" customHeight="1" spans="1:21">
      <c r="A104" s="6"/>
      <c r="B104" s="6"/>
      <c r="C104" s="6"/>
      <c r="D104" s="6"/>
      <c r="E104" s="6"/>
      <c r="F104" s="5">
        <f t="shared" si="19"/>
        <v>8</v>
      </c>
      <c r="G104" s="5" t="s">
        <v>385</v>
      </c>
      <c r="H104" s="5" t="s">
        <v>28</v>
      </c>
      <c r="I104" s="11" t="s">
        <v>386</v>
      </c>
      <c r="J104" s="12">
        <v>69.6</v>
      </c>
      <c r="K104" s="12">
        <v>0</v>
      </c>
      <c r="L104" s="12">
        <v>63.5</v>
      </c>
      <c r="M104" s="5">
        <v>0</v>
      </c>
      <c r="N104" s="5">
        <v>0</v>
      </c>
      <c r="O104" s="12">
        <v>33.4275</v>
      </c>
      <c r="P104" s="5"/>
      <c r="Q104" s="12">
        <v>77.6</v>
      </c>
      <c r="R104" s="12">
        <f t="shared" si="16"/>
        <v>72.2275</v>
      </c>
      <c r="S104" s="12" t="s">
        <v>371</v>
      </c>
      <c r="T104" s="14" t="s">
        <v>36</v>
      </c>
      <c r="U104" s="5"/>
    </row>
    <row r="105" ht="24" customHeight="1" spans="1:21">
      <c r="A105" s="6"/>
      <c r="B105" s="6"/>
      <c r="C105" s="6"/>
      <c r="D105" s="6"/>
      <c r="E105" s="6"/>
      <c r="F105" s="5">
        <f t="shared" si="19"/>
        <v>9</v>
      </c>
      <c r="G105" s="5" t="s">
        <v>387</v>
      </c>
      <c r="H105" s="5" t="s">
        <v>33</v>
      </c>
      <c r="I105" s="11" t="s">
        <v>388</v>
      </c>
      <c r="J105" s="12">
        <v>60.8</v>
      </c>
      <c r="K105" s="12">
        <v>0</v>
      </c>
      <c r="L105" s="12">
        <v>71.5</v>
      </c>
      <c r="M105" s="5">
        <v>0</v>
      </c>
      <c r="N105" s="5">
        <v>0</v>
      </c>
      <c r="O105" s="12">
        <v>32.8075</v>
      </c>
      <c r="P105" s="5"/>
      <c r="Q105" s="12">
        <v>78.5</v>
      </c>
      <c r="R105" s="12">
        <f t="shared" si="16"/>
        <v>72.0575</v>
      </c>
      <c r="S105" s="12" t="s">
        <v>389</v>
      </c>
      <c r="T105" s="14" t="s">
        <v>36</v>
      </c>
      <c r="U105" s="5"/>
    </row>
    <row r="106" ht="24" customHeight="1" spans="1:21">
      <c r="A106" s="6"/>
      <c r="B106" s="6"/>
      <c r="C106" s="6"/>
      <c r="D106" s="6"/>
      <c r="E106" s="6"/>
      <c r="F106" s="5">
        <f t="shared" si="19"/>
        <v>10</v>
      </c>
      <c r="G106" s="5" t="s">
        <v>390</v>
      </c>
      <c r="H106" s="5" t="s">
        <v>28</v>
      </c>
      <c r="I106" s="11" t="s">
        <v>391</v>
      </c>
      <c r="J106" s="12">
        <v>66.4</v>
      </c>
      <c r="K106" s="12">
        <v>0</v>
      </c>
      <c r="L106" s="12">
        <v>62</v>
      </c>
      <c r="M106" s="5">
        <v>0</v>
      </c>
      <c r="N106" s="5">
        <v>0</v>
      </c>
      <c r="O106" s="12">
        <v>32.21</v>
      </c>
      <c r="P106" s="5"/>
      <c r="Q106" s="12">
        <v>79.6</v>
      </c>
      <c r="R106" s="12">
        <f t="shared" si="16"/>
        <v>72.01</v>
      </c>
      <c r="S106" s="12" t="s">
        <v>71</v>
      </c>
      <c r="T106" s="14" t="s">
        <v>36</v>
      </c>
      <c r="U106" s="5"/>
    </row>
    <row r="107" ht="24" customHeight="1" spans="1:21">
      <c r="A107" s="6"/>
      <c r="B107" s="6"/>
      <c r="C107" s="6"/>
      <c r="D107" s="6"/>
      <c r="E107" s="6"/>
      <c r="F107" s="5">
        <f t="shared" si="19"/>
        <v>11</v>
      </c>
      <c r="G107" s="5" t="s">
        <v>392</v>
      </c>
      <c r="H107" s="5" t="s">
        <v>28</v>
      </c>
      <c r="I107" s="11" t="s">
        <v>393</v>
      </c>
      <c r="J107" s="12">
        <v>67.2</v>
      </c>
      <c r="K107" s="12">
        <v>0</v>
      </c>
      <c r="L107" s="12">
        <v>67.5</v>
      </c>
      <c r="M107" s="5">
        <v>0</v>
      </c>
      <c r="N107" s="5">
        <v>0</v>
      </c>
      <c r="O107" s="12">
        <v>33.6675</v>
      </c>
      <c r="P107" s="5"/>
      <c r="Q107" s="12">
        <v>75.4</v>
      </c>
      <c r="R107" s="12">
        <f t="shared" si="16"/>
        <v>71.3675</v>
      </c>
      <c r="S107" s="12" t="s">
        <v>240</v>
      </c>
      <c r="T107" s="14" t="s">
        <v>36</v>
      </c>
      <c r="U107" s="5"/>
    </row>
    <row r="108" ht="24" customHeight="1" spans="1:21">
      <c r="A108" s="7"/>
      <c r="B108" s="7"/>
      <c r="C108" s="7"/>
      <c r="D108" s="7"/>
      <c r="E108" s="7"/>
      <c r="F108" s="5">
        <f t="shared" si="19"/>
        <v>12</v>
      </c>
      <c r="G108" s="5" t="s">
        <v>394</v>
      </c>
      <c r="H108" s="5" t="s">
        <v>33</v>
      </c>
      <c r="I108" s="11" t="s">
        <v>395</v>
      </c>
      <c r="J108" s="12">
        <v>59.2</v>
      </c>
      <c r="K108" s="12">
        <v>0</v>
      </c>
      <c r="L108" s="12">
        <v>72.5</v>
      </c>
      <c r="M108" s="5">
        <v>0</v>
      </c>
      <c r="N108" s="5">
        <v>0</v>
      </c>
      <c r="O108" s="12">
        <v>32.5925</v>
      </c>
      <c r="P108" s="5"/>
      <c r="Q108" s="12">
        <v>0</v>
      </c>
      <c r="R108" s="12">
        <f t="shared" si="16"/>
        <v>32.5925</v>
      </c>
      <c r="S108" s="12" t="s">
        <v>396</v>
      </c>
      <c r="T108" s="14" t="s">
        <v>396</v>
      </c>
      <c r="U108" s="5"/>
    </row>
    <row r="109" ht="24" customHeight="1" spans="1:21">
      <c r="A109" s="4" t="s">
        <v>23</v>
      </c>
      <c r="B109" s="4" t="s">
        <v>397</v>
      </c>
      <c r="C109" s="4" t="s">
        <v>228</v>
      </c>
      <c r="D109" s="4" t="s">
        <v>398</v>
      </c>
      <c r="E109" s="4">
        <v>1</v>
      </c>
      <c r="F109" s="5">
        <f t="shared" ref="F109:F111" si="20">RANK(R109,$R$109:$R$111)</f>
        <v>1</v>
      </c>
      <c r="G109" s="5" t="s">
        <v>399</v>
      </c>
      <c r="H109" s="5" t="s">
        <v>28</v>
      </c>
      <c r="I109" s="11" t="s">
        <v>400</v>
      </c>
      <c r="J109" s="12">
        <v>65.6</v>
      </c>
      <c r="K109" s="12">
        <v>0</v>
      </c>
      <c r="L109" s="12">
        <v>68</v>
      </c>
      <c r="M109" s="5">
        <v>0</v>
      </c>
      <c r="N109" s="5">
        <v>0</v>
      </c>
      <c r="O109" s="12">
        <v>33.34</v>
      </c>
      <c r="P109" s="5"/>
      <c r="Q109" s="12">
        <v>80.2</v>
      </c>
      <c r="R109" s="12">
        <f t="shared" si="16"/>
        <v>73.44</v>
      </c>
      <c r="S109" s="12" t="s">
        <v>401</v>
      </c>
      <c r="T109" s="14" t="s">
        <v>402</v>
      </c>
      <c r="U109" s="5"/>
    </row>
    <row r="110" ht="24" customHeight="1" spans="1:21">
      <c r="A110" s="6"/>
      <c r="B110" s="6"/>
      <c r="C110" s="6"/>
      <c r="D110" s="6"/>
      <c r="E110" s="6"/>
      <c r="F110" s="5">
        <f t="shared" si="20"/>
        <v>2</v>
      </c>
      <c r="G110" s="5" t="s">
        <v>403</v>
      </c>
      <c r="H110" s="5" t="s">
        <v>28</v>
      </c>
      <c r="I110" s="11" t="s">
        <v>404</v>
      </c>
      <c r="J110" s="12">
        <v>63.2</v>
      </c>
      <c r="K110" s="12">
        <v>0</v>
      </c>
      <c r="L110" s="12">
        <v>72</v>
      </c>
      <c r="M110" s="5">
        <v>0</v>
      </c>
      <c r="N110" s="5">
        <v>0</v>
      </c>
      <c r="O110" s="12">
        <v>33.58</v>
      </c>
      <c r="P110" s="5"/>
      <c r="Q110" s="12">
        <v>75.2</v>
      </c>
      <c r="R110" s="12">
        <f t="shared" si="16"/>
        <v>71.18</v>
      </c>
      <c r="S110" s="12" t="s">
        <v>148</v>
      </c>
      <c r="T110" s="14" t="s">
        <v>405</v>
      </c>
      <c r="U110" s="5"/>
    </row>
    <row r="111" ht="24" customHeight="1" spans="1:21">
      <c r="A111" s="7"/>
      <c r="B111" s="7"/>
      <c r="C111" s="7"/>
      <c r="D111" s="7"/>
      <c r="E111" s="7"/>
      <c r="F111" s="5">
        <f t="shared" si="20"/>
        <v>3</v>
      </c>
      <c r="G111" s="5" t="s">
        <v>406</v>
      </c>
      <c r="H111" s="5" t="s">
        <v>28</v>
      </c>
      <c r="I111" s="11" t="s">
        <v>407</v>
      </c>
      <c r="J111" s="12">
        <v>58.4</v>
      </c>
      <c r="K111" s="12">
        <v>0</v>
      </c>
      <c r="L111" s="12">
        <v>76.5</v>
      </c>
      <c r="M111" s="5">
        <v>0</v>
      </c>
      <c r="N111" s="5">
        <v>0</v>
      </c>
      <c r="O111" s="12">
        <v>33.2725</v>
      </c>
      <c r="P111" s="5"/>
      <c r="Q111" s="12">
        <v>75</v>
      </c>
      <c r="R111" s="12">
        <f t="shared" si="16"/>
        <v>70.7725</v>
      </c>
      <c r="S111" s="12" t="s">
        <v>303</v>
      </c>
      <c r="T111" s="14" t="s">
        <v>408</v>
      </c>
      <c r="U111" s="5"/>
    </row>
    <row r="112" ht="24" customHeight="1" spans="1:21">
      <c r="A112" s="4" t="s">
        <v>23</v>
      </c>
      <c r="B112" s="4" t="s">
        <v>397</v>
      </c>
      <c r="C112" s="4" t="s">
        <v>253</v>
      </c>
      <c r="D112" s="4" t="s">
        <v>409</v>
      </c>
      <c r="E112" s="4">
        <v>3</v>
      </c>
      <c r="F112" s="5">
        <f t="shared" ref="F112:F120" si="21">RANK(R112,$R$112:$R$120)</f>
        <v>1</v>
      </c>
      <c r="G112" s="5" t="s">
        <v>410</v>
      </c>
      <c r="H112" s="5" t="s">
        <v>28</v>
      </c>
      <c r="I112" s="11" t="s">
        <v>411</v>
      </c>
      <c r="J112" s="12">
        <v>60.8</v>
      </c>
      <c r="K112" s="12">
        <v>0</v>
      </c>
      <c r="L112" s="12">
        <v>71.5</v>
      </c>
      <c r="M112" s="5">
        <v>0</v>
      </c>
      <c r="N112" s="5">
        <v>0</v>
      </c>
      <c r="O112" s="12">
        <v>32.8075</v>
      </c>
      <c r="P112" s="5"/>
      <c r="Q112" s="12">
        <v>85.8</v>
      </c>
      <c r="R112" s="12">
        <f t="shared" si="16"/>
        <v>75.7075</v>
      </c>
      <c r="S112" s="12" t="s">
        <v>117</v>
      </c>
      <c r="T112" s="14" t="s">
        <v>117</v>
      </c>
      <c r="U112" s="5"/>
    </row>
    <row r="113" ht="24" customHeight="1" spans="1:21">
      <c r="A113" s="6"/>
      <c r="B113" s="6"/>
      <c r="C113" s="6"/>
      <c r="D113" s="6"/>
      <c r="E113" s="6"/>
      <c r="F113" s="5">
        <f t="shared" si="21"/>
        <v>2</v>
      </c>
      <c r="G113" s="5" t="s">
        <v>412</v>
      </c>
      <c r="H113" s="5" t="s">
        <v>28</v>
      </c>
      <c r="I113" s="11" t="s">
        <v>413</v>
      </c>
      <c r="J113" s="12">
        <v>65.6</v>
      </c>
      <c r="K113" s="12">
        <v>0</v>
      </c>
      <c r="L113" s="12">
        <v>63</v>
      </c>
      <c r="M113" s="5">
        <v>0</v>
      </c>
      <c r="N113" s="5">
        <v>0</v>
      </c>
      <c r="O113" s="12">
        <v>32.215</v>
      </c>
      <c r="P113" s="5"/>
      <c r="Q113" s="12">
        <v>85.8</v>
      </c>
      <c r="R113" s="12">
        <f t="shared" si="16"/>
        <v>75.115</v>
      </c>
      <c r="S113" s="12" t="s">
        <v>414</v>
      </c>
      <c r="T113" s="14" t="s">
        <v>36</v>
      </c>
      <c r="U113" s="5"/>
    </row>
    <row r="114" ht="24" customHeight="1" spans="1:21">
      <c r="A114" s="6"/>
      <c r="B114" s="6"/>
      <c r="C114" s="6"/>
      <c r="D114" s="6"/>
      <c r="E114" s="6"/>
      <c r="F114" s="5">
        <f t="shared" si="21"/>
        <v>3</v>
      </c>
      <c r="G114" s="5" t="s">
        <v>415</v>
      </c>
      <c r="H114" s="5" t="s">
        <v>28</v>
      </c>
      <c r="I114" s="11" t="s">
        <v>416</v>
      </c>
      <c r="J114" s="12">
        <v>57.6</v>
      </c>
      <c r="K114" s="12">
        <v>0</v>
      </c>
      <c r="L114" s="12">
        <v>72</v>
      </c>
      <c r="M114" s="5">
        <v>0</v>
      </c>
      <c r="N114" s="5">
        <v>0</v>
      </c>
      <c r="O114" s="12">
        <v>32.04</v>
      </c>
      <c r="P114" s="5"/>
      <c r="Q114" s="12">
        <v>84.9</v>
      </c>
      <c r="R114" s="12">
        <f t="shared" si="16"/>
        <v>74.49</v>
      </c>
      <c r="S114" s="12" t="s">
        <v>148</v>
      </c>
      <c r="T114" s="14" t="s">
        <v>148</v>
      </c>
      <c r="U114" s="5"/>
    </row>
    <row r="115" ht="24" customHeight="1" spans="1:21">
      <c r="A115" s="6"/>
      <c r="B115" s="6"/>
      <c r="C115" s="6"/>
      <c r="D115" s="6"/>
      <c r="E115" s="6"/>
      <c r="F115" s="5">
        <f t="shared" si="21"/>
        <v>4</v>
      </c>
      <c r="G115" s="5" t="s">
        <v>417</v>
      </c>
      <c r="H115" s="5" t="s">
        <v>28</v>
      </c>
      <c r="I115" s="11" t="s">
        <v>418</v>
      </c>
      <c r="J115" s="12">
        <v>63.2</v>
      </c>
      <c r="K115" s="12">
        <v>0</v>
      </c>
      <c r="L115" s="12">
        <v>65</v>
      </c>
      <c r="M115" s="5">
        <v>0</v>
      </c>
      <c r="N115" s="5">
        <v>0</v>
      </c>
      <c r="O115" s="12">
        <v>32.005</v>
      </c>
      <c r="P115" s="5"/>
      <c r="Q115" s="12">
        <v>82.8</v>
      </c>
      <c r="R115" s="12">
        <f t="shared" si="16"/>
        <v>73.405</v>
      </c>
      <c r="S115" s="12" t="s">
        <v>292</v>
      </c>
      <c r="T115" s="14" t="s">
        <v>419</v>
      </c>
      <c r="U115" s="5"/>
    </row>
    <row r="116" ht="24" customHeight="1" spans="1:21">
      <c r="A116" s="6"/>
      <c r="B116" s="6"/>
      <c r="C116" s="6"/>
      <c r="D116" s="6"/>
      <c r="E116" s="6"/>
      <c r="F116" s="5">
        <f t="shared" si="21"/>
        <v>5</v>
      </c>
      <c r="G116" s="5" t="s">
        <v>420</v>
      </c>
      <c r="H116" s="5" t="s">
        <v>28</v>
      </c>
      <c r="I116" s="11" t="s">
        <v>421</v>
      </c>
      <c r="J116" s="12">
        <v>64.8</v>
      </c>
      <c r="K116" s="12">
        <v>0</v>
      </c>
      <c r="L116" s="12">
        <v>66</v>
      </c>
      <c r="M116" s="5">
        <v>0</v>
      </c>
      <c r="N116" s="5">
        <v>0</v>
      </c>
      <c r="O116" s="12">
        <v>32.67</v>
      </c>
      <c r="P116" s="5"/>
      <c r="Q116" s="12">
        <v>81.3</v>
      </c>
      <c r="R116" s="12">
        <f t="shared" si="16"/>
        <v>73.32</v>
      </c>
      <c r="S116" s="12" t="s">
        <v>422</v>
      </c>
      <c r="T116" s="14" t="s">
        <v>423</v>
      </c>
      <c r="U116" s="5"/>
    </row>
    <row r="117" ht="24" customHeight="1" spans="1:21">
      <c r="A117" s="6"/>
      <c r="B117" s="6"/>
      <c r="C117" s="6"/>
      <c r="D117" s="6"/>
      <c r="E117" s="6"/>
      <c r="F117" s="5">
        <f t="shared" si="21"/>
        <v>6</v>
      </c>
      <c r="G117" s="5" t="s">
        <v>424</v>
      </c>
      <c r="H117" s="5" t="s">
        <v>33</v>
      </c>
      <c r="I117" s="11" t="s">
        <v>425</v>
      </c>
      <c r="J117" s="12">
        <v>55.2</v>
      </c>
      <c r="K117" s="12">
        <v>0</v>
      </c>
      <c r="L117" s="12">
        <v>74.5</v>
      </c>
      <c r="M117" s="5">
        <v>0</v>
      </c>
      <c r="N117" s="5">
        <v>0</v>
      </c>
      <c r="O117" s="12">
        <v>31.9425</v>
      </c>
      <c r="P117" s="5"/>
      <c r="Q117" s="12">
        <v>82</v>
      </c>
      <c r="R117" s="12">
        <f t="shared" si="16"/>
        <v>72.9425</v>
      </c>
      <c r="S117" s="12" t="s">
        <v>156</v>
      </c>
      <c r="T117" s="14" t="s">
        <v>36</v>
      </c>
      <c r="U117" s="5"/>
    </row>
    <row r="118" ht="22" customHeight="1" spans="1:21">
      <c r="A118" s="6"/>
      <c r="B118" s="6"/>
      <c r="C118" s="6"/>
      <c r="D118" s="6"/>
      <c r="E118" s="6"/>
      <c r="F118" s="5">
        <f t="shared" si="21"/>
        <v>7</v>
      </c>
      <c r="G118" s="5" t="s">
        <v>426</v>
      </c>
      <c r="H118" s="5" t="s">
        <v>33</v>
      </c>
      <c r="I118" s="11" t="s">
        <v>427</v>
      </c>
      <c r="J118" s="12">
        <v>52.8</v>
      </c>
      <c r="K118" s="12">
        <v>0</v>
      </c>
      <c r="L118" s="12">
        <v>73</v>
      </c>
      <c r="M118" s="5">
        <v>0</v>
      </c>
      <c r="N118" s="5">
        <v>0</v>
      </c>
      <c r="O118" s="12">
        <v>30.945</v>
      </c>
      <c r="P118" s="5"/>
      <c r="Q118" s="12">
        <v>82.6</v>
      </c>
      <c r="R118" s="12">
        <f t="shared" si="16"/>
        <v>72.245</v>
      </c>
      <c r="S118" s="12" t="s">
        <v>130</v>
      </c>
      <c r="T118" s="14" t="s">
        <v>36</v>
      </c>
      <c r="U118" s="5"/>
    </row>
    <row r="119" ht="22" customHeight="1" spans="1:21">
      <c r="A119" s="6"/>
      <c r="B119" s="6"/>
      <c r="C119" s="6"/>
      <c r="D119" s="6"/>
      <c r="E119" s="6"/>
      <c r="F119" s="5">
        <f t="shared" si="21"/>
        <v>8</v>
      </c>
      <c r="G119" s="5" t="s">
        <v>428</v>
      </c>
      <c r="H119" s="5" t="s">
        <v>33</v>
      </c>
      <c r="I119" s="11" t="s">
        <v>429</v>
      </c>
      <c r="J119" s="12">
        <v>52</v>
      </c>
      <c r="K119" s="12">
        <v>0</v>
      </c>
      <c r="L119" s="12">
        <v>74</v>
      </c>
      <c r="M119" s="5">
        <v>0</v>
      </c>
      <c r="N119" s="5">
        <v>0</v>
      </c>
      <c r="O119" s="12">
        <v>30.95</v>
      </c>
      <c r="P119" s="5"/>
      <c r="Q119" s="12">
        <v>82.5</v>
      </c>
      <c r="R119" s="12">
        <f t="shared" si="16"/>
        <v>72.2</v>
      </c>
      <c r="S119" s="12" t="s">
        <v>430</v>
      </c>
      <c r="T119" s="14" t="s">
        <v>430</v>
      </c>
      <c r="U119" s="5"/>
    </row>
    <row r="120" ht="22" customHeight="1" spans="1:21">
      <c r="A120" s="7"/>
      <c r="B120" s="7"/>
      <c r="C120" s="7"/>
      <c r="D120" s="7"/>
      <c r="E120" s="7"/>
      <c r="F120" s="5">
        <f t="shared" si="21"/>
        <v>9</v>
      </c>
      <c r="G120" s="5" t="s">
        <v>431</v>
      </c>
      <c r="H120" s="5" t="s">
        <v>33</v>
      </c>
      <c r="I120" s="11" t="s">
        <v>432</v>
      </c>
      <c r="J120" s="12">
        <v>62.4</v>
      </c>
      <c r="K120" s="12">
        <v>0</v>
      </c>
      <c r="L120" s="12">
        <v>61</v>
      </c>
      <c r="M120" s="5">
        <v>0</v>
      </c>
      <c r="N120" s="5">
        <v>0</v>
      </c>
      <c r="O120" s="12">
        <v>30.885</v>
      </c>
      <c r="P120" s="5"/>
      <c r="Q120" s="12">
        <v>0</v>
      </c>
      <c r="R120" s="12">
        <f t="shared" si="16"/>
        <v>30.885</v>
      </c>
      <c r="S120" s="12" t="s">
        <v>371</v>
      </c>
      <c r="T120" s="14" t="s">
        <v>36</v>
      </c>
      <c r="U120" s="5"/>
    </row>
    <row r="121" ht="22" customHeight="1" spans="1:21">
      <c r="A121" s="4" t="s">
        <v>23</v>
      </c>
      <c r="B121" s="4" t="s">
        <v>397</v>
      </c>
      <c r="C121" s="4" t="s">
        <v>293</v>
      </c>
      <c r="D121" s="4" t="s">
        <v>433</v>
      </c>
      <c r="E121" s="4">
        <v>1</v>
      </c>
      <c r="F121" s="5">
        <f t="shared" ref="F121:F123" si="22">RANK(R121,$R$121:$R$123)</f>
        <v>1</v>
      </c>
      <c r="G121" s="5" t="s">
        <v>434</v>
      </c>
      <c r="H121" s="5" t="s">
        <v>33</v>
      </c>
      <c r="I121" s="11" t="s">
        <v>435</v>
      </c>
      <c r="J121" s="12">
        <v>64.8</v>
      </c>
      <c r="K121" s="12">
        <v>0</v>
      </c>
      <c r="L121" s="12">
        <v>75.5</v>
      </c>
      <c r="M121" s="5">
        <v>0</v>
      </c>
      <c r="N121" s="5">
        <v>0</v>
      </c>
      <c r="O121" s="12">
        <v>34.8075</v>
      </c>
      <c r="P121" s="5"/>
      <c r="Q121" s="12">
        <v>78.8</v>
      </c>
      <c r="R121" s="12">
        <f t="shared" si="16"/>
        <v>74.2075</v>
      </c>
      <c r="S121" s="12" t="s">
        <v>436</v>
      </c>
      <c r="T121" s="14" t="s">
        <v>437</v>
      </c>
      <c r="U121" s="5"/>
    </row>
    <row r="122" ht="22" customHeight="1" spans="1:21">
      <c r="A122" s="6"/>
      <c r="B122" s="6"/>
      <c r="C122" s="6"/>
      <c r="D122" s="6"/>
      <c r="E122" s="6"/>
      <c r="F122" s="5">
        <f t="shared" si="22"/>
        <v>2</v>
      </c>
      <c r="G122" s="5" t="s">
        <v>438</v>
      </c>
      <c r="H122" s="5" t="s">
        <v>33</v>
      </c>
      <c r="I122" s="11" t="s">
        <v>439</v>
      </c>
      <c r="J122" s="12">
        <v>61.6</v>
      </c>
      <c r="K122" s="12">
        <v>0</v>
      </c>
      <c r="L122" s="12">
        <v>68</v>
      </c>
      <c r="M122" s="5">
        <v>0</v>
      </c>
      <c r="N122" s="5">
        <v>0</v>
      </c>
      <c r="O122" s="12">
        <v>32.24</v>
      </c>
      <c r="P122" s="5"/>
      <c r="Q122" s="12">
        <v>80.7</v>
      </c>
      <c r="R122" s="12">
        <f t="shared" si="16"/>
        <v>72.59</v>
      </c>
      <c r="S122" s="12" t="s">
        <v>165</v>
      </c>
      <c r="T122" s="14" t="s">
        <v>40</v>
      </c>
      <c r="U122" s="5"/>
    </row>
    <row r="123" ht="22" customHeight="1" spans="1:21">
      <c r="A123" s="7"/>
      <c r="B123" s="7"/>
      <c r="C123" s="7"/>
      <c r="D123" s="7"/>
      <c r="E123" s="7"/>
      <c r="F123" s="5">
        <f t="shared" si="22"/>
        <v>3</v>
      </c>
      <c r="G123" s="5" t="s">
        <v>440</v>
      </c>
      <c r="H123" s="5" t="s">
        <v>33</v>
      </c>
      <c r="I123" s="11" t="s">
        <v>441</v>
      </c>
      <c r="J123" s="12">
        <v>57.6</v>
      </c>
      <c r="K123" s="12">
        <v>0</v>
      </c>
      <c r="L123" s="12">
        <v>70</v>
      </c>
      <c r="M123" s="5">
        <v>0</v>
      </c>
      <c r="N123" s="5">
        <v>0</v>
      </c>
      <c r="O123" s="12">
        <v>31.59</v>
      </c>
      <c r="P123" s="5"/>
      <c r="Q123" s="12">
        <v>79.2</v>
      </c>
      <c r="R123" s="12">
        <f t="shared" si="16"/>
        <v>71.19</v>
      </c>
      <c r="S123" s="12" t="s">
        <v>442</v>
      </c>
      <c r="T123" s="14" t="s">
        <v>36</v>
      </c>
      <c r="U123" s="5"/>
    </row>
    <row r="125" ht="94" customHeight="1" spans="1:21">
      <c r="A125" s="15" t="s">
        <v>443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</sheetData>
  <mergeCells count="128">
    <mergeCell ref="A1:U1"/>
    <mergeCell ref="J2:O2"/>
    <mergeCell ref="A125:U125"/>
    <mergeCell ref="A2:A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9"/>
    <mergeCell ref="A40:A45"/>
    <mergeCell ref="A46:A48"/>
    <mergeCell ref="A49:A51"/>
    <mergeCell ref="A52:A54"/>
    <mergeCell ref="A55:A60"/>
    <mergeCell ref="A61:A72"/>
    <mergeCell ref="A73:A84"/>
    <mergeCell ref="A85:A96"/>
    <mergeCell ref="A97:A108"/>
    <mergeCell ref="A109:A111"/>
    <mergeCell ref="A112:A120"/>
    <mergeCell ref="A121:A123"/>
    <mergeCell ref="B2:B3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9"/>
    <mergeCell ref="B40:B45"/>
    <mergeCell ref="B46:B48"/>
    <mergeCell ref="B49:B51"/>
    <mergeCell ref="B52:B54"/>
    <mergeCell ref="B55:B60"/>
    <mergeCell ref="B61:B72"/>
    <mergeCell ref="B73:B84"/>
    <mergeCell ref="B85:B96"/>
    <mergeCell ref="B97:B108"/>
    <mergeCell ref="B109:B111"/>
    <mergeCell ref="B112:B120"/>
    <mergeCell ref="B121:B123"/>
    <mergeCell ref="C2:C3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9"/>
    <mergeCell ref="C40:C45"/>
    <mergeCell ref="C46:C48"/>
    <mergeCell ref="C49:C51"/>
    <mergeCell ref="C52:C54"/>
    <mergeCell ref="C55:C60"/>
    <mergeCell ref="C61:C72"/>
    <mergeCell ref="C73:C84"/>
    <mergeCell ref="C85:C96"/>
    <mergeCell ref="C97:C108"/>
    <mergeCell ref="C109:C111"/>
    <mergeCell ref="C112:C120"/>
    <mergeCell ref="C121:C123"/>
    <mergeCell ref="D2:D3"/>
    <mergeCell ref="D4:D6"/>
    <mergeCell ref="D7:D9"/>
    <mergeCell ref="D10:D12"/>
    <mergeCell ref="D13:D15"/>
    <mergeCell ref="D16:D18"/>
    <mergeCell ref="D19:D21"/>
    <mergeCell ref="D22:D24"/>
    <mergeCell ref="D25:D27"/>
    <mergeCell ref="D28:D30"/>
    <mergeCell ref="D31:D39"/>
    <mergeCell ref="D40:D45"/>
    <mergeCell ref="D46:D48"/>
    <mergeCell ref="D49:D51"/>
    <mergeCell ref="D52:D54"/>
    <mergeCell ref="D55:D60"/>
    <mergeCell ref="D61:D72"/>
    <mergeCell ref="D73:D84"/>
    <mergeCell ref="D85:D96"/>
    <mergeCell ref="D97:D108"/>
    <mergeCell ref="D109:D111"/>
    <mergeCell ref="D112:D120"/>
    <mergeCell ref="D121:D123"/>
    <mergeCell ref="E2:E3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39"/>
    <mergeCell ref="E40:E45"/>
    <mergeCell ref="E46:E48"/>
    <mergeCell ref="E49:E51"/>
    <mergeCell ref="E52:E54"/>
    <mergeCell ref="E55:E60"/>
    <mergeCell ref="E61:E72"/>
    <mergeCell ref="E73:E84"/>
    <mergeCell ref="E85:E96"/>
    <mergeCell ref="E97:E108"/>
    <mergeCell ref="E109:E111"/>
    <mergeCell ref="E112:E120"/>
    <mergeCell ref="E121:E123"/>
    <mergeCell ref="F2:F3"/>
    <mergeCell ref="G2:G3"/>
    <mergeCell ref="H2:H3"/>
    <mergeCell ref="I2:I3"/>
    <mergeCell ref="P2:P3"/>
    <mergeCell ref="Q2:Q3"/>
    <mergeCell ref="R2:R3"/>
    <mergeCell ref="S2:S3"/>
    <mergeCell ref="T2:T3"/>
    <mergeCell ref="U2:U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4"/>
  <sheetViews>
    <sheetView tabSelected="1" workbookViewId="0">
      <selection activeCell="L133" sqref="L132:M133"/>
    </sheetView>
  </sheetViews>
  <sheetFormatPr defaultColWidth="9" defaultRowHeight="14.25"/>
  <sheetData>
    <row r="1" ht="24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2" t="s">
        <v>6</v>
      </c>
      <c r="G2" s="16" t="s">
        <v>7</v>
      </c>
      <c r="H2" s="16" t="s">
        <v>8</v>
      </c>
      <c r="I2" s="16" t="s">
        <v>9</v>
      </c>
      <c r="J2" s="8" t="s">
        <v>10</v>
      </c>
      <c r="K2" s="9"/>
      <c r="L2" s="9"/>
      <c r="M2" s="9"/>
      <c r="N2" s="9"/>
      <c r="O2" s="9"/>
      <c r="P2" s="2" t="s">
        <v>11</v>
      </c>
      <c r="Q2" s="2" t="s">
        <v>12</v>
      </c>
      <c r="R2" s="2" t="s">
        <v>13</v>
      </c>
      <c r="S2" s="2" t="s">
        <v>14</v>
      </c>
      <c r="T2" s="13" t="s">
        <v>15</v>
      </c>
      <c r="U2" s="2" t="s">
        <v>16</v>
      </c>
    </row>
    <row r="3" ht="21" spans="1:21">
      <c r="A3" s="2"/>
      <c r="B3" s="2"/>
      <c r="C3" s="2"/>
      <c r="D3" s="2"/>
      <c r="E3" s="2"/>
      <c r="F3" s="2"/>
      <c r="G3" s="3"/>
      <c r="H3" s="3"/>
      <c r="I3" s="3"/>
      <c r="J3" s="10" t="s">
        <v>17</v>
      </c>
      <c r="K3" s="10" t="s">
        <v>18</v>
      </c>
      <c r="L3" s="10" t="s">
        <v>19</v>
      </c>
      <c r="M3" s="10" t="s">
        <v>20</v>
      </c>
      <c r="N3" s="10" t="s">
        <v>21</v>
      </c>
      <c r="O3" s="2" t="s">
        <v>22</v>
      </c>
      <c r="P3" s="2"/>
      <c r="Q3" s="2"/>
      <c r="R3" s="2"/>
      <c r="S3" s="2"/>
      <c r="T3" s="13"/>
      <c r="U3" s="2"/>
    </row>
    <row r="4" ht="22" customHeight="1" spans="1:21">
      <c r="A4" s="4" t="s">
        <v>444</v>
      </c>
      <c r="B4" s="4" t="s">
        <v>445</v>
      </c>
      <c r="C4" s="4" t="s">
        <v>25</v>
      </c>
      <c r="D4" s="4" t="s">
        <v>446</v>
      </c>
      <c r="E4" s="4">
        <v>2</v>
      </c>
      <c r="F4" s="5">
        <f>RANK(R4,$R$4:$R$9)</f>
        <v>1</v>
      </c>
      <c r="G4" s="5" t="s">
        <v>447</v>
      </c>
      <c r="H4" s="5" t="s">
        <v>28</v>
      </c>
      <c r="I4" s="11" t="s">
        <v>448</v>
      </c>
      <c r="J4" s="12">
        <v>58.4</v>
      </c>
      <c r="K4" s="12">
        <v>70</v>
      </c>
      <c r="L4" s="5">
        <v>0</v>
      </c>
      <c r="M4" s="5">
        <v>0</v>
      </c>
      <c r="N4" s="5">
        <v>0</v>
      </c>
      <c r="O4" s="12">
        <v>31.81</v>
      </c>
      <c r="P4" s="5"/>
      <c r="Q4" s="12">
        <v>83.9</v>
      </c>
      <c r="R4" s="12">
        <f t="shared" ref="R4:R67" si="0">O4+Q4*0.5</f>
        <v>73.76</v>
      </c>
      <c r="S4" s="12" t="s">
        <v>371</v>
      </c>
      <c r="T4" s="14" t="s">
        <v>371</v>
      </c>
      <c r="U4" s="5"/>
    </row>
    <row r="5" ht="22" customHeight="1" spans="1:21">
      <c r="A5" s="6"/>
      <c r="B5" s="6"/>
      <c r="C5" s="6"/>
      <c r="D5" s="6"/>
      <c r="E5" s="6"/>
      <c r="F5" s="5">
        <f>RANK(R5,$R$4:$R$9)</f>
        <v>2</v>
      </c>
      <c r="G5" s="5" t="s">
        <v>449</v>
      </c>
      <c r="H5" s="5" t="s">
        <v>33</v>
      </c>
      <c r="I5" s="11" t="s">
        <v>450</v>
      </c>
      <c r="J5" s="12">
        <v>54.4</v>
      </c>
      <c r="K5" s="12">
        <v>63</v>
      </c>
      <c r="L5" s="5">
        <v>0</v>
      </c>
      <c r="M5" s="5">
        <v>0</v>
      </c>
      <c r="N5" s="5">
        <v>0</v>
      </c>
      <c r="O5" s="12">
        <v>29.135</v>
      </c>
      <c r="P5" s="5"/>
      <c r="Q5" s="12">
        <v>86.6</v>
      </c>
      <c r="R5" s="12">
        <f t="shared" si="0"/>
        <v>72.435</v>
      </c>
      <c r="S5" s="12" t="s">
        <v>451</v>
      </c>
      <c r="T5" s="14" t="s">
        <v>452</v>
      </c>
      <c r="U5" s="5"/>
    </row>
    <row r="6" ht="22" customHeight="1" spans="1:21">
      <c r="A6" s="6"/>
      <c r="B6" s="6"/>
      <c r="C6" s="6"/>
      <c r="D6" s="6"/>
      <c r="E6" s="6"/>
      <c r="F6" s="5">
        <f>RANK(R6,$R$4:$R$9)</f>
        <v>3</v>
      </c>
      <c r="G6" s="5" t="s">
        <v>453</v>
      </c>
      <c r="H6" s="5" t="s">
        <v>33</v>
      </c>
      <c r="I6" s="11" t="s">
        <v>454</v>
      </c>
      <c r="J6" s="12">
        <v>58.4</v>
      </c>
      <c r="K6" s="12">
        <v>58</v>
      </c>
      <c r="L6" s="5">
        <v>0</v>
      </c>
      <c r="M6" s="5">
        <v>0</v>
      </c>
      <c r="N6" s="5">
        <v>0</v>
      </c>
      <c r="O6" s="12">
        <v>29.11</v>
      </c>
      <c r="P6" s="5"/>
      <c r="Q6" s="12">
        <v>86.6</v>
      </c>
      <c r="R6" s="12">
        <f t="shared" si="0"/>
        <v>72.41</v>
      </c>
      <c r="S6" s="12" t="s">
        <v>455</v>
      </c>
      <c r="T6" s="14" t="s">
        <v>36</v>
      </c>
      <c r="U6" s="5"/>
    </row>
    <row r="7" ht="22" customHeight="1" spans="1:21">
      <c r="A7" s="6"/>
      <c r="B7" s="6"/>
      <c r="C7" s="6"/>
      <c r="D7" s="6"/>
      <c r="E7" s="6"/>
      <c r="F7" s="5">
        <f>RANK(R7,$R$4:$R$9)</f>
        <v>4</v>
      </c>
      <c r="G7" s="5" t="s">
        <v>456</v>
      </c>
      <c r="H7" s="5" t="s">
        <v>33</v>
      </c>
      <c r="I7" s="11" t="s">
        <v>457</v>
      </c>
      <c r="J7" s="12">
        <v>56.8</v>
      </c>
      <c r="K7" s="12">
        <v>64</v>
      </c>
      <c r="L7" s="5">
        <v>0</v>
      </c>
      <c r="M7" s="5">
        <v>0</v>
      </c>
      <c r="N7" s="5">
        <v>0</v>
      </c>
      <c r="O7" s="12">
        <v>30.02</v>
      </c>
      <c r="P7" s="5"/>
      <c r="Q7" s="12">
        <v>83.8</v>
      </c>
      <c r="R7" s="12">
        <f t="shared" si="0"/>
        <v>71.92</v>
      </c>
      <c r="S7" s="12" t="s">
        <v>140</v>
      </c>
      <c r="T7" s="14" t="s">
        <v>36</v>
      </c>
      <c r="U7" s="5"/>
    </row>
    <row r="8" ht="22" customHeight="1" spans="1:21">
      <c r="A8" s="6"/>
      <c r="B8" s="6"/>
      <c r="C8" s="6"/>
      <c r="D8" s="6"/>
      <c r="E8" s="6"/>
      <c r="F8" s="5">
        <f>RANK(R8,$R$4:$R$9)</f>
        <v>5</v>
      </c>
      <c r="G8" s="5" t="s">
        <v>458</v>
      </c>
      <c r="H8" s="5" t="s">
        <v>33</v>
      </c>
      <c r="I8" s="11" t="s">
        <v>459</v>
      </c>
      <c r="J8" s="12">
        <v>51.2</v>
      </c>
      <c r="K8" s="12">
        <v>58</v>
      </c>
      <c r="L8" s="5">
        <v>0</v>
      </c>
      <c r="M8" s="5">
        <v>0</v>
      </c>
      <c r="N8" s="5">
        <v>0</v>
      </c>
      <c r="O8" s="12">
        <v>27.13</v>
      </c>
      <c r="P8" s="5"/>
      <c r="Q8" s="12">
        <v>83.1</v>
      </c>
      <c r="R8" s="12">
        <f t="shared" si="0"/>
        <v>68.68</v>
      </c>
      <c r="S8" s="12" t="s">
        <v>39</v>
      </c>
      <c r="T8" s="14" t="s">
        <v>460</v>
      </c>
      <c r="U8" s="5"/>
    </row>
    <row r="9" ht="22" customHeight="1" spans="1:21">
      <c r="A9" s="7"/>
      <c r="B9" s="7"/>
      <c r="C9" s="7"/>
      <c r="D9" s="7"/>
      <c r="E9" s="7"/>
      <c r="F9" s="5">
        <f>RANK(R9,$R$4:$R$9)</f>
        <v>6</v>
      </c>
      <c r="G9" s="5" t="s">
        <v>461</v>
      </c>
      <c r="H9" s="5" t="s">
        <v>33</v>
      </c>
      <c r="I9" s="11" t="s">
        <v>462</v>
      </c>
      <c r="J9" s="12">
        <v>48</v>
      </c>
      <c r="K9" s="12">
        <v>63.5</v>
      </c>
      <c r="L9" s="5">
        <v>0</v>
      </c>
      <c r="M9" s="5">
        <v>0</v>
      </c>
      <c r="N9" s="5">
        <v>0</v>
      </c>
      <c r="O9" s="12">
        <v>27.4875</v>
      </c>
      <c r="P9" s="5"/>
      <c r="Q9" s="12">
        <v>77.6</v>
      </c>
      <c r="R9" s="12">
        <f t="shared" si="0"/>
        <v>66.2875</v>
      </c>
      <c r="S9" s="12" t="s">
        <v>232</v>
      </c>
      <c r="T9" s="14" t="s">
        <v>36</v>
      </c>
      <c r="U9" s="5"/>
    </row>
    <row r="10" ht="22" customHeight="1" spans="1:21">
      <c r="A10" s="4" t="s">
        <v>444</v>
      </c>
      <c r="B10" s="4" t="s">
        <v>463</v>
      </c>
      <c r="C10" s="4" t="s">
        <v>464</v>
      </c>
      <c r="D10" s="4" t="s">
        <v>465</v>
      </c>
      <c r="E10" s="4">
        <v>2</v>
      </c>
      <c r="F10" s="5">
        <f t="shared" ref="F10:F15" si="1">RANK(R10,$R$10:$R$15)</f>
        <v>1</v>
      </c>
      <c r="G10" s="5" t="s">
        <v>466</v>
      </c>
      <c r="H10" s="5" t="s">
        <v>28</v>
      </c>
      <c r="I10" s="11" t="s">
        <v>467</v>
      </c>
      <c r="J10" s="12">
        <v>73.6</v>
      </c>
      <c r="K10" s="12">
        <v>64</v>
      </c>
      <c r="L10" s="5">
        <v>0</v>
      </c>
      <c r="M10" s="5">
        <v>0</v>
      </c>
      <c r="N10" s="5">
        <v>0</v>
      </c>
      <c r="O10" s="12">
        <v>34.64</v>
      </c>
      <c r="P10" s="5"/>
      <c r="Q10" s="12">
        <v>80.7</v>
      </c>
      <c r="R10" s="12">
        <f t="shared" si="0"/>
        <v>74.99</v>
      </c>
      <c r="S10" s="12" t="s">
        <v>179</v>
      </c>
      <c r="T10" s="14" t="s">
        <v>36</v>
      </c>
      <c r="U10" s="5"/>
    </row>
    <row r="11" ht="22" customHeight="1" spans="1:21">
      <c r="A11" s="6"/>
      <c r="B11" s="6"/>
      <c r="C11" s="6"/>
      <c r="D11" s="6"/>
      <c r="E11" s="6"/>
      <c r="F11" s="5">
        <f t="shared" si="1"/>
        <v>2</v>
      </c>
      <c r="G11" s="5" t="s">
        <v>468</v>
      </c>
      <c r="H11" s="5" t="s">
        <v>28</v>
      </c>
      <c r="I11" s="11" t="s">
        <v>469</v>
      </c>
      <c r="J11" s="12">
        <v>64.8</v>
      </c>
      <c r="K11" s="12">
        <v>75.5</v>
      </c>
      <c r="L11" s="5">
        <v>0</v>
      </c>
      <c r="M11" s="5">
        <v>0</v>
      </c>
      <c r="N11" s="5">
        <v>0</v>
      </c>
      <c r="O11" s="12">
        <v>34.8075</v>
      </c>
      <c r="P11" s="5"/>
      <c r="Q11" s="12">
        <v>79.4</v>
      </c>
      <c r="R11" s="12">
        <f t="shared" si="0"/>
        <v>74.5075</v>
      </c>
      <c r="S11" s="12" t="s">
        <v>333</v>
      </c>
      <c r="T11" s="14" t="s">
        <v>470</v>
      </c>
      <c r="U11" s="5"/>
    </row>
    <row r="12" ht="22" customHeight="1" spans="1:21">
      <c r="A12" s="6"/>
      <c r="B12" s="6"/>
      <c r="C12" s="6"/>
      <c r="D12" s="6"/>
      <c r="E12" s="6"/>
      <c r="F12" s="5">
        <f t="shared" si="1"/>
        <v>3</v>
      </c>
      <c r="G12" s="5" t="s">
        <v>471</v>
      </c>
      <c r="H12" s="5" t="s">
        <v>28</v>
      </c>
      <c r="I12" s="11" t="s">
        <v>472</v>
      </c>
      <c r="J12" s="12">
        <v>61.6</v>
      </c>
      <c r="K12" s="12">
        <v>70</v>
      </c>
      <c r="L12" s="5">
        <v>0</v>
      </c>
      <c r="M12" s="5">
        <v>0</v>
      </c>
      <c r="N12" s="5">
        <v>0</v>
      </c>
      <c r="O12" s="12">
        <v>32.69</v>
      </c>
      <c r="P12" s="5"/>
      <c r="Q12" s="12">
        <v>80.6</v>
      </c>
      <c r="R12" s="12">
        <f t="shared" si="0"/>
        <v>72.99</v>
      </c>
      <c r="S12" s="12" t="s">
        <v>473</v>
      </c>
      <c r="T12" s="14" t="s">
        <v>474</v>
      </c>
      <c r="U12" s="5"/>
    </row>
    <row r="13" ht="22" customHeight="1" spans="1:21">
      <c r="A13" s="6"/>
      <c r="B13" s="6"/>
      <c r="C13" s="6"/>
      <c r="D13" s="6"/>
      <c r="E13" s="6"/>
      <c r="F13" s="5">
        <f t="shared" si="1"/>
        <v>4</v>
      </c>
      <c r="G13" s="5" t="s">
        <v>475</v>
      </c>
      <c r="H13" s="5" t="s">
        <v>33</v>
      </c>
      <c r="I13" s="11" t="s">
        <v>476</v>
      </c>
      <c r="J13" s="12">
        <v>62.4</v>
      </c>
      <c r="K13" s="12">
        <v>68.5</v>
      </c>
      <c r="L13" s="5">
        <v>0</v>
      </c>
      <c r="M13" s="5">
        <v>0</v>
      </c>
      <c r="N13" s="5">
        <v>0</v>
      </c>
      <c r="O13" s="12">
        <v>32.5725</v>
      </c>
      <c r="P13" s="5"/>
      <c r="Q13" s="12">
        <v>80</v>
      </c>
      <c r="R13" s="12">
        <f t="shared" si="0"/>
        <v>72.5725</v>
      </c>
      <c r="S13" s="12" t="s">
        <v>117</v>
      </c>
      <c r="T13" s="14" t="s">
        <v>477</v>
      </c>
      <c r="U13" s="5"/>
    </row>
    <row r="14" ht="22" customHeight="1" spans="1:21">
      <c r="A14" s="6"/>
      <c r="B14" s="6"/>
      <c r="C14" s="6"/>
      <c r="D14" s="6"/>
      <c r="E14" s="6"/>
      <c r="F14" s="5">
        <f t="shared" si="1"/>
        <v>5</v>
      </c>
      <c r="G14" s="5" t="s">
        <v>478</v>
      </c>
      <c r="H14" s="5" t="s">
        <v>33</v>
      </c>
      <c r="I14" s="11" t="s">
        <v>479</v>
      </c>
      <c r="J14" s="12">
        <v>65.6</v>
      </c>
      <c r="K14" s="12">
        <v>70.5</v>
      </c>
      <c r="L14" s="5">
        <v>0</v>
      </c>
      <c r="M14" s="5">
        <v>0</v>
      </c>
      <c r="N14" s="5">
        <v>0</v>
      </c>
      <c r="O14" s="12">
        <v>33.9025</v>
      </c>
      <c r="P14" s="5"/>
      <c r="Q14" s="12">
        <v>76.3</v>
      </c>
      <c r="R14" s="12">
        <f t="shared" si="0"/>
        <v>72.0525</v>
      </c>
      <c r="S14" s="12" t="s">
        <v>275</v>
      </c>
      <c r="T14" s="14" t="s">
        <v>36</v>
      </c>
      <c r="U14" s="5"/>
    </row>
    <row r="15" ht="22" customHeight="1" spans="1:21">
      <c r="A15" s="7"/>
      <c r="B15" s="7"/>
      <c r="C15" s="7"/>
      <c r="D15" s="7"/>
      <c r="E15" s="7"/>
      <c r="F15" s="5">
        <f t="shared" si="1"/>
        <v>6</v>
      </c>
      <c r="G15" s="5" t="s">
        <v>480</v>
      </c>
      <c r="H15" s="5" t="s">
        <v>28</v>
      </c>
      <c r="I15" s="11" t="s">
        <v>481</v>
      </c>
      <c r="J15" s="12">
        <v>63.2</v>
      </c>
      <c r="K15" s="12">
        <v>63</v>
      </c>
      <c r="L15" s="5">
        <v>0</v>
      </c>
      <c r="M15" s="5">
        <v>0</v>
      </c>
      <c r="N15" s="5">
        <v>0</v>
      </c>
      <c r="O15" s="12">
        <v>31.555</v>
      </c>
      <c r="P15" s="5"/>
      <c r="Q15" s="12">
        <v>74</v>
      </c>
      <c r="R15" s="12">
        <f t="shared" si="0"/>
        <v>68.555</v>
      </c>
      <c r="S15" s="12" t="s">
        <v>482</v>
      </c>
      <c r="T15" s="14" t="s">
        <v>36</v>
      </c>
      <c r="U15" s="5"/>
    </row>
    <row r="16" ht="22" customHeight="1" spans="1:21">
      <c r="A16" s="4" t="s">
        <v>444</v>
      </c>
      <c r="B16" s="4" t="s">
        <v>463</v>
      </c>
      <c r="C16" s="4" t="s">
        <v>483</v>
      </c>
      <c r="D16" s="4" t="s">
        <v>484</v>
      </c>
      <c r="E16" s="4">
        <v>2</v>
      </c>
      <c r="F16" s="5">
        <f t="shared" ref="F16:F21" si="2">RANK(R16,$R$16:$R$21)</f>
        <v>1</v>
      </c>
      <c r="G16" s="5" t="s">
        <v>485</v>
      </c>
      <c r="H16" s="5" t="s">
        <v>33</v>
      </c>
      <c r="I16" s="11" t="s">
        <v>486</v>
      </c>
      <c r="J16" s="12">
        <v>60</v>
      </c>
      <c r="K16" s="12">
        <v>75</v>
      </c>
      <c r="L16" s="5">
        <v>0</v>
      </c>
      <c r="M16" s="5">
        <v>0</v>
      </c>
      <c r="N16" s="5">
        <v>0</v>
      </c>
      <c r="O16" s="12">
        <v>33.375</v>
      </c>
      <c r="P16" s="5"/>
      <c r="Q16" s="12">
        <v>81.6</v>
      </c>
      <c r="R16" s="12">
        <f t="shared" si="0"/>
        <v>74.175</v>
      </c>
      <c r="S16" s="12" t="s">
        <v>487</v>
      </c>
      <c r="T16" s="14" t="s">
        <v>36</v>
      </c>
      <c r="U16" s="5"/>
    </row>
    <row r="17" ht="22" customHeight="1" spans="1:21">
      <c r="A17" s="6"/>
      <c r="B17" s="6"/>
      <c r="C17" s="6"/>
      <c r="D17" s="6"/>
      <c r="E17" s="6"/>
      <c r="F17" s="5">
        <f t="shared" si="2"/>
        <v>2</v>
      </c>
      <c r="G17" s="5" t="s">
        <v>488</v>
      </c>
      <c r="H17" s="5" t="s">
        <v>28</v>
      </c>
      <c r="I17" s="11" t="s">
        <v>489</v>
      </c>
      <c r="J17" s="12">
        <v>62.4</v>
      </c>
      <c r="K17" s="12">
        <v>70.5</v>
      </c>
      <c r="L17" s="5">
        <v>0</v>
      </c>
      <c r="M17" s="5">
        <v>0</v>
      </c>
      <c r="N17" s="5">
        <v>0</v>
      </c>
      <c r="O17" s="12">
        <v>33.0225</v>
      </c>
      <c r="P17" s="5"/>
      <c r="Q17" s="12">
        <v>79.9</v>
      </c>
      <c r="R17" s="12">
        <f t="shared" si="0"/>
        <v>72.9725</v>
      </c>
      <c r="S17" s="12" t="s">
        <v>336</v>
      </c>
      <c r="T17" s="14" t="s">
        <v>336</v>
      </c>
      <c r="U17" s="5"/>
    </row>
    <row r="18" ht="22" customHeight="1" spans="1:21">
      <c r="A18" s="6"/>
      <c r="B18" s="6"/>
      <c r="C18" s="6"/>
      <c r="D18" s="6"/>
      <c r="E18" s="6"/>
      <c r="F18" s="5">
        <f t="shared" si="2"/>
        <v>3</v>
      </c>
      <c r="G18" s="5" t="s">
        <v>490</v>
      </c>
      <c r="H18" s="5" t="s">
        <v>28</v>
      </c>
      <c r="I18" s="11" t="s">
        <v>491</v>
      </c>
      <c r="J18" s="12">
        <v>65.6</v>
      </c>
      <c r="K18" s="12">
        <v>70</v>
      </c>
      <c r="L18" s="5">
        <v>0</v>
      </c>
      <c r="M18" s="5">
        <v>0</v>
      </c>
      <c r="N18" s="5">
        <v>0</v>
      </c>
      <c r="O18" s="12">
        <v>33.79</v>
      </c>
      <c r="P18" s="5"/>
      <c r="Q18" s="12">
        <v>78</v>
      </c>
      <c r="R18" s="12">
        <f t="shared" si="0"/>
        <v>72.79</v>
      </c>
      <c r="S18" s="12" t="s">
        <v>333</v>
      </c>
      <c r="T18" s="14" t="s">
        <v>333</v>
      </c>
      <c r="U18" s="5"/>
    </row>
    <row r="19" ht="22" customHeight="1" spans="1:21">
      <c r="A19" s="6"/>
      <c r="B19" s="6"/>
      <c r="C19" s="6"/>
      <c r="D19" s="6"/>
      <c r="E19" s="6"/>
      <c r="F19" s="5">
        <f t="shared" si="2"/>
        <v>4</v>
      </c>
      <c r="G19" s="5" t="s">
        <v>492</v>
      </c>
      <c r="H19" s="5" t="s">
        <v>28</v>
      </c>
      <c r="I19" s="11" t="s">
        <v>493</v>
      </c>
      <c r="J19" s="12">
        <v>63.2</v>
      </c>
      <c r="K19" s="12">
        <v>71.5</v>
      </c>
      <c r="L19" s="5">
        <v>0</v>
      </c>
      <c r="M19" s="5">
        <v>0</v>
      </c>
      <c r="N19" s="5">
        <v>0</v>
      </c>
      <c r="O19" s="12">
        <v>33.4675</v>
      </c>
      <c r="P19" s="5"/>
      <c r="Q19" s="12">
        <v>77.4</v>
      </c>
      <c r="R19" s="12">
        <f t="shared" si="0"/>
        <v>72.1675</v>
      </c>
      <c r="S19" s="12" t="s">
        <v>156</v>
      </c>
      <c r="T19" s="14" t="s">
        <v>494</v>
      </c>
      <c r="U19" s="5"/>
    </row>
    <row r="20" ht="22" customHeight="1" spans="1:21">
      <c r="A20" s="6"/>
      <c r="B20" s="6"/>
      <c r="C20" s="6"/>
      <c r="D20" s="6"/>
      <c r="E20" s="6"/>
      <c r="F20" s="5">
        <f t="shared" si="2"/>
        <v>5</v>
      </c>
      <c r="G20" s="5" t="s">
        <v>495</v>
      </c>
      <c r="H20" s="5" t="s">
        <v>33</v>
      </c>
      <c r="I20" s="11" t="s">
        <v>496</v>
      </c>
      <c r="J20" s="12">
        <v>60</v>
      </c>
      <c r="K20" s="12">
        <v>70.5</v>
      </c>
      <c r="L20" s="5">
        <v>0</v>
      </c>
      <c r="M20" s="5">
        <v>0</v>
      </c>
      <c r="N20" s="5">
        <v>0</v>
      </c>
      <c r="O20" s="12">
        <v>32.3625</v>
      </c>
      <c r="P20" s="5"/>
      <c r="Q20" s="12">
        <v>79.4</v>
      </c>
      <c r="R20" s="12">
        <f t="shared" si="0"/>
        <v>72.0625</v>
      </c>
      <c r="S20" s="12" t="s">
        <v>497</v>
      </c>
      <c r="T20" s="14" t="s">
        <v>498</v>
      </c>
      <c r="U20" s="5"/>
    </row>
    <row r="21" ht="22" customHeight="1" spans="1:21">
      <c r="A21" s="7"/>
      <c r="B21" s="7"/>
      <c r="C21" s="7"/>
      <c r="D21" s="7"/>
      <c r="E21" s="7"/>
      <c r="F21" s="5">
        <f t="shared" si="2"/>
        <v>6</v>
      </c>
      <c r="G21" s="5" t="s">
        <v>499</v>
      </c>
      <c r="H21" s="5" t="s">
        <v>28</v>
      </c>
      <c r="I21" s="11" t="s">
        <v>500</v>
      </c>
      <c r="J21" s="12">
        <v>68.8</v>
      </c>
      <c r="K21" s="12">
        <v>59.5</v>
      </c>
      <c r="L21" s="5">
        <v>0</v>
      </c>
      <c r="M21" s="5">
        <v>0</v>
      </c>
      <c r="N21" s="5">
        <v>0</v>
      </c>
      <c r="O21" s="12">
        <v>32.3075</v>
      </c>
      <c r="P21" s="5"/>
      <c r="Q21" s="12">
        <v>79</v>
      </c>
      <c r="R21" s="12">
        <f t="shared" si="0"/>
        <v>71.8075</v>
      </c>
      <c r="S21" s="12" t="s">
        <v>226</v>
      </c>
      <c r="T21" s="14" t="s">
        <v>501</v>
      </c>
      <c r="U21" s="5"/>
    </row>
    <row r="22" ht="22" customHeight="1" spans="1:21">
      <c r="A22" s="4" t="s">
        <v>444</v>
      </c>
      <c r="B22" s="4" t="s">
        <v>463</v>
      </c>
      <c r="C22" s="4" t="s">
        <v>502</v>
      </c>
      <c r="D22" s="4" t="s">
        <v>503</v>
      </c>
      <c r="E22" s="4">
        <v>2</v>
      </c>
      <c r="F22" s="5">
        <f t="shared" ref="F22:F27" si="3">RANK(R22,$R$22:$R$27)</f>
        <v>1</v>
      </c>
      <c r="G22" s="5" t="s">
        <v>504</v>
      </c>
      <c r="H22" s="5" t="s">
        <v>28</v>
      </c>
      <c r="I22" s="11" t="s">
        <v>505</v>
      </c>
      <c r="J22" s="12">
        <v>71.2</v>
      </c>
      <c r="K22" s="12">
        <v>69.5</v>
      </c>
      <c r="L22" s="5">
        <v>0</v>
      </c>
      <c r="M22" s="5">
        <v>0</v>
      </c>
      <c r="N22" s="5">
        <v>0</v>
      </c>
      <c r="O22" s="12">
        <v>35.2175</v>
      </c>
      <c r="P22" s="5"/>
      <c r="Q22" s="12">
        <v>83.1</v>
      </c>
      <c r="R22" s="12">
        <f t="shared" si="0"/>
        <v>76.7675</v>
      </c>
      <c r="S22" s="12" t="s">
        <v>506</v>
      </c>
      <c r="T22" s="14" t="s">
        <v>507</v>
      </c>
      <c r="U22" s="5"/>
    </row>
    <row r="23" ht="22" customHeight="1" spans="1:21">
      <c r="A23" s="6"/>
      <c r="B23" s="6"/>
      <c r="C23" s="6"/>
      <c r="D23" s="6"/>
      <c r="E23" s="6"/>
      <c r="F23" s="5">
        <f t="shared" si="3"/>
        <v>2</v>
      </c>
      <c r="G23" s="5" t="s">
        <v>508</v>
      </c>
      <c r="H23" s="5" t="s">
        <v>28</v>
      </c>
      <c r="I23" s="11" t="s">
        <v>509</v>
      </c>
      <c r="J23" s="12">
        <v>70.4</v>
      </c>
      <c r="K23" s="12">
        <v>76</v>
      </c>
      <c r="L23" s="5">
        <v>0</v>
      </c>
      <c r="M23" s="5">
        <v>0</v>
      </c>
      <c r="N23" s="5">
        <v>0</v>
      </c>
      <c r="O23" s="12">
        <v>36.46</v>
      </c>
      <c r="P23" s="5"/>
      <c r="Q23" s="12">
        <v>79.8</v>
      </c>
      <c r="R23" s="12">
        <f t="shared" si="0"/>
        <v>76.36</v>
      </c>
      <c r="S23" s="12" t="s">
        <v>144</v>
      </c>
      <c r="T23" s="14" t="s">
        <v>510</v>
      </c>
      <c r="U23" s="5"/>
    </row>
    <row r="24" ht="22" customHeight="1" spans="1:21">
      <c r="A24" s="6"/>
      <c r="B24" s="6"/>
      <c r="C24" s="6"/>
      <c r="D24" s="6"/>
      <c r="E24" s="6"/>
      <c r="F24" s="5">
        <f t="shared" si="3"/>
        <v>3</v>
      </c>
      <c r="G24" s="5" t="s">
        <v>511</v>
      </c>
      <c r="H24" s="5" t="s">
        <v>33</v>
      </c>
      <c r="I24" s="11" t="s">
        <v>512</v>
      </c>
      <c r="J24" s="12">
        <v>61.6</v>
      </c>
      <c r="K24" s="12">
        <v>85</v>
      </c>
      <c r="L24" s="5">
        <v>0</v>
      </c>
      <c r="M24" s="5">
        <v>0</v>
      </c>
      <c r="N24" s="5">
        <v>0</v>
      </c>
      <c r="O24" s="12">
        <v>36.065</v>
      </c>
      <c r="P24" s="5"/>
      <c r="Q24" s="12">
        <v>80.3</v>
      </c>
      <c r="R24" s="12">
        <f t="shared" si="0"/>
        <v>76.215</v>
      </c>
      <c r="S24" s="12" t="s">
        <v>108</v>
      </c>
      <c r="T24" s="14" t="s">
        <v>513</v>
      </c>
      <c r="U24" s="5"/>
    </row>
    <row r="25" ht="22" customHeight="1" spans="1:21">
      <c r="A25" s="6"/>
      <c r="B25" s="6"/>
      <c r="C25" s="6"/>
      <c r="D25" s="6"/>
      <c r="E25" s="6"/>
      <c r="F25" s="5">
        <f t="shared" si="3"/>
        <v>4</v>
      </c>
      <c r="G25" s="5" t="s">
        <v>514</v>
      </c>
      <c r="H25" s="5" t="s">
        <v>28</v>
      </c>
      <c r="I25" s="11" t="s">
        <v>515</v>
      </c>
      <c r="J25" s="12">
        <v>70.4</v>
      </c>
      <c r="K25" s="12">
        <v>68.5</v>
      </c>
      <c r="L25" s="5">
        <v>0</v>
      </c>
      <c r="M25" s="5">
        <v>0</v>
      </c>
      <c r="N25" s="5">
        <v>0</v>
      </c>
      <c r="O25" s="12">
        <v>34.7725</v>
      </c>
      <c r="P25" s="5"/>
      <c r="Q25" s="12">
        <v>82.8</v>
      </c>
      <c r="R25" s="12">
        <f t="shared" si="0"/>
        <v>76.1725</v>
      </c>
      <c r="S25" s="12" t="s">
        <v>516</v>
      </c>
      <c r="T25" s="14" t="s">
        <v>517</v>
      </c>
      <c r="U25" s="5"/>
    </row>
    <row r="26" ht="22" customHeight="1" spans="1:21">
      <c r="A26" s="6"/>
      <c r="B26" s="6"/>
      <c r="C26" s="6"/>
      <c r="D26" s="6"/>
      <c r="E26" s="6"/>
      <c r="F26" s="5">
        <f t="shared" si="3"/>
        <v>5</v>
      </c>
      <c r="G26" s="5" t="s">
        <v>518</v>
      </c>
      <c r="H26" s="5" t="s">
        <v>28</v>
      </c>
      <c r="I26" s="11" t="s">
        <v>519</v>
      </c>
      <c r="J26" s="12">
        <v>71.2</v>
      </c>
      <c r="K26" s="12">
        <v>69</v>
      </c>
      <c r="L26" s="5">
        <v>0</v>
      </c>
      <c r="M26" s="5">
        <v>0</v>
      </c>
      <c r="N26" s="5">
        <v>0</v>
      </c>
      <c r="O26" s="12">
        <v>35.105</v>
      </c>
      <c r="P26" s="5"/>
      <c r="Q26" s="12">
        <v>81.3</v>
      </c>
      <c r="R26" s="12">
        <f t="shared" si="0"/>
        <v>75.755</v>
      </c>
      <c r="S26" s="12" t="s">
        <v>520</v>
      </c>
      <c r="T26" s="14" t="s">
        <v>521</v>
      </c>
      <c r="U26" s="5"/>
    </row>
    <row r="27" ht="22" customHeight="1" spans="1:21">
      <c r="A27" s="7"/>
      <c r="B27" s="7"/>
      <c r="C27" s="7"/>
      <c r="D27" s="7"/>
      <c r="E27" s="7"/>
      <c r="F27" s="5">
        <f t="shared" si="3"/>
        <v>6</v>
      </c>
      <c r="G27" s="5" t="s">
        <v>522</v>
      </c>
      <c r="H27" s="5" t="s">
        <v>33</v>
      </c>
      <c r="I27" s="11" t="s">
        <v>523</v>
      </c>
      <c r="J27" s="12">
        <v>63.2</v>
      </c>
      <c r="K27" s="12">
        <v>74.5</v>
      </c>
      <c r="L27" s="5">
        <v>0</v>
      </c>
      <c r="M27" s="5">
        <v>0</v>
      </c>
      <c r="N27" s="5">
        <v>0</v>
      </c>
      <c r="O27" s="12">
        <v>34.1425</v>
      </c>
      <c r="P27" s="5"/>
      <c r="Q27" s="12">
        <v>76.2</v>
      </c>
      <c r="R27" s="12">
        <f t="shared" si="0"/>
        <v>72.2425</v>
      </c>
      <c r="S27" s="12" t="s">
        <v>121</v>
      </c>
      <c r="T27" s="14" t="s">
        <v>524</v>
      </c>
      <c r="U27" s="5"/>
    </row>
    <row r="28" ht="22" customHeight="1" spans="1:21">
      <c r="A28" s="4" t="s">
        <v>444</v>
      </c>
      <c r="B28" s="4" t="s">
        <v>525</v>
      </c>
      <c r="C28" s="4" t="s">
        <v>464</v>
      </c>
      <c r="D28" s="4" t="s">
        <v>526</v>
      </c>
      <c r="E28" s="4">
        <v>1</v>
      </c>
      <c r="F28" s="5">
        <f t="shared" ref="F28:F30" si="4">RANK(R28,$R$28:$R$30)</f>
        <v>1</v>
      </c>
      <c r="G28" s="5" t="s">
        <v>527</v>
      </c>
      <c r="H28" s="5" t="s">
        <v>33</v>
      </c>
      <c r="I28" s="11" t="s">
        <v>528</v>
      </c>
      <c r="J28" s="12">
        <v>65.6</v>
      </c>
      <c r="K28" s="12">
        <v>71.5</v>
      </c>
      <c r="L28" s="5">
        <v>0</v>
      </c>
      <c r="M28" s="5">
        <v>0</v>
      </c>
      <c r="N28" s="5">
        <v>0</v>
      </c>
      <c r="O28" s="12">
        <v>34.1275</v>
      </c>
      <c r="P28" s="5"/>
      <c r="Q28" s="12">
        <v>79.8</v>
      </c>
      <c r="R28" s="12">
        <f t="shared" si="0"/>
        <v>74.0275</v>
      </c>
      <c r="S28" s="12" t="s">
        <v>71</v>
      </c>
      <c r="T28" s="14" t="s">
        <v>529</v>
      </c>
      <c r="U28" s="5"/>
    </row>
    <row r="29" ht="22" customHeight="1" spans="1:21">
      <c r="A29" s="6"/>
      <c r="B29" s="6"/>
      <c r="C29" s="6"/>
      <c r="D29" s="6"/>
      <c r="E29" s="6"/>
      <c r="F29" s="5">
        <f t="shared" si="4"/>
        <v>2</v>
      </c>
      <c r="G29" s="5" t="s">
        <v>530</v>
      </c>
      <c r="H29" s="5" t="s">
        <v>28</v>
      </c>
      <c r="I29" s="11" t="s">
        <v>531</v>
      </c>
      <c r="J29" s="12">
        <v>64.8</v>
      </c>
      <c r="K29" s="12">
        <v>70.5</v>
      </c>
      <c r="L29" s="5">
        <v>0</v>
      </c>
      <c r="M29" s="5">
        <v>0</v>
      </c>
      <c r="N29" s="5">
        <v>0</v>
      </c>
      <c r="O29" s="12">
        <v>33.6825</v>
      </c>
      <c r="P29" s="5"/>
      <c r="Q29" s="12">
        <v>79.6</v>
      </c>
      <c r="R29" s="12">
        <f t="shared" si="0"/>
        <v>73.4825</v>
      </c>
      <c r="S29" s="12" t="s">
        <v>79</v>
      </c>
      <c r="T29" s="14" t="s">
        <v>36</v>
      </c>
      <c r="U29" s="5"/>
    </row>
    <row r="30" ht="22" customHeight="1" spans="1:21">
      <c r="A30" s="7"/>
      <c r="B30" s="7"/>
      <c r="C30" s="7"/>
      <c r="D30" s="7"/>
      <c r="E30" s="7"/>
      <c r="F30" s="5">
        <f t="shared" si="4"/>
        <v>3</v>
      </c>
      <c r="G30" s="5" t="s">
        <v>532</v>
      </c>
      <c r="H30" s="5" t="s">
        <v>28</v>
      </c>
      <c r="I30" s="11" t="s">
        <v>533</v>
      </c>
      <c r="J30" s="12">
        <v>65.6</v>
      </c>
      <c r="K30" s="12">
        <v>73</v>
      </c>
      <c r="L30" s="5">
        <v>0</v>
      </c>
      <c r="M30" s="5">
        <v>0</v>
      </c>
      <c r="N30" s="5">
        <v>0</v>
      </c>
      <c r="O30" s="12">
        <v>34.465</v>
      </c>
      <c r="P30" s="5"/>
      <c r="Q30" s="12">
        <v>77.6</v>
      </c>
      <c r="R30" s="12">
        <f t="shared" si="0"/>
        <v>73.265</v>
      </c>
      <c r="S30" s="12" t="s">
        <v>534</v>
      </c>
      <c r="T30" s="14" t="s">
        <v>535</v>
      </c>
      <c r="U30" s="5"/>
    </row>
    <row r="31" ht="24" customHeight="1" spans="1:21">
      <c r="A31" s="4" t="s">
        <v>444</v>
      </c>
      <c r="B31" s="4" t="s">
        <v>536</v>
      </c>
      <c r="C31" s="4" t="s">
        <v>25</v>
      </c>
      <c r="D31" s="4" t="s">
        <v>537</v>
      </c>
      <c r="E31" s="4">
        <v>1</v>
      </c>
      <c r="F31" s="5">
        <f t="shared" ref="F31:F33" si="5">RANK(R31,$R$31:$R$33)</f>
        <v>1</v>
      </c>
      <c r="G31" s="5" t="s">
        <v>538</v>
      </c>
      <c r="H31" s="5" t="s">
        <v>33</v>
      </c>
      <c r="I31" s="11" t="s">
        <v>539</v>
      </c>
      <c r="J31" s="12">
        <v>68.8</v>
      </c>
      <c r="K31" s="12">
        <v>74</v>
      </c>
      <c r="L31" s="5">
        <v>0</v>
      </c>
      <c r="M31" s="5">
        <v>0</v>
      </c>
      <c r="N31" s="5">
        <v>0</v>
      </c>
      <c r="O31" s="12">
        <v>35.57</v>
      </c>
      <c r="P31" s="5"/>
      <c r="Q31" s="12">
        <v>81.6</v>
      </c>
      <c r="R31" s="12">
        <f t="shared" si="0"/>
        <v>76.37</v>
      </c>
      <c r="S31" s="12" t="s">
        <v>540</v>
      </c>
      <c r="T31" s="14" t="s">
        <v>541</v>
      </c>
      <c r="U31" s="5"/>
    </row>
    <row r="32" ht="24" customHeight="1" spans="1:21">
      <c r="A32" s="6"/>
      <c r="B32" s="6"/>
      <c r="C32" s="6"/>
      <c r="D32" s="6"/>
      <c r="E32" s="6"/>
      <c r="F32" s="5">
        <f t="shared" si="5"/>
        <v>2</v>
      </c>
      <c r="G32" s="5" t="s">
        <v>542</v>
      </c>
      <c r="H32" s="5" t="s">
        <v>28</v>
      </c>
      <c r="I32" s="11" t="s">
        <v>543</v>
      </c>
      <c r="J32" s="12">
        <v>70.4</v>
      </c>
      <c r="K32" s="12">
        <v>63</v>
      </c>
      <c r="L32" s="5">
        <v>0</v>
      </c>
      <c r="M32" s="5">
        <v>0</v>
      </c>
      <c r="N32" s="5">
        <v>0</v>
      </c>
      <c r="O32" s="12">
        <v>33.535</v>
      </c>
      <c r="P32" s="5"/>
      <c r="Q32" s="12">
        <v>77.2</v>
      </c>
      <c r="R32" s="12">
        <f t="shared" si="0"/>
        <v>72.135</v>
      </c>
      <c r="S32" s="12" t="s">
        <v>414</v>
      </c>
      <c r="T32" s="14" t="s">
        <v>544</v>
      </c>
      <c r="U32" s="5"/>
    </row>
    <row r="33" ht="24" customHeight="1" spans="1:21">
      <c r="A33" s="7"/>
      <c r="B33" s="7"/>
      <c r="C33" s="7"/>
      <c r="D33" s="7"/>
      <c r="E33" s="7"/>
      <c r="F33" s="5">
        <f t="shared" si="5"/>
        <v>3</v>
      </c>
      <c r="G33" s="5" t="s">
        <v>545</v>
      </c>
      <c r="H33" s="5" t="s">
        <v>33</v>
      </c>
      <c r="I33" s="11" t="s">
        <v>546</v>
      </c>
      <c r="J33" s="12">
        <v>63.2</v>
      </c>
      <c r="K33" s="12">
        <v>62</v>
      </c>
      <c r="L33" s="5">
        <v>0</v>
      </c>
      <c r="M33" s="5">
        <v>0</v>
      </c>
      <c r="N33" s="5">
        <v>0</v>
      </c>
      <c r="O33" s="12">
        <v>31.33</v>
      </c>
      <c r="P33" s="5"/>
      <c r="Q33" s="12">
        <v>76.2</v>
      </c>
      <c r="R33" s="12">
        <f t="shared" si="0"/>
        <v>69.43</v>
      </c>
      <c r="S33" s="12" t="s">
        <v>547</v>
      </c>
      <c r="T33" s="14" t="s">
        <v>548</v>
      </c>
      <c r="U33" s="5"/>
    </row>
    <row r="34" ht="24" customHeight="1" spans="1:21">
      <c r="A34" s="4" t="s">
        <v>444</v>
      </c>
      <c r="B34" s="4" t="s">
        <v>549</v>
      </c>
      <c r="C34" s="4" t="s">
        <v>25</v>
      </c>
      <c r="D34" s="4" t="s">
        <v>550</v>
      </c>
      <c r="E34" s="4">
        <v>2</v>
      </c>
      <c r="F34" s="5">
        <f t="shared" ref="F34:F39" si="6">RANK(R34,$R$34:$R$39)</f>
        <v>1</v>
      </c>
      <c r="G34" s="5" t="s">
        <v>551</v>
      </c>
      <c r="H34" s="5" t="s">
        <v>33</v>
      </c>
      <c r="I34" s="11" t="s">
        <v>552</v>
      </c>
      <c r="J34" s="12">
        <v>65.6</v>
      </c>
      <c r="K34" s="12">
        <v>66.5</v>
      </c>
      <c r="L34" s="5">
        <v>0</v>
      </c>
      <c r="M34" s="5">
        <v>0</v>
      </c>
      <c r="N34" s="5">
        <v>0</v>
      </c>
      <c r="O34" s="12">
        <v>33.0025</v>
      </c>
      <c r="P34" s="5"/>
      <c r="Q34" s="12">
        <v>81.5</v>
      </c>
      <c r="R34" s="12">
        <f t="shared" si="0"/>
        <v>73.7525</v>
      </c>
      <c r="S34" s="12" t="s">
        <v>553</v>
      </c>
      <c r="T34" s="14" t="s">
        <v>36</v>
      </c>
      <c r="U34" s="5"/>
    </row>
    <row r="35" ht="24" customHeight="1" spans="1:21">
      <c r="A35" s="6"/>
      <c r="B35" s="6"/>
      <c r="C35" s="6"/>
      <c r="D35" s="6"/>
      <c r="E35" s="6"/>
      <c r="F35" s="5">
        <f t="shared" si="6"/>
        <v>2</v>
      </c>
      <c r="G35" s="5" t="s">
        <v>554</v>
      </c>
      <c r="H35" s="5" t="s">
        <v>28</v>
      </c>
      <c r="I35" s="11" t="s">
        <v>555</v>
      </c>
      <c r="J35" s="12">
        <v>55.2</v>
      </c>
      <c r="K35" s="12">
        <v>73.5</v>
      </c>
      <c r="L35" s="5">
        <v>0</v>
      </c>
      <c r="M35" s="5">
        <v>0</v>
      </c>
      <c r="N35" s="5">
        <v>0</v>
      </c>
      <c r="O35" s="12">
        <v>31.7175</v>
      </c>
      <c r="P35" s="5"/>
      <c r="Q35" s="12">
        <v>82.72</v>
      </c>
      <c r="R35" s="12">
        <f t="shared" si="0"/>
        <v>73.0775</v>
      </c>
      <c r="S35" s="12" t="s">
        <v>371</v>
      </c>
      <c r="T35" s="14" t="s">
        <v>36</v>
      </c>
      <c r="U35" s="5"/>
    </row>
    <row r="36" ht="24" customHeight="1" spans="1:21">
      <c r="A36" s="6"/>
      <c r="B36" s="6"/>
      <c r="C36" s="6"/>
      <c r="D36" s="6"/>
      <c r="E36" s="6"/>
      <c r="F36" s="5">
        <f t="shared" si="6"/>
        <v>3</v>
      </c>
      <c r="G36" s="5" t="s">
        <v>556</v>
      </c>
      <c r="H36" s="5" t="s">
        <v>33</v>
      </c>
      <c r="I36" s="11" t="s">
        <v>557</v>
      </c>
      <c r="J36" s="12">
        <v>61.6</v>
      </c>
      <c r="K36" s="12">
        <v>75</v>
      </c>
      <c r="L36" s="5">
        <v>0</v>
      </c>
      <c r="M36" s="5">
        <v>0</v>
      </c>
      <c r="N36" s="5">
        <v>0</v>
      </c>
      <c r="O36" s="12">
        <v>33.815</v>
      </c>
      <c r="P36" s="5"/>
      <c r="Q36" s="12">
        <v>78.2</v>
      </c>
      <c r="R36" s="12">
        <f t="shared" si="0"/>
        <v>72.915</v>
      </c>
      <c r="S36" s="12" t="s">
        <v>558</v>
      </c>
      <c r="T36" s="14" t="s">
        <v>559</v>
      </c>
      <c r="U36" s="5"/>
    </row>
    <row r="37" ht="24" customHeight="1" spans="1:21">
      <c r="A37" s="6"/>
      <c r="B37" s="6"/>
      <c r="C37" s="6"/>
      <c r="D37" s="6"/>
      <c r="E37" s="6"/>
      <c r="F37" s="5">
        <f t="shared" si="6"/>
        <v>4</v>
      </c>
      <c r="G37" s="5" t="s">
        <v>560</v>
      </c>
      <c r="H37" s="5" t="s">
        <v>33</v>
      </c>
      <c r="I37" s="11" t="s">
        <v>561</v>
      </c>
      <c r="J37" s="12">
        <v>60</v>
      </c>
      <c r="K37" s="12">
        <v>66.5</v>
      </c>
      <c r="L37" s="5">
        <v>0</v>
      </c>
      <c r="M37" s="5">
        <v>0</v>
      </c>
      <c r="N37" s="5">
        <v>0</v>
      </c>
      <c r="O37" s="12">
        <v>31.4625</v>
      </c>
      <c r="P37" s="5"/>
      <c r="Q37" s="12">
        <v>82.7</v>
      </c>
      <c r="R37" s="12">
        <f t="shared" si="0"/>
        <v>72.8125</v>
      </c>
      <c r="S37" s="12" t="s">
        <v>51</v>
      </c>
      <c r="T37" s="14" t="s">
        <v>36</v>
      </c>
      <c r="U37" s="5"/>
    </row>
    <row r="38" ht="24" customHeight="1" spans="1:21">
      <c r="A38" s="6"/>
      <c r="B38" s="6"/>
      <c r="C38" s="6"/>
      <c r="D38" s="6"/>
      <c r="E38" s="6"/>
      <c r="F38" s="5">
        <f t="shared" si="6"/>
        <v>5</v>
      </c>
      <c r="G38" s="5" t="s">
        <v>562</v>
      </c>
      <c r="H38" s="5" t="s">
        <v>33</v>
      </c>
      <c r="I38" s="11" t="s">
        <v>563</v>
      </c>
      <c r="J38" s="12">
        <v>59.2</v>
      </c>
      <c r="K38" s="12">
        <v>69.5</v>
      </c>
      <c r="L38" s="5">
        <v>0</v>
      </c>
      <c r="M38" s="5">
        <v>0</v>
      </c>
      <c r="N38" s="5">
        <v>0</v>
      </c>
      <c r="O38" s="12">
        <v>31.9175</v>
      </c>
      <c r="P38" s="5"/>
      <c r="Q38" s="12">
        <v>81.32</v>
      </c>
      <c r="R38" s="12">
        <f t="shared" si="0"/>
        <v>72.5775</v>
      </c>
      <c r="S38" s="12" t="s">
        <v>223</v>
      </c>
      <c r="T38" s="14" t="s">
        <v>564</v>
      </c>
      <c r="U38" s="5"/>
    </row>
    <row r="39" ht="24" customHeight="1" spans="1:21">
      <c r="A39" s="7"/>
      <c r="B39" s="7"/>
      <c r="C39" s="7"/>
      <c r="D39" s="7"/>
      <c r="E39" s="7"/>
      <c r="F39" s="5">
        <f t="shared" si="6"/>
        <v>6</v>
      </c>
      <c r="G39" s="5" t="s">
        <v>565</v>
      </c>
      <c r="H39" s="5" t="s">
        <v>33</v>
      </c>
      <c r="I39" s="11" t="s">
        <v>566</v>
      </c>
      <c r="J39" s="12">
        <v>58.4</v>
      </c>
      <c r="K39" s="12">
        <v>64.5</v>
      </c>
      <c r="L39" s="5">
        <v>0</v>
      </c>
      <c r="M39" s="5">
        <v>0</v>
      </c>
      <c r="N39" s="5">
        <v>0</v>
      </c>
      <c r="O39" s="12">
        <v>30.5725</v>
      </c>
      <c r="P39" s="5"/>
      <c r="Q39" s="12">
        <v>82.4</v>
      </c>
      <c r="R39" s="12">
        <f t="shared" si="0"/>
        <v>71.7725</v>
      </c>
      <c r="S39" s="12" t="s">
        <v>165</v>
      </c>
      <c r="T39" s="14" t="s">
        <v>567</v>
      </c>
      <c r="U39" s="5"/>
    </row>
    <row r="40" ht="24" customHeight="1" spans="1:21">
      <c r="A40" s="4" t="s">
        <v>444</v>
      </c>
      <c r="B40" s="4" t="s">
        <v>568</v>
      </c>
      <c r="C40" s="4" t="s">
        <v>25</v>
      </c>
      <c r="D40" s="4" t="s">
        <v>569</v>
      </c>
      <c r="E40" s="4">
        <v>2</v>
      </c>
      <c r="F40" s="5">
        <f t="shared" ref="F40:F45" si="7">RANK(R40,$R$40:$R$45)</f>
        <v>1</v>
      </c>
      <c r="G40" s="5" t="s">
        <v>570</v>
      </c>
      <c r="H40" s="5" t="s">
        <v>33</v>
      </c>
      <c r="I40" s="11" t="s">
        <v>571</v>
      </c>
      <c r="J40" s="12">
        <v>71.2</v>
      </c>
      <c r="K40" s="12">
        <v>73.5</v>
      </c>
      <c r="L40" s="5">
        <v>0</v>
      </c>
      <c r="M40" s="5">
        <v>0</v>
      </c>
      <c r="N40" s="5">
        <v>0</v>
      </c>
      <c r="O40" s="12">
        <v>36.1175</v>
      </c>
      <c r="P40" s="5"/>
      <c r="Q40" s="12">
        <v>83.1</v>
      </c>
      <c r="R40" s="12">
        <f t="shared" si="0"/>
        <v>77.6675</v>
      </c>
      <c r="S40" s="12" t="s">
        <v>572</v>
      </c>
      <c r="T40" s="14" t="s">
        <v>573</v>
      </c>
      <c r="U40" s="5"/>
    </row>
    <row r="41" ht="24" customHeight="1" spans="1:21">
      <c r="A41" s="6"/>
      <c r="B41" s="6"/>
      <c r="C41" s="6"/>
      <c r="D41" s="6"/>
      <c r="E41" s="6"/>
      <c r="F41" s="5">
        <f t="shared" si="7"/>
        <v>2</v>
      </c>
      <c r="G41" s="5" t="s">
        <v>574</v>
      </c>
      <c r="H41" s="5" t="s">
        <v>33</v>
      </c>
      <c r="I41" s="11" t="s">
        <v>575</v>
      </c>
      <c r="J41" s="12">
        <v>58.4</v>
      </c>
      <c r="K41" s="12">
        <v>70</v>
      </c>
      <c r="L41" s="5">
        <v>0</v>
      </c>
      <c r="M41" s="5">
        <v>0</v>
      </c>
      <c r="N41" s="5">
        <v>0</v>
      </c>
      <c r="O41" s="12">
        <v>31.81</v>
      </c>
      <c r="P41" s="5"/>
      <c r="Q41" s="12">
        <v>80.72</v>
      </c>
      <c r="R41" s="12">
        <f t="shared" si="0"/>
        <v>72.17</v>
      </c>
      <c r="S41" s="12" t="s">
        <v>51</v>
      </c>
      <c r="T41" s="14" t="s">
        <v>576</v>
      </c>
      <c r="U41" s="5"/>
    </row>
    <row r="42" ht="24" customHeight="1" spans="1:21">
      <c r="A42" s="6"/>
      <c r="B42" s="6"/>
      <c r="C42" s="6"/>
      <c r="D42" s="6"/>
      <c r="E42" s="6"/>
      <c r="F42" s="5">
        <f t="shared" si="7"/>
        <v>3</v>
      </c>
      <c r="G42" s="5" t="s">
        <v>577</v>
      </c>
      <c r="H42" s="5" t="s">
        <v>28</v>
      </c>
      <c r="I42" s="11" t="s">
        <v>578</v>
      </c>
      <c r="J42" s="12">
        <v>63.2</v>
      </c>
      <c r="K42" s="12">
        <v>68.5</v>
      </c>
      <c r="L42" s="5">
        <v>0</v>
      </c>
      <c r="M42" s="5">
        <v>0</v>
      </c>
      <c r="N42" s="5">
        <v>0</v>
      </c>
      <c r="O42" s="12">
        <v>32.7925</v>
      </c>
      <c r="P42" s="5"/>
      <c r="Q42" s="12">
        <v>78</v>
      </c>
      <c r="R42" s="12">
        <f t="shared" si="0"/>
        <v>71.7925</v>
      </c>
      <c r="S42" s="12" t="s">
        <v>79</v>
      </c>
      <c r="T42" s="14" t="s">
        <v>79</v>
      </c>
      <c r="U42" s="5"/>
    </row>
    <row r="43" ht="24" customHeight="1" spans="1:21">
      <c r="A43" s="6"/>
      <c r="B43" s="6"/>
      <c r="C43" s="6"/>
      <c r="D43" s="6"/>
      <c r="E43" s="6"/>
      <c r="F43" s="5">
        <f t="shared" si="7"/>
        <v>4</v>
      </c>
      <c r="G43" s="5" t="s">
        <v>579</v>
      </c>
      <c r="H43" s="5" t="s">
        <v>33</v>
      </c>
      <c r="I43" s="11" t="s">
        <v>580</v>
      </c>
      <c r="J43" s="12">
        <v>61.6</v>
      </c>
      <c r="K43" s="12">
        <v>72.5</v>
      </c>
      <c r="L43" s="5">
        <v>0</v>
      </c>
      <c r="M43" s="5">
        <v>0</v>
      </c>
      <c r="N43" s="5">
        <v>0</v>
      </c>
      <c r="O43" s="12">
        <v>33.2525</v>
      </c>
      <c r="P43" s="5"/>
      <c r="Q43" s="12">
        <v>76</v>
      </c>
      <c r="R43" s="12">
        <f t="shared" si="0"/>
        <v>71.2525</v>
      </c>
      <c r="S43" s="12" t="s">
        <v>581</v>
      </c>
      <c r="T43" s="14" t="s">
        <v>582</v>
      </c>
      <c r="U43" s="5"/>
    </row>
    <row r="44" ht="24" customHeight="1" spans="1:21">
      <c r="A44" s="6"/>
      <c r="B44" s="6"/>
      <c r="C44" s="6"/>
      <c r="D44" s="6"/>
      <c r="E44" s="6"/>
      <c r="F44" s="5">
        <f t="shared" si="7"/>
        <v>5</v>
      </c>
      <c r="G44" s="5" t="s">
        <v>583</v>
      </c>
      <c r="H44" s="5" t="s">
        <v>28</v>
      </c>
      <c r="I44" s="11" t="s">
        <v>584</v>
      </c>
      <c r="J44" s="12">
        <v>69.6</v>
      </c>
      <c r="K44" s="12">
        <v>67</v>
      </c>
      <c r="L44" s="5">
        <v>0</v>
      </c>
      <c r="M44" s="5">
        <v>0</v>
      </c>
      <c r="N44" s="5">
        <v>0</v>
      </c>
      <c r="O44" s="12">
        <v>34.215</v>
      </c>
      <c r="P44" s="5"/>
      <c r="Q44" s="12">
        <v>0</v>
      </c>
      <c r="R44" s="12">
        <f t="shared" si="0"/>
        <v>34.215</v>
      </c>
      <c r="S44" s="12" t="s">
        <v>585</v>
      </c>
      <c r="T44" s="14" t="s">
        <v>36</v>
      </c>
      <c r="U44" s="5"/>
    </row>
    <row r="45" ht="24" customHeight="1" spans="1:21">
      <c r="A45" s="7"/>
      <c r="B45" s="7"/>
      <c r="C45" s="7"/>
      <c r="D45" s="7"/>
      <c r="E45" s="7"/>
      <c r="F45" s="5">
        <f t="shared" si="7"/>
        <v>6</v>
      </c>
      <c r="G45" s="5" t="s">
        <v>586</v>
      </c>
      <c r="H45" s="5" t="s">
        <v>33</v>
      </c>
      <c r="I45" s="11" t="s">
        <v>587</v>
      </c>
      <c r="J45" s="12">
        <v>60</v>
      </c>
      <c r="K45" s="12">
        <v>69</v>
      </c>
      <c r="L45" s="5">
        <v>0</v>
      </c>
      <c r="M45" s="5">
        <v>0</v>
      </c>
      <c r="N45" s="5">
        <v>0</v>
      </c>
      <c r="O45" s="12">
        <v>32.025</v>
      </c>
      <c r="P45" s="5"/>
      <c r="Q45" s="12">
        <v>0</v>
      </c>
      <c r="R45" s="12">
        <f t="shared" si="0"/>
        <v>32.025</v>
      </c>
      <c r="S45" s="12" t="s">
        <v>588</v>
      </c>
      <c r="T45" s="14" t="s">
        <v>36</v>
      </c>
      <c r="U45" s="5"/>
    </row>
    <row r="46" ht="24" customHeight="1" spans="1:21">
      <c r="A46" s="4" t="s">
        <v>444</v>
      </c>
      <c r="B46" s="4" t="s">
        <v>568</v>
      </c>
      <c r="C46" s="4" t="s">
        <v>589</v>
      </c>
      <c r="D46" s="4" t="s">
        <v>590</v>
      </c>
      <c r="E46" s="4">
        <v>1</v>
      </c>
      <c r="F46" s="5">
        <f t="shared" ref="F46:F48" si="8">RANK(R46,$R$46:$R$48)</f>
        <v>1</v>
      </c>
      <c r="G46" s="5" t="s">
        <v>591</v>
      </c>
      <c r="H46" s="5" t="s">
        <v>28</v>
      </c>
      <c r="I46" s="11" t="s">
        <v>592</v>
      </c>
      <c r="J46" s="12">
        <v>62.4</v>
      </c>
      <c r="K46" s="12">
        <v>65.5</v>
      </c>
      <c r="L46" s="5">
        <v>0</v>
      </c>
      <c r="M46" s="5">
        <v>0</v>
      </c>
      <c r="N46" s="5">
        <v>0</v>
      </c>
      <c r="O46" s="12">
        <v>31.8975</v>
      </c>
      <c r="P46" s="5"/>
      <c r="Q46" s="12">
        <v>82.4</v>
      </c>
      <c r="R46" s="12">
        <f t="shared" si="0"/>
        <v>73.0975</v>
      </c>
      <c r="S46" s="12" t="s">
        <v>272</v>
      </c>
      <c r="T46" s="14" t="s">
        <v>36</v>
      </c>
      <c r="U46" s="5"/>
    </row>
    <row r="47" ht="24" customHeight="1" spans="1:21">
      <c r="A47" s="6"/>
      <c r="B47" s="6"/>
      <c r="C47" s="6"/>
      <c r="D47" s="6"/>
      <c r="E47" s="6"/>
      <c r="F47" s="5">
        <f t="shared" si="8"/>
        <v>2</v>
      </c>
      <c r="G47" s="5" t="s">
        <v>593</v>
      </c>
      <c r="H47" s="5" t="s">
        <v>28</v>
      </c>
      <c r="I47" s="11" t="s">
        <v>594</v>
      </c>
      <c r="J47" s="12">
        <v>60</v>
      </c>
      <c r="K47" s="12">
        <v>71</v>
      </c>
      <c r="L47" s="5">
        <v>0</v>
      </c>
      <c r="M47" s="5">
        <v>0</v>
      </c>
      <c r="N47" s="5">
        <v>0</v>
      </c>
      <c r="O47" s="12">
        <v>32.475</v>
      </c>
      <c r="P47" s="5"/>
      <c r="Q47" s="12">
        <v>79.92</v>
      </c>
      <c r="R47" s="12">
        <f t="shared" si="0"/>
        <v>72.435</v>
      </c>
      <c r="S47" s="12" t="s">
        <v>595</v>
      </c>
      <c r="T47" s="14" t="s">
        <v>596</v>
      </c>
      <c r="U47" s="5"/>
    </row>
    <row r="48" ht="24" customHeight="1" spans="1:21">
      <c r="A48" s="7"/>
      <c r="B48" s="7"/>
      <c r="C48" s="7"/>
      <c r="D48" s="7"/>
      <c r="E48" s="7"/>
      <c r="F48" s="5">
        <f t="shared" si="8"/>
        <v>3</v>
      </c>
      <c r="G48" s="5" t="s">
        <v>597</v>
      </c>
      <c r="H48" s="5" t="s">
        <v>28</v>
      </c>
      <c r="I48" s="11" t="s">
        <v>598</v>
      </c>
      <c r="J48" s="12">
        <v>60</v>
      </c>
      <c r="K48" s="12">
        <v>73.5</v>
      </c>
      <c r="L48" s="5">
        <v>0</v>
      </c>
      <c r="M48" s="5">
        <v>0</v>
      </c>
      <c r="N48" s="5">
        <v>0</v>
      </c>
      <c r="O48" s="12">
        <v>33.0375</v>
      </c>
      <c r="P48" s="5"/>
      <c r="Q48" s="12">
        <v>78.1</v>
      </c>
      <c r="R48" s="12">
        <f t="shared" si="0"/>
        <v>72.0875</v>
      </c>
      <c r="S48" s="12" t="s">
        <v>599</v>
      </c>
      <c r="T48" s="14" t="s">
        <v>600</v>
      </c>
      <c r="U48" s="5"/>
    </row>
    <row r="49" ht="24" customHeight="1" spans="1:21">
      <c r="A49" s="4" t="s">
        <v>444</v>
      </c>
      <c r="B49" s="4" t="s">
        <v>601</v>
      </c>
      <c r="C49" s="4" t="s">
        <v>602</v>
      </c>
      <c r="D49" s="4" t="s">
        <v>603</v>
      </c>
      <c r="E49" s="4">
        <v>1</v>
      </c>
      <c r="F49" s="5">
        <f>RANK(R49,$R$49:$R$50)</f>
        <v>1</v>
      </c>
      <c r="G49" s="5" t="s">
        <v>604</v>
      </c>
      <c r="H49" s="5" t="s">
        <v>33</v>
      </c>
      <c r="I49" s="11" t="s">
        <v>605</v>
      </c>
      <c r="J49" s="12">
        <v>49.6</v>
      </c>
      <c r="K49" s="12">
        <v>61.5</v>
      </c>
      <c r="L49" s="5">
        <v>0</v>
      </c>
      <c r="M49" s="5">
        <v>0</v>
      </c>
      <c r="N49" s="5">
        <v>0</v>
      </c>
      <c r="O49" s="12">
        <v>27.4775</v>
      </c>
      <c r="P49" s="5"/>
      <c r="Q49" s="12">
        <v>79.3</v>
      </c>
      <c r="R49" s="12">
        <f t="shared" si="0"/>
        <v>67.1275</v>
      </c>
      <c r="S49" s="12" t="s">
        <v>558</v>
      </c>
      <c r="T49" s="14" t="s">
        <v>606</v>
      </c>
      <c r="U49" s="5"/>
    </row>
    <row r="50" ht="24" customHeight="1" spans="1:21">
      <c r="A50" s="7"/>
      <c r="B50" s="7"/>
      <c r="C50" s="7"/>
      <c r="D50" s="7"/>
      <c r="E50" s="7"/>
      <c r="F50" s="5">
        <f>RANK(R50,$R$49:$R$50)</f>
        <v>2</v>
      </c>
      <c r="G50" s="5" t="s">
        <v>607</v>
      </c>
      <c r="H50" s="5" t="s">
        <v>33</v>
      </c>
      <c r="I50" s="11" t="s">
        <v>608</v>
      </c>
      <c r="J50" s="12">
        <v>53.6</v>
      </c>
      <c r="K50" s="12">
        <v>51</v>
      </c>
      <c r="L50" s="5">
        <v>0</v>
      </c>
      <c r="M50" s="5">
        <v>0</v>
      </c>
      <c r="N50" s="5">
        <v>0</v>
      </c>
      <c r="O50" s="12">
        <v>26.215</v>
      </c>
      <c r="P50" s="5"/>
      <c r="Q50" s="12">
        <v>80.58</v>
      </c>
      <c r="R50" s="12">
        <f t="shared" si="0"/>
        <v>66.505</v>
      </c>
      <c r="S50" s="12" t="s">
        <v>51</v>
      </c>
      <c r="T50" s="14" t="s">
        <v>609</v>
      </c>
      <c r="U50" s="5"/>
    </row>
    <row r="51" ht="24" customHeight="1" spans="1:21">
      <c r="A51" s="4" t="s">
        <v>444</v>
      </c>
      <c r="B51" s="4" t="s">
        <v>601</v>
      </c>
      <c r="C51" s="4" t="s">
        <v>610</v>
      </c>
      <c r="D51" s="4" t="s">
        <v>611</v>
      </c>
      <c r="E51" s="4">
        <v>1</v>
      </c>
      <c r="F51" s="5">
        <f t="shared" ref="F51:F53" si="9">RANK(R51,$R$51:$R$53)</f>
        <v>1</v>
      </c>
      <c r="G51" s="5" t="s">
        <v>612</v>
      </c>
      <c r="H51" s="5" t="s">
        <v>33</v>
      </c>
      <c r="I51" s="11" t="s">
        <v>613</v>
      </c>
      <c r="J51" s="12">
        <v>56</v>
      </c>
      <c r="K51" s="12">
        <v>72.5</v>
      </c>
      <c r="L51" s="5">
        <v>0</v>
      </c>
      <c r="M51" s="5">
        <v>0</v>
      </c>
      <c r="N51" s="5">
        <v>0</v>
      </c>
      <c r="O51" s="12">
        <v>31.7125</v>
      </c>
      <c r="P51" s="5"/>
      <c r="Q51" s="12">
        <v>79</v>
      </c>
      <c r="R51" s="12">
        <f t="shared" si="0"/>
        <v>71.2125</v>
      </c>
      <c r="S51" s="12" t="s">
        <v>51</v>
      </c>
      <c r="T51" s="14" t="s">
        <v>614</v>
      </c>
      <c r="U51" s="5"/>
    </row>
    <row r="52" ht="24" customHeight="1" spans="1:21">
      <c r="A52" s="6"/>
      <c r="B52" s="6"/>
      <c r="C52" s="6"/>
      <c r="D52" s="6"/>
      <c r="E52" s="6"/>
      <c r="F52" s="5">
        <f t="shared" si="9"/>
        <v>2</v>
      </c>
      <c r="G52" s="5" t="s">
        <v>615</v>
      </c>
      <c r="H52" s="5" t="s">
        <v>33</v>
      </c>
      <c r="I52" s="11" t="s">
        <v>616</v>
      </c>
      <c r="J52" s="12">
        <v>56</v>
      </c>
      <c r="K52" s="12">
        <v>73</v>
      </c>
      <c r="L52" s="5">
        <v>0</v>
      </c>
      <c r="M52" s="5">
        <v>0</v>
      </c>
      <c r="N52" s="5">
        <v>0</v>
      </c>
      <c r="O52" s="12">
        <v>31.825</v>
      </c>
      <c r="P52" s="5"/>
      <c r="Q52" s="12">
        <v>78.4</v>
      </c>
      <c r="R52" s="12">
        <f t="shared" si="0"/>
        <v>71.025</v>
      </c>
      <c r="S52" s="12" t="s">
        <v>189</v>
      </c>
      <c r="T52" s="14" t="s">
        <v>617</v>
      </c>
      <c r="U52" s="5"/>
    </row>
    <row r="53" ht="24" customHeight="1" spans="1:21">
      <c r="A53" s="7"/>
      <c r="B53" s="7"/>
      <c r="C53" s="7"/>
      <c r="D53" s="7"/>
      <c r="E53" s="7"/>
      <c r="F53" s="5">
        <f t="shared" si="9"/>
        <v>3</v>
      </c>
      <c r="G53" s="5" t="s">
        <v>618</v>
      </c>
      <c r="H53" s="5" t="s">
        <v>33</v>
      </c>
      <c r="I53" s="11" t="s">
        <v>619</v>
      </c>
      <c r="J53" s="12">
        <v>61.6</v>
      </c>
      <c r="K53" s="12">
        <v>70</v>
      </c>
      <c r="L53" s="5">
        <v>0</v>
      </c>
      <c r="M53" s="5">
        <v>0</v>
      </c>
      <c r="N53" s="5">
        <v>0</v>
      </c>
      <c r="O53" s="12">
        <v>32.69</v>
      </c>
      <c r="P53" s="5"/>
      <c r="Q53" s="12">
        <v>76.4</v>
      </c>
      <c r="R53" s="12">
        <f t="shared" si="0"/>
        <v>70.89</v>
      </c>
      <c r="S53" s="12" t="s">
        <v>572</v>
      </c>
      <c r="T53" s="14" t="s">
        <v>36</v>
      </c>
      <c r="U53" s="5"/>
    </row>
    <row r="54" ht="26" customHeight="1" spans="1:21">
      <c r="A54" s="4" t="s">
        <v>444</v>
      </c>
      <c r="B54" s="4" t="s">
        <v>620</v>
      </c>
      <c r="C54" s="4" t="s">
        <v>621</v>
      </c>
      <c r="D54" s="4" t="s">
        <v>622</v>
      </c>
      <c r="E54" s="4">
        <v>2</v>
      </c>
      <c r="F54" s="5">
        <f t="shared" ref="F54:F59" si="10">RANK(R54,$R$54:$R$59)</f>
        <v>1</v>
      </c>
      <c r="G54" s="5" t="s">
        <v>623</v>
      </c>
      <c r="H54" s="5" t="s">
        <v>28</v>
      </c>
      <c r="I54" s="11" t="s">
        <v>624</v>
      </c>
      <c r="J54" s="12">
        <v>71.2</v>
      </c>
      <c r="K54" s="12">
        <v>72</v>
      </c>
      <c r="L54" s="5">
        <v>0</v>
      </c>
      <c r="M54" s="5">
        <v>0</v>
      </c>
      <c r="N54" s="5">
        <v>0</v>
      </c>
      <c r="O54" s="12">
        <v>35.78</v>
      </c>
      <c r="P54" s="5"/>
      <c r="Q54" s="12">
        <v>81.6</v>
      </c>
      <c r="R54" s="12">
        <f t="shared" si="0"/>
        <v>76.58</v>
      </c>
      <c r="S54" s="12" t="s">
        <v>336</v>
      </c>
      <c r="T54" s="14" t="s">
        <v>36</v>
      </c>
      <c r="U54" s="5"/>
    </row>
    <row r="55" ht="26" customHeight="1" spans="1:21">
      <c r="A55" s="6"/>
      <c r="B55" s="6"/>
      <c r="C55" s="6"/>
      <c r="D55" s="6"/>
      <c r="E55" s="6"/>
      <c r="F55" s="5">
        <f t="shared" si="10"/>
        <v>2</v>
      </c>
      <c r="G55" s="5" t="s">
        <v>625</v>
      </c>
      <c r="H55" s="5" t="s">
        <v>28</v>
      </c>
      <c r="I55" s="11" t="s">
        <v>626</v>
      </c>
      <c r="J55" s="12">
        <v>72.8</v>
      </c>
      <c r="K55" s="12">
        <v>72</v>
      </c>
      <c r="L55" s="5">
        <v>0</v>
      </c>
      <c r="M55" s="5">
        <v>0</v>
      </c>
      <c r="N55" s="5">
        <v>0</v>
      </c>
      <c r="O55" s="12">
        <v>36.22</v>
      </c>
      <c r="P55" s="5"/>
      <c r="Q55" s="12">
        <v>80.2</v>
      </c>
      <c r="R55" s="12">
        <f t="shared" si="0"/>
        <v>76.32</v>
      </c>
      <c r="S55" s="12" t="s">
        <v>103</v>
      </c>
      <c r="T55" s="14" t="s">
        <v>517</v>
      </c>
      <c r="U55" s="5"/>
    </row>
    <row r="56" ht="26" customHeight="1" spans="1:21">
      <c r="A56" s="6"/>
      <c r="B56" s="6"/>
      <c r="C56" s="6"/>
      <c r="D56" s="6"/>
      <c r="E56" s="6"/>
      <c r="F56" s="5">
        <f t="shared" si="10"/>
        <v>3</v>
      </c>
      <c r="G56" s="5" t="s">
        <v>627</v>
      </c>
      <c r="H56" s="5" t="s">
        <v>28</v>
      </c>
      <c r="I56" s="11" t="s">
        <v>628</v>
      </c>
      <c r="J56" s="12">
        <v>69.6</v>
      </c>
      <c r="K56" s="12">
        <v>71</v>
      </c>
      <c r="L56" s="5">
        <v>0</v>
      </c>
      <c r="M56" s="5">
        <v>0</v>
      </c>
      <c r="N56" s="5">
        <v>0</v>
      </c>
      <c r="O56" s="12">
        <v>35.115</v>
      </c>
      <c r="P56" s="5"/>
      <c r="Q56" s="12">
        <v>79.4</v>
      </c>
      <c r="R56" s="12">
        <f t="shared" si="0"/>
        <v>74.815</v>
      </c>
      <c r="S56" s="12" t="s">
        <v>113</v>
      </c>
      <c r="T56" s="14" t="s">
        <v>629</v>
      </c>
      <c r="U56" s="5"/>
    </row>
    <row r="57" ht="26" customHeight="1" spans="1:21">
      <c r="A57" s="6"/>
      <c r="B57" s="6"/>
      <c r="C57" s="6"/>
      <c r="D57" s="6"/>
      <c r="E57" s="6"/>
      <c r="F57" s="5">
        <f t="shared" si="10"/>
        <v>4</v>
      </c>
      <c r="G57" s="5" t="s">
        <v>630</v>
      </c>
      <c r="H57" s="5" t="s">
        <v>28</v>
      </c>
      <c r="I57" s="11" t="s">
        <v>631</v>
      </c>
      <c r="J57" s="12">
        <v>69.6</v>
      </c>
      <c r="K57" s="12">
        <v>62.5</v>
      </c>
      <c r="L57" s="5">
        <v>0</v>
      </c>
      <c r="M57" s="5">
        <v>0</v>
      </c>
      <c r="N57" s="5">
        <v>0</v>
      </c>
      <c r="O57" s="12">
        <v>33.2025</v>
      </c>
      <c r="P57" s="5"/>
      <c r="Q57" s="12">
        <v>80</v>
      </c>
      <c r="R57" s="12">
        <f t="shared" si="0"/>
        <v>73.2025</v>
      </c>
      <c r="S57" s="12" t="s">
        <v>516</v>
      </c>
      <c r="T57" s="14" t="s">
        <v>36</v>
      </c>
      <c r="U57" s="5"/>
    </row>
    <row r="58" ht="26" customHeight="1" spans="1:21">
      <c r="A58" s="6"/>
      <c r="B58" s="6"/>
      <c r="C58" s="6"/>
      <c r="D58" s="6"/>
      <c r="E58" s="6"/>
      <c r="F58" s="5">
        <f t="shared" si="10"/>
        <v>5</v>
      </c>
      <c r="G58" s="5" t="s">
        <v>632</v>
      </c>
      <c r="H58" s="5" t="s">
        <v>28</v>
      </c>
      <c r="I58" s="11" t="s">
        <v>633</v>
      </c>
      <c r="J58" s="12">
        <v>69.6</v>
      </c>
      <c r="K58" s="12">
        <v>62.5</v>
      </c>
      <c r="L58" s="5">
        <v>0</v>
      </c>
      <c r="M58" s="5">
        <v>0</v>
      </c>
      <c r="N58" s="5">
        <v>0</v>
      </c>
      <c r="O58" s="12">
        <v>33.2025</v>
      </c>
      <c r="P58" s="5"/>
      <c r="Q58" s="12">
        <v>78.8</v>
      </c>
      <c r="R58" s="12">
        <f t="shared" si="0"/>
        <v>72.6025</v>
      </c>
      <c r="S58" s="12" t="s">
        <v>226</v>
      </c>
      <c r="T58" s="14" t="s">
        <v>36</v>
      </c>
      <c r="U58" s="5"/>
    </row>
    <row r="59" ht="26" customHeight="1" spans="1:21">
      <c r="A59" s="7"/>
      <c r="B59" s="7"/>
      <c r="C59" s="7"/>
      <c r="D59" s="7"/>
      <c r="E59" s="7"/>
      <c r="F59" s="5">
        <f t="shared" si="10"/>
        <v>6</v>
      </c>
      <c r="G59" s="5" t="s">
        <v>634</v>
      </c>
      <c r="H59" s="5" t="s">
        <v>28</v>
      </c>
      <c r="I59" s="11" t="s">
        <v>635</v>
      </c>
      <c r="J59" s="12">
        <v>64</v>
      </c>
      <c r="K59" s="12">
        <v>67</v>
      </c>
      <c r="L59" s="5">
        <v>0</v>
      </c>
      <c r="M59" s="5">
        <v>0</v>
      </c>
      <c r="N59" s="5">
        <v>0</v>
      </c>
      <c r="O59" s="12">
        <v>32.675</v>
      </c>
      <c r="P59" s="5"/>
      <c r="Q59" s="12">
        <v>77.2</v>
      </c>
      <c r="R59" s="12">
        <f t="shared" si="0"/>
        <v>71.275</v>
      </c>
      <c r="S59" s="12" t="s">
        <v>389</v>
      </c>
      <c r="T59" s="14" t="s">
        <v>636</v>
      </c>
      <c r="U59" s="5"/>
    </row>
    <row r="60" ht="26" customHeight="1" spans="1:21">
      <c r="A60" s="4" t="s">
        <v>444</v>
      </c>
      <c r="B60" s="4" t="s">
        <v>637</v>
      </c>
      <c r="C60" s="4" t="s">
        <v>464</v>
      </c>
      <c r="D60" s="4" t="s">
        <v>638</v>
      </c>
      <c r="E60" s="4">
        <v>1</v>
      </c>
      <c r="F60" s="5">
        <f t="shared" ref="F60:F62" si="11">RANK(R60,$R$60:$R$62)</f>
        <v>1</v>
      </c>
      <c r="G60" s="5" t="s">
        <v>639</v>
      </c>
      <c r="H60" s="5" t="s">
        <v>33</v>
      </c>
      <c r="I60" s="11" t="s">
        <v>640</v>
      </c>
      <c r="J60" s="12">
        <v>70.4</v>
      </c>
      <c r="K60" s="12">
        <v>67.5</v>
      </c>
      <c r="L60" s="5">
        <v>0</v>
      </c>
      <c r="M60" s="5">
        <v>0</v>
      </c>
      <c r="N60" s="5">
        <v>0</v>
      </c>
      <c r="O60" s="12">
        <v>34.5475</v>
      </c>
      <c r="P60" s="5"/>
      <c r="Q60" s="12">
        <v>84.8</v>
      </c>
      <c r="R60" s="12">
        <f t="shared" si="0"/>
        <v>76.9475</v>
      </c>
      <c r="S60" s="12" t="s">
        <v>79</v>
      </c>
      <c r="T60" s="14" t="s">
        <v>641</v>
      </c>
      <c r="U60" s="5"/>
    </row>
    <row r="61" ht="26" customHeight="1" spans="1:21">
      <c r="A61" s="6"/>
      <c r="B61" s="6"/>
      <c r="C61" s="6"/>
      <c r="D61" s="6"/>
      <c r="E61" s="6"/>
      <c r="F61" s="5">
        <f t="shared" si="11"/>
        <v>2</v>
      </c>
      <c r="G61" s="5" t="s">
        <v>642</v>
      </c>
      <c r="H61" s="5" t="s">
        <v>28</v>
      </c>
      <c r="I61" s="11" t="s">
        <v>643</v>
      </c>
      <c r="J61" s="12">
        <v>64</v>
      </c>
      <c r="K61" s="12">
        <v>73.5</v>
      </c>
      <c r="L61" s="5">
        <v>0</v>
      </c>
      <c r="M61" s="5">
        <v>0</v>
      </c>
      <c r="N61" s="5">
        <v>0</v>
      </c>
      <c r="O61" s="12">
        <v>34.1375</v>
      </c>
      <c r="P61" s="5"/>
      <c r="Q61" s="12">
        <v>81</v>
      </c>
      <c r="R61" s="12">
        <f t="shared" si="0"/>
        <v>74.6375</v>
      </c>
      <c r="S61" s="12" t="s">
        <v>644</v>
      </c>
      <c r="T61" s="14" t="s">
        <v>645</v>
      </c>
      <c r="U61" s="5"/>
    </row>
    <row r="62" ht="26" customHeight="1" spans="1:21">
      <c r="A62" s="7"/>
      <c r="B62" s="7"/>
      <c r="C62" s="7"/>
      <c r="D62" s="7"/>
      <c r="E62" s="7"/>
      <c r="F62" s="5">
        <f t="shared" si="11"/>
        <v>3</v>
      </c>
      <c r="G62" s="5" t="s">
        <v>646</v>
      </c>
      <c r="H62" s="5" t="s">
        <v>33</v>
      </c>
      <c r="I62" s="11" t="s">
        <v>647</v>
      </c>
      <c r="J62" s="12">
        <v>59.2</v>
      </c>
      <c r="K62" s="12">
        <v>76</v>
      </c>
      <c r="L62" s="5">
        <v>0</v>
      </c>
      <c r="M62" s="5">
        <v>0</v>
      </c>
      <c r="N62" s="5">
        <v>0</v>
      </c>
      <c r="O62" s="12">
        <v>33.38</v>
      </c>
      <c r="P62" s="5"/>
      <c r="Q62" s="12">
        <v>78.6</v>
      </c>
      <c r="R62" s="12">
        <f t="shared" si="0"/>
        <v>72.68</v>
      </c>
      <c r="S62" s="12" t="s">
        <v>275</v>
      </c>
      <c r="T62" s="14" t="s">
        <v>648</v>
      </c>
      <c r="U62" s="5"/>
    </row>
    <row r="63" ht="26" customHeight="1" spans="1:21">
      <c r="A63" s="4" t="s">
        <v>444</v>
      </c>
      <c r="B63" s="4" t="s">
        <v>649</v>
      </c>
      <c r="C63" s="4" t="s">
        <v>228</v>
      </c>
      <c r="D63" s="4" t="s">
        <v>650</v>
      </c>
      <c r="E63" s="4">
        <v>4</v>
      </c>
      <c r="F63" s="5">
        <f t="shared" ref="F63:F74" si="12">RANK(R63,$R$63:$R$74)</f>
        <v>1</v>
      </c>
      <c r="G63" s="5" t="s">
        <v>651</v>
      </c>
      <c r="H63" s="5" t="s">
        <v>28</v>
      </c>
      <c r="I63" s="11" t="s">
        <v>652</v>
      </c>
      <c r="J63" s="12">
        <v>69.6</v>
      </c>
      <c r="K63" s="12">
        <v>0</v>
      </c>
      <c r="L63" s="12">
        <v>73.5</v>
      </c>
      <c r="M63" s="5">
        <v>0</v>
      </c>
      <c r="N63" s="5">
        <v>0</v>
      </c>
      <c r="O63" s="12">
        <v>35.6775</v>
      </c>
      <c r="P63" s="5"/>
      <c r="Q63" s="12">
        <v>83.3</v>
      </c>
      <c r="R63" s="12">
        <f t="shared" si="0"/>
        <v>77.3275</v>
      </c>
      <c r="S63" s="12" t="s">
        <v>516</v>
      </c>
      <c r="T63" s="14" t="s">
        <v>653</v>
      </c>
      <c r="U63" s="5"/>
    </row>
    <row r="64" ht="26" customHeight="1" spans="1:21">
      <c r="A64" s="6"/>
      <c r="B64" s="6"/>
      <c r="C64" s="6"/>
      <c r="D64" s="6"/>
      <c r="E64" s="6"/>
      <c r="F64" s="5">
        <f t="shared" si="12"/>
        <v>2</v>
      </c>
      <c r="G64" s="5" t="s">
        <v>654</v>
      </c>
      <c r="H64" s="5" t="s">
        <v>28</v>
      </c>
      <c r="I64" s="11" t="s">
        <v>655</v>
      </c>
      <c r="J64" s="12">
        <v>65.6</v>
      </c>
      <c r="K64" s="12">
        <v>0</v>
      </c>
      <c r="L64" s="12">
        <v>79</v>
      </c>
      <c r="M64" s="5">
        <v>0</v>
      </c>
      <c r="N64" s="5">
        <v>0</v>
      </c>
      <c r="O64" s="12">
        <v>35.815</v>
      </c>
      <c r="P64" s="5"/>
      <c r="Q64" s="12">
        <v>81.6</v>
      </c>
      <c r="R64" s="12">
        <f t="shared" si="0"/>
        <v>76.615</v>
      </c>
      <c r="S64" s="12" t="s">
        <v>572</v>
      </c>
      <c r="T64" s="14" t="s">
        <v>656</v>
      </c>
      <c r="U64" s="5"/>
    </row>
    <row r="65" ht="26" customHeight="1" spans="1:21">
      <c r="A65" s="6"/>
      <c r="B65" s="6"/>
      <c r="C65" s="6"/>
      <c r="D65" s="6"/>
      <c r="E65" s="6"/>
      <c r="F65" s="5">
        <f t="shared" si="12"/>
        <v>3</v>
      </c>
      <c r="G65" s="5" t="s">
        <v>657</v>
      </c>
      <c r="H65" s="5" t="s">
        <v>28</v>
      </c>
      <c r="I65" s="11" t="s">
        <v>658</v>
      </c>
      <c r="J65" s="12">
        <v>61.6</v>
      </c>
      <c r="K65" s="12">
        <v>0</v>
      </c>
      <c r="L65" s="12">
        <v>77.5</v>
      </c>
      <c r="M65" s="5">
        <v>0</v>
      </c>
      <c r="N65" s="5">
        <v>0</v>
      </c>
      <c r="O65" s="12">
        <v>34.3775</v>
      </c>
      <c r="P65" s="5"/>
      <c r="Q65" s="12">
        <v>83.4</v>
      </c>
      <c r="R65" s="12">
        <f t="shared" si="0"/>
        <v>76.0775</v>
      </c>
      <c r="S65" s="12" t="s">
        <v>108</v>
      </c>
      <c r="T65" s="14" t="s">
        <v>659</v>
      </c>
      <c r="U65" s="5"/>
    </row>
    <row r="66" ht="26" customHeight="1" spans="1:21">
      <c r="A66" s="6"/>
      <c r="B66" s="6"/>
      <c r="C66" s="6"/>
      <c r="D66" s="6"/>
      <c r="E66" s="6"/>
      <c r="F66" s="5">
        <f t="shared" si="12"/>
        <v>4</v>
      </c>
      <c r="G66" s="5" t="s">
        <v>660</v>
      </c>
      <c r="H66" s="5" t="s">
        <v>28</v>
      </c>
      <c r="I66" s="11" t="s">
        <v>661</v>
      </c>
      <c r="J66" s="12">
        <v>61.6</v>
      </c>
      <c r="K66" s="12">
        <v>0</v>
      </c>
      <c r="L66" s="12">
        <v>78</v>
      </c>
      <c r="M66" s="5">
        <v>0</v>
      </c>
      <c r="N66" s="5">
        <v>0</v>
      </c>
      <c r="O66" s="12">
        <v>34.49</v>
      </c>
      <c r="P66" s="5"/>
      <c r="Q66" s="12">
        <v>78.6</v>
      </c>
      <c r="R66" s="12">
        <f t="shared" si="0"/>
        <v>73.79</v>
      </c>
      <c r="S66" s="12" t="s">
        <v>152</v>
      </c>
      <c r="T66" s="14" t="s">
        <v>662</v>
      </c>
      <c r="U66" s="5"/>
    </row>
    <row r="67" ht="26" customHeight="1" spans="1:21">
      <c r="A67" s="6"/>
      <c r="B67" s="6"/>
      <c r="C67" s="6"/>
      <c r="D67" s="6"/>
      <c r="E67" s="6"/>
      <c r="F67" s="5">
        <f t="shared" si="12"/>
        <v>5</v>
      </c>
      <c r="G67" s="5" t="s">
        <v>663</v>
      </c>
      <c r="H67" s="5" t="s">
        <v>28</v>
      </c>
      <c r="I67" s="11" t="s">
        <v>664</v>
      </c>
      <c r="J67" s="12">
        <v>62.4</v>
      </c>
      <c r="K67" s="12">
        <v>0</v>
      </c>
      <c r="L67" s="12">
        <v>70</v>
      </c>
      <c r="M67" s="5">
        <v>0</v>
      </c>
      <c r="N67" s="5">
        <v>0</v>
      </c>
      <c r="O67" s="12">
        <v>32.91</v>
      </c>
      <c r="P67" s="5"/>
      <c r="Q67" s="12">
        <v>81.4</v>
      </c>
      <c r="R67" s="12">
        <f t="shared" si="0"/>
        <v>73.61</v>
      </c>
      <c r="S67" s="12" t="s">
        <v>86</v>
      </c>
      <c r="T67" s="14" t="s">
        <v>665</v>
      </c>
      <c r="U67" s="5"/>
    </row>
    <row r="68" ht="26" customHeight="1" spans="1:21">
      <c r="A68" s="6"/>
      <c r="B68" s="6"/>
      <c r="C68" s="6"/>
      <c r="D68" s="6"/>
      <c r="E68" s="6"/>
      <c r="F68" s="5">
        <f t="shared" si="12"/>
        <v>6</v>
      </c>
      <c r="G68" s="5" t="s">
        <v>666</v>
      </c>
      <c r="H68" s="5" t="s">
        <v>28</v>
      </c>
      <c r="I68" s="11" t="s">
        <v>667</v>
      </c>
      <c r="J68" s="12">
        <v>56.8</v>
      </c>
      <c r="K68" s="12">
        <v>0</v>
      </c>
      <c r="L68" s="12">
        <v>82.5</v>
      </c>
      <c r="M68" s="5">
        <v>0</v>
      </c>
      <c r="N68" s="5">
        <v>0</v>
      </c>
      <c r="O68" s="12">
        <v>34.1825</v>
      </c>
      <c r="P68" s="5"/>
      <c r="Q68" s="12">
        <v>78.8</v>
      </c>
      <c r="R68" s="12">
        <f t="shared" ref="R68:R122" si="13">O68+Q68*0.5</f>
        <v>73.5825</v>
      </c>
      <c r="S68" s="12" t="s">
        <v>668</v>
      </c>
      <c r="T68" s="14" t="s">
        <v>669</v>
      </c>
      <c r="U68" s="5"/>
    </row>
    <row r="69" ht="26" customHeight="1" spans="1:21">
      <c r="A69" s="6"/>
      <c r="B69" s="6"/>
      <c r="C69" s="6"/>
      <c r="D69" s="6"/>
      <c r="E69" s="6"/>
      <c r="F69" s="5">
        <f t="shared" si="12"/>
        <v>7</v>
      </c>
      <c r="G69" s="5" t="s">
        <v>670</v>
      </c>
      <c r="H69" s="5" t="s">
        <v>28</v>
      </c>
      <c r="I69" s="11" t="s">
        <v>671</v>
      </c>
      <c r="J69" s="12">
        <v>64.8</v>
      </c>
      <c r="K69" s="12">
        <v>0</v>
      </c>
      <c r="L69" s="12">
        <v>73.5</v>
      </c>
      <c r="M69" s="5">
        <v>0</v>
      </c>
      <c r="N69" s="5">
        <v>0</v>
      </c>
      <c r="O69" s="12">
        <v>34.3575</v>
      </c>
      <c r="P69" s="5"/>
      <c r="Q69" s="12">
        <v>77.7</v>
      </c>
      <c r="R69" s="12">
        <f t="shared" si="13"/>
        <v>73.2075</v>
      </c>
      <c r="S69" s="12" t="s">
        <v>672</v>
      </c>
      <c r="T69" s="14" t="s">
        <v>673</v>
      </c>
      <c r="U69" s="5"/>
    </row>
    <row r="70" ht="26" customHeight="1" spans="1:21">
      <c r="A70" s="6"/>
      <c r="B70" s="6"/>
      <c r="C70" s="6"/>
      <c r="D70" s="6"/>
      <c r="E70" s="6"/>
      <c r="F70" s="5">
        <f t="shared" si="12"/>
        <v>8</v>
      </c>
      <c r="G70" s="5" t="s">
        <v>674</v>
      </c>
      <c r="H70" s="5" t="s">
        <v>33</v>
      </c>
      <c r="I70" s="11" t="s">
        <v>675</v>
      </c>
      <c r="J70" s="12">
        <v>69.6</v>
      </c>
      <c r="K70" s="12">
        <v>0</v>
      </c>
      <c r="L70" s="12">
        <v>70.5</v>
      </c>
      <c r="M70" s="5">
        <v>0</v>
      </c>
      <c r="N70" s="5">
        <v>0</v>
      </c>
      <c r="O70" s="12">
        <v>35.0025</v>
      </c>
      <c r="P70" s="5"/>
      <c r="Q70" s="12">
        <v>76</v>
      </c>
      <c r="R70" s="12">
        <f t="shared" si="13"/>
        <v>73.0025</v>
      </c>
      <c r="S70" s="12" t="s">
        <v>371</v>
      </c>
      <c r="T70" s="14" t="s">
        <v>676</v>
      </c>
      <c r="U70" s="5"/>
    </row>
    <row r="71" ht="26" customHeight="1" spans="1:21">
      <c r="A71" s="6"/>
      <c r="B71" s="6"/>
      <c r="C71" s="6"/>
      <c r="D71" s="6"/>
      <c r="E71" s="6"/>
      <c r="F71" s="5">
        <f t="shared" si="12"/>
        <v>9</v>
      </c>
      <c r="G71" s="5" t="s">
        <v>677</v>
      </c>
      <c r="H71" s="5" t="s">
        <v>28</v>
      </c>
      <c r="I71" s="11" t="s">
        <v>678</v>
      </c>
      <c r="J71" s="12">
        <v>64</v>
      </c>
      <c r="K71" s="12">
        <v>0</v>
      </c>
      <c r="L71" s="12">
        <v>69.5</v>
      </c>
      <c r="M71" s="5">
        <v>0</v>
      </c>
      <c r="N71" s="5">
        <v>0</v>
      </c>
      <c r="O71" s="12">
        <v>33.2375</v>
      </c>
      <c r="P71" s="5"/>
      <c r="Q71" s="12">
        <v>79</v>
      </c>
      <c r="R71" s="12">
        <f t="shared" si="13"/>
        <v>72.7375</v>
      </c>
      <c r="S71" s="12" t="s">
        <v>247</v>
      </c>
      <c r="T71" s="14" t="s">
        <v>679</v>
      </c>
      <c r="U71" s="5"/>
    </row>
    <row r="72" ht="26" customHeight="1" spans="1:21">
      <c r="A72" s="6"/>
      <c r="B72" s="6"/>
      <c r="C72" s="6"/>
      <c r="D72" s="6"/>
      <c r="E72" s="6"/>
      <c r="F72" s="5">
        <f t="shared" si="12"/>
        <v>10</v>
      </c>
      <c r="G72" s="5" t="s">
        <v>680</v>
      </c>
      <c r="H72" s="5" t="s">
        <v>33</v>
      </c>
      <c r="I72" s="11" t="s">
        <v>681</v>
      </c>
      <c r="J72" s="12">
        <v>58.4</v>
      </c>
      <c r="K72" s="12">
        <v>0</v>
      </c>
      <c r="L72" s="12">
        <v>70.5</v>
      </c>
      <c r="M72" s="5">
        <v>0</v>
      </c>
      <c r="N72" s="5">
        <v>0</v>
      </c>
      <c r="O72" s="12">
        <v>31.9225</v>
      </c>
      <c r="P72" s="5"/>
      <c r="Q72" s="12">
        <v>81.2</v>
      </c>
      <c r="R72" s="12">
        <f t="shared" si="13"/>
        <v>72.5225</v>
      </c>
      <c r="S72" s="12" t="s">
        <v>682</v>
      </c>
      <c r="T72" s="14" t="s">
        <v>683</v>
      </c>
      <c r="U72" s="5"/>
    </row>
    <row r="73" ht="26" customHeight="1" spans="1:21">
      <c r="A73" s="6"/>
      <c r="B73" s="6"/>
      <c r="C73" s="6"/>
      <c r="D73" s="6"/>
      <c r="E73" s="6"/>
      <c r="F73" s="5">
        <f t="shared" si="12"/>
        <v>11</v>
      </c>
      <c r="G73" s="5" t="s">
        <v>684</v>
      </c>
      <c r="H73" s="5" t="s">
        <v>28</v>
      </c>
      <c r="I73" s="11" t="s">
        <v>685</v>
      </c>
      <c r="J73" s="12">
        <v>63.2</v>
      </c>
      <c r="K73" s="12">
        <v>0</v>
      </c>
      <c r="L73" s="12">
        <v>68.5</v>
      </c>
      <c r="M73" s="5">
        <v>0</v>
      </c>
      <c r="N73" s="5">
        <v>0</v>
      </c>
      <c r="O73" s="12">
        <v>32.7925</v>
      </c>
      <c r="P73" s="5"/>
      <c r="Q73" s="12">
        <v>76.8</v>
      </c>
      <c r="R73" s="12">
        <f t="shared" si="13"/>
        <v>71.1925</v>
      </c>
      <c r="S73" s="12" t="s">
        <v>240</v>
      </c>
      <c r="T73" s="14" t="s">
        <v>686</v>
      </c>
      <c r="U73" s="5"/>
    </row>
    <row r="74" ht="26" customHeight="1" spans="1:21">
      <c r="A74" s="7"/>
      <c r="B74" s="7"/>
      <c r="C74" s="7"/>
      <c r="D74" s="7"/>
      <c r="E74" s="7"/>
      <c r="F74" s="5">
        <f t="shared" si="12"/>
        <v>12</v>
      </c>
      <c r="G74" s="5" t="s">
        <v>687</v>
      </c>
      <c r="H74" s="5" t="s">
        <v>28</v>
      </c>
      <c r="I74" s="11" t="s">
        <v>688</v>
      </c>
      <c r="J74" s="12">
        <v>64</v>
      </c>
      <c r="K74" s="12">
        <v>0</v>
      </c>
      <c r="L74" s="12">
        <v>68</v>
      </c>
      <c r="M74" s="5">
        <v>0</v>
      </c>
      <c r="N74" s="5">
        <v>0</v>
      </c>
      <c r="O74" s="12">
        <v>32.9</v>
      </c>
      <c r="P74" s="5"/>
      <c r="Q74" s="12">
        <v>76.2</v>
      </c>
      <c r="R74" s="12">
        <f t="shared" si="13"/>
        <v>71</v>
      </c>
      <c r="S74" s="12" t="s">
        <v>689</v>
      </c>
      <c r="T74" s="14" t="s">
        <v>690</v>
      </c>
      <c r="U74" s="5"/>
    </row>
    <row r="75" ht="23" customHeight="1" spans="1:21">
      <c r="A75" s="4" t="s">
        <v>444</v>
      </c>
      <c r="B75" s="4" t="s">
        <v>649</v>
      </c>
      <c r="C75" s="4" t="s">
        <v>253</v>
      </c>
      <c r="D75" s="4" t="s">
        <v>691</v>
      </c>
      <c r="E75" s="4">
        <v>4</v>
      </c>
      <c r="F75" s="5">
        <f t="shared" ref="F75:F86" si="14">RANK(R75,$R$75:$R$86)</f>
        <v>1</v>
      </c>
      <c r="G75" s="5" t="s">
        <v>692</v>
      </c>
      <c r="H75" s="5" t="s">
        <v>33</v>
      </c>
      <c r="I75" s="11" t="s">
        <v>693</v>
      </c>
      <c r="J75" s="12">
        <v>63.2</v>
      </c>
      <c r="K75" s="12">
        <v>0</v>
      </c>
      <c r="L75" s="12">
        <v>80.5</v>
      </c>
      <c r="M75" s="5">
        <v>0</v>
      </c>
      <c r="N75" s="5">
        <v>0</v>
      </c>
      <c r="O75" s="12">
        <v>35.4925</v>
      </c>
      <c r="P75" s="5"/>
      <c r="Q75" s="12">
        <v>84</v>
      </c>
      <c r="R75" s="12">
        <f t="shared" si="13"/>
        <v>77.4925</v>
      </c>
      <c r="S75" s="12" t="s">
        <v>371</v>
      </c>
      <c r="T75" s="14" t="s">
        <v>36</v>
      </c>
      <c r="U75" s="5"/>
    </row>
    <row r="76" ht="23" customHeight="1" spans="1:21">
      <c r="A76" s="6"/>
      <c r="B76" s="6"/>
      <c r="C76" s="6"/>
      <c r="D76" s="6"/>
      <c r="E76" s="6"/>
      <c r="F76" s="5">
        <f t="shared" si="14"/>
        <v>2</v>
      </c>
      <c r="G76" s="5" t="s">
        <v>694</v>
      </c>
      <c r="H76" s="5" t="s">
        <v>28</v>
      </c>
      <c r="I76" s="11" t="s">
        <v>695</v>
      </c>
      <c r="J76" s="12">
        <v>70.4</v>
      </c>
      <c r="K76" s="12">
        <v>0</v>
      </c>
      <c r="L76" s="12">
        <v>72.5</v>
      </c>
      <c r="M76" s="5">
        <v>0</v>
      </c>
      <c r="N76" s="5">
        <v>0</v>
      </c>
      <c r="O76" s="12">
        <v>35.6725</v>
      </c>
      <c r="P76" s="5"/>
      <c r="Q76" s="12">
        <v>80.2</v>
      </c>
      <c r="R76" s="12">
        <f t="shared" si="13"/>
        <v>75.7725</v>
      </c>
      <c r="S76" s="12" t="s">
        <v>45</v>
      </c>
      <c r="T76" s="14" t="s">
        <v>696</v>
      </c>
      <c r="U76" s="5"/>
    </row>
    <row r="77" ht="23" customHeight="1" spans="1:21">
      <c r="A77" s="6"/>
      <c r="B77" s="6"/>
      <c r="C77" s="6"/>
      <c r="D77" s="6"/>
      <c r="E77" s="6"/>
      <c r="F77" s="5">
        <f t="shared" si="14"/>
        <v>3</v>
      </c>
      <c r="G77" s="5" t="s">
        <v>697</v>
      </c>
      <c r="H77" s="5" t="s">
        <v>28</v>
      </c>
      <c r="I77" s="11" t="s">
        <v>698</v>
      </c>
      <c r="J77" s="12">
        <v>68</v>
      </c>
      <c r="K77" s="12">
        <v>0</v>
      </c>
      <c r="L77" s="12">
        <v>74</v>
      </c>
      <c r="M77" s="5">
        <v>0</v>
      </c>
      <c r="N77" s="5">
        <v>0</v>
      </c>
      <c r="O77" s="12">
        <v>35.35</v>
      </c>
      <c r="P77" s="5"/>
      <c r="Q77" s="12">
        <v>80.4</v>
      </c>
      <c r="R77" s="12">
        <f t="shared" si="13"/>
        <v>75.55</v>
      </c>
      <c r="S77" s="12" t="s">
        <v>156</v>
      </c>
      <c r="T77" s="14" t="s">
        <v>36</v>
      </c>
      <c r="U77" s="5"/>
    </row>
    <row r="78" ht="23" customHeight="1" spans="1:21">
      <c r="A78" s="6"/>
      <c r="B78" s="6"/>
      <c r="C78" s="6"/>
      <c r="D78" s="6"/>
      <c r="E78" s="6"/>
      <c r="F78" s="5">
        <f t="shared" si="14"/>
        <v>4</v>
      </c>
      <c r="G78" s="5" t="s">
        <v>699</v>
      </c>
      <c r="H78" s="5" t="s">
        <v>33</v>
      </c>
      <c r="I78" s="11" t="s">
        <v>700</v>
      </c>
      <c r="J78" s="12">
        <v>66.4</v>
      </c>
      <c r="K78" s="12">
        <v>0</v>
      </c>
      <c r="L78" s="12">
        <v>72.5</v>
      </c>
      <c r="M78" s="5">
        <v>0</v>
      </c>
      <c r="N78" s="5">
        <v>0</v>
      </c>
      <c r="O78" s="12">
        <v>34.5725</v>
      </c>
      <c r="P78" s="5"/>
      <c r="Q78" s="12">
        <v>81.6</v>
      </c>
      <c r="R78" s="12">
        <f t="shared" si="13"/>
        <v>75.3725</v>
      </c>
      <c r="S78" s="12" t="s">
        <v>179</v>
      </c>
      <c r="T78" s="14" t="s">
        <v>36</v>
      </c>
      <c r="U78" s="5"/>
    </row>
    <row r="79" ht="23" customHeight="1" spans="1:21">
      <c r="A79" s="6"/>
      <c r="B79" s="6"/>
      <c r="C79" s="6"/>
      <c r="D79" s="6"/>
      <c r="E79" s="6"/>
      <c r="F79" s="5">
        <f t="shared" si="14"/>
        <v>5</v>
      </c>
      <c r="G79" s="5" t="s">
        <v>701</v>
      </c>
      <c r="H79" s="5" t="s">
        <v>28</v>
      </c>
      <c r="I79" s="11" t="s">
        <v>702</v>
      </c>
      <c r="J79" s="12">
        <v>68.8</v>
      </c>
      <c r="K79" s="12">
        <v>0</v>
      </c>
      <c r="L79" s="12">
        <v>68.5</v>
      </c>
      <c r="M79" s="5">
        <v>0</v>
      </c>
      <c r="N79" s="5">
        <v>0</v>
      </c>
      <c r="O79" s="12">
        <v>34.3325</v>
      </c>
      <c r="P79" s="5"/>
      <c r="Q79" s="12">
        <v>80.4</v>
      </c>
      <c r="R79" s="12">
        <f t="shared" si="13"/>
        <v>74.5325</v>
      </c>
      <c r="S79" s="12" t="s">
        <v>134</v>
      </c>
      <c r="T79" s="14" t="s">
        <v>36</v>
      </c>
      <c r="U79" s="5"/>
    </row>
    <row r="80" ht="23" customHeight="1" spans="1:21">
      <c r="A80" s="6"/>
      <c r="B80" s="6"/>
      <c r="C80" s="6"/>
      <c r="D80" s="6"/>
      <c r="E80" s="6"/>
      <c r="F80" s="5">
        <f t="shared" si="14"/>
        <v>6</v>
      </c>
      <c r="G80" s="5" t="s">
        <v>703</v>
      </c>
      <c r="H80" s="5" t="s">
        <v>28</v>
      </c>
      <c r="I80" s="11" t="s">
        <v>704</v>
      </c>
      <c r="J80" s="12">
        <v>68.8</v>
      </c>
      <c r="K80" s="12">
        <v>0</v>
      </c>
      <c r="L80" s="12">
        <v>72</v>
      </c>
      <c r="M80" s="5">
        <v>0</v>
      </c>
      <c r="N80" s="5">
        <v>0</v>
      </c>
      <c r="O80" s="12">
        <v>35.12</v>
      </c>
      <c r="P80" s="5"/>
      <c r="Q80" s="12">
        <v>78</v>
      </c>
      <c r="R80" s="12">
        <f t="shared" si="13"/>
        <v>74.12</v>
      </c>
      <c r="S80" s="12" t="s">
        <v>179</v>
      </c>
      <c r="T80" s="14" t="s">
        <v>36</v>
      </c>
      <c r="U80" s="5"/>
    </row>
    <row r="81" ht="23" customHeight="1" spans="1:21">
      <c r="A81" s="6"/>
      <c r="B81" s="6"/>
      <c r="C81" s="6"/>
      <c r="D81" s="6"/>
      <c r="E81" s="6"/>
      <c r="F81" s="5">
        <f t="shared" si="14"/>
        <v>7</v>
      </c>
      <c r="G81" s="5" t="s">
        <v>705</v>
      </c>
      <c r="H81" s="5" t="s">
        <v>33</v>
      </c>
      <c r="I81" s="11" t="s">
        <v>706</v>
      </c>
      <c r="J81" s="12">
        <v>56.8</v>
      </c>
      <c r="K81" s="12">
        <v>0</v>
      </c>
      <c r="L81" s="12">
        <v>77</v>
      </c>
      <c r="M81" s="5">
        <v>0</v>
      </c>
      <c r="N81" s="5">
        <v>0</v>
      </c>
      <c r="O81" s="12">
        <v>32.945</v>
      </c>
      <c r="P81" s="5"/>
      <c r="Q81" s="12">
        <v>82</v>
      </c>
      <c r="R81" s="12">
        <f t="shared" si="13"/>
        <v>73.945</v>
      </c>
      <c r="S81" s="12" t="s">
        <v>371</v>
      </c>
      <c r="T81" s="14" t="s">
        <v>707</v>
      </c>
      <c r="U81" s="5"/>
    </row>
    <row r="82" ht="23" customHeight="1" spans="1:21">
      <c r="A82" s="6"/>
      <c r="B82" s="6"/>
      <c r="C82" s="6"/>
      <c r="D82" s="6"/>
      <c r="E82" s="6"/>
      <c r="F82" s="5">
        <f t="shared" si="14"/>
        <v>8</v>
      </c>
      <c r="G82" s="5" t="s">
        <v>708</v>
      </c>
      <c r="H82" s="5" t="s">
        <v>28</v>
      </c>
      <c r="I82" s="11" t="s">
        <v>709</v>
      </c>
      <c r="J82" s="12">
        <v>60</v>
      </c>
      <c r="K82" s="12">
        <v>0</v>
      </c>
      <c r="L82" s="12">
        <v>76.5</v>
      </c>
      <c r="M82" s="5">
        <v>0</v>
      </c>
      <c r="N82" s="5">
        <v>0</v>
      </c>
      <c r="O82" s="12">
        <v>33.7125</v>
      </c>
      <c r="P82" s="5"/>
      <c r="Q82" s="12">
        <v>77.8</v>
      </c>
      <c r="R82" s="12">
        <f t="shared" si="13"/>
        <v>72.6125</v>
      </c>
      <c r="S82" s="12" t="s">
        <v>71</v>
      </c>
      <c r="T82" s="14" t="s">
        <v>36</v>
      </c>
      <c r="U82" s="5"/>
    </row>
    <row r="83" ht="23" customHeight="1" spans="1:21">
      <c r="A83" s="6"/>
      <c r="B83" s="6"/>
      <c r="C83" s="6"/>
      <c r="D83" s="6"/>
      <c r="E83" s="6"/>
      <c r="F83" s="5">
        <f t="shared" si="14"/>
        <v>9</v>
      </c>
      <c r="G83" s="5" t="s">
        <v>710</v>
      </c>
      <c r="H83" s="5" t="s">
        <v>28</v>
      </c>
      <c r="I83" s="11" t="s">
        <v>711</v>
      </c>
      <c r="J83" s="12">
        <v>64</v>
      </c>
      <c r="K83" s="12">
        <v>0</v>
      </c>
      <c r="L83" s="12">
        <v>69</v>
      </c>
      <c r="M83" s="5">
        <v>0</v>
      </c>
      <c r="N83" s="5">
        <v>0</v>
      </c>
      <c r="O83" s="12">
        <v>33.125</v>
      </c>
      <c r="P83" s="5"/>
      <c r="Q83" s="12">
        <v>78.6</v>
      </c>
      <c r="R83" s="12">
        <f t="shared" si="13"/>
        <v>72.425</v>
      </c>
      <c r="S83" s="12" t="s">
        <v>272</v>
      </c>
      <c r="T83" s="14" t="s">
        <v>712</v>
      </c>
      <c r="U83" s="5"/>
    </row>
    <row r="84" ht="23" customHeight="1" spans="1:21">
      <c r="A84" s="6"/>
      <c r="B84" s="6"/>
      <c r="C84" s="6"/>
      <c r="D84" s="6"/>
      <c r="E84" s="6"/>
      <c r="F84" s="5">
        <f t="shared" si="14"/>
        <v>10</v>
      </c>
      <c r="G84" s="5" t="s">
        <v>713</v>
      </c>
      <c r="H84" s="5" t="s">
        <v>28</v>
      </c>
      <c r="I84" s="11" t="s">
        <v>714</v>
      </c>
      <c r="J84" s="12">
        <v>64</v>
      </c>
      <c r="K84" s="12">
        <v>0</v>
      </c>
      <c r="L84" s="12">
        <v>65.5</v>
      </c>
      <c r="M84" s="5">
        <v>0</v>
      </c>
      <c r="N84" s="5">
        <v>0</v>
      </c>
      <c r="O84" s="12">
        <v>32.3375</v>
      </c>
      <c r="P84" s="5"/>
      <c r="Q84" s="12">
        <v>79.8</v>
      </c>
      <c r="R84" s="12">
        <f t="shared" si="13"/>
        <v>72.2375</v>
      </c>
      <c r="S84" s="12" t="s">
        <v>103</v>
      </c>
      <c r="T84" s="14" t="s">
        <v>715</v>
      </c>
      <c r="U84" s="5"/>
    </row>
    <row r="85" ht="23" customHeight="1" spans="1:21">
      <c r="A85" s="6"/>
      <c r="B85" s="6"/>
      <c r="C85" s="6"/>
      <c r="D85" s="6"/>
      <c r="E85" s="6"/>
      <c r="F85" s="5">
        <f t="shared" si="14"/>
        <v>11</v>
      </c>
      <c r="G85" s="5" t="s">
        <v>716</v>
      </c>
      <c r="H85" s="5" t="s">
        <v>28</v>
      </c>
      <c r="I85" s="11" t="s">
        <v>717</v>
      </c>
      <c r="J85" s="12">
        <v>64</v>
      </c>
      <c r="K85" s="12">
        <v>0</v>
      </c>
      <c r="L85" s="12">
        <v>63</v>
      </c>
      <c r="M85" s="5">
        <v>0</v>
      </c>
      <c r="N85" s="5">
        <v>0</v>
      </c>
      <c r="O85" s="12">
        <v>31.775</v>
      </c>
      <c r="P85" s="5"/>
      <c r="Q85" s="12">
        <v>80.4</v>
      </c>
      <c r="R85" s="12">
        <f t="shared" si="13"/>
        <v>71.975</v>
      </c>
      <c r="S85" s="12" t="s">
        <v>718</v>
      </c>
      <c r="T85" s="14" t="s">
        <v>719</v>
      </c>
      <c r="U85" s="5"/>
    </row>
    <row r="86" ht="23" customHeight="1" spans="1:21">
      <c r="A86" s="7"/>
      <c r="B86" s="7"/>
      <c r="C86" s="7"/>
      <c r="D86" s="7"/>
      <c r="E86" s="7"/>
      <c r="F86" s="5">
        <f t="shared" si="14"/>
        <v>12</v>
      </c>
      <c r="G86" s="5" t="s">
        <v>720</v>
      </c>
      <c r="H86" s="5" t="s">
        <v>28</v>
      </c>
      <c r="I86" s="11" t="s">
        <v>721</v>
      </c>
      <c r="J86" s="12">
        <v>56.8</v>
      </c>
      <c r="K86" s="12">
        <v>0</v>
      </c>
      <c r="L86" s="12">
        <v>69.5</v>
      </c>
      <c r="M86" s="5">
        <v>0</v>
      </c>
      <c r="N86" s="5">
        <v>0</v>
      </c>
      <c r="O86" s="12">
        <v>31.2575</v>
      </c>
      <c r="P86" s="5"/>
      <c r="Q86" s="12">
        <v>76.6</v>
      </c>
      <c r="R86" s="12">
        <f t="shared" si="13"/>
        <v>69.5575</v>
      </c>
      <c r="S86" s="12" t="s">
        <v>722</v>
      </c>
      <c r="T86" s="14" t="s">
        <v>36</v>
      </c>
      <c r="U86" s="5"/>
    </row>
    <row r="87" ht="23" customHeight="1" spans="1:21">
      <c r="A87" s="4" t="s">
        <v>444</v>
      </c>
      <c r="B87" s="4" t="s">
        <v>649</v>
      </c>
      <c r="C87" s="4" t="s">
        <v>293</v>
      </c>
      <c r="D87" s="4" t="s">
        <v>723</v>
      </c>
      <c r="E87" s="4">
        <v>4</v>
      </c>
      <c r="F87" s="5">
        <f t="shared" ref="F87:F98" si="15">RANK(R87,$R$87:$R$98)</f>
        <v>1</v>
      </c>
      <c r="G87" s="5" t="s">
        <v>724</v>
      </c>
      <c r="H87" s="5" t="s">
        <v>33</v>
      </c>
      <c r="I87" s="11" t="s">
        <v>725</v>
      </c>
      <c r="J87" s="12">
        <v>73.6</v>
      </c>
      <c r="K87" s="12">
        <v>0</v>
      </c>
      <c r="L87" s="12">
        <v>71</v>
      </c>
      <c r="M87" s="5">
        <v>0</v>
      </c>
      <c r="N87" s="5">
        <v>0</v>
      </c>
      <c r="O87" s="12">
        <v>36.215</v>
      </c>
      <c r="P87" s="5"/>
      <c r="Q87" s="12">
        <v>82.8</v>
      </c>
      <c r="R87" s="12">
        <f t="shared" si="13"/>
        <v>77.615</v>
      </c>
      <c r="S87" s="12" t="s">
        <v>726</v>
      </c>
      <c r="T87" s="14" t="s">
        <v>260</v>
      </c>
      <c r="U87" s="5"/>
    </row>
    <row r="88" ht="23" customHeight="1" spans="1:21">
      <c r="A88" s="6"/>
      <c r="B88" s="6"/>
      <c r="C88" s="6"/>
      <c r="D88" s="6"/>
      <c r="E88" s="6"/>
      <c r="F88" s="5">
        <f t="shared" si="15"/>
        <v>2</v>
      </c>
      <c r="G88" s="5" t="s">
        <v>727</v>
      </c>
      <c r="H88" s="5" t="s">
        <v>33</v>
      </c>
      <c r="I88" s="11" t="s">
        <v>728</v>
      </c>
      <c r="J88" s="12">
        <v>64</v>
      </c>
      <c r="K88" s="12">
        <v>0</v>
      </c>
      <c r="L88" s="12">
        <v>73</v>
      </c>
      <c r="M88" s="5">
        <v>0</v>
      </c>
      <c r="N88" s="5">
        <v>0</v>
      </c>
      <c r="O88" s="12">
        <v>34.025</v>
      </c>
      <c r="P88" s="5"/>
      <c r="Q88" s="12">
        <v>81.5</v>
      </c>
      <c r="R88" s="12">
        <f t="shared" si="13"/>
        <v>74.775</v>
      </c>
      <c r="S88" s="12" t="s">
        <v>389</v>
      </c>
      <c r="T88" s="14" t="s">
        <v>729</v>
      </c>
      <c r="U88" s="5"/>
    </row>
    <row r="89" ht="23" customHeight="1" spans="1:21">
      <c r="A89" s="6"/>
      <c r="B89" s="6"/>
      <c r="C89" s="6"/>
      <c r="D89" s="6"/>
      <c r="E89" s="6"/>
      <c r="F89" s="5">
        <f t="shared" si="15"/>
        <v>3</v>
      </c>
      <c r="G89" s="5" t="s">
        <v>730</v>
      </c>
      <c r="H89" s="5" t="s">
        <v>33</v>
      </c>
      <c r="I89" s="11" t="s">
        <v>731</v>
      </c>
      <c r="J89" s="12">
        <v>65.6</v>
      </c>
      <c r="K89" s="12">
        <v>0</v>
      </c>
      <c r="L89" s="12">
        <v>72</v>
      </c>
      <c r="M89" s="5">
        <v>0</v>
      </c>
      <c r="N89" s="5">
        <v>0</v>
      </c>
      <c r="O89" s="12">
        <v>34.24</v>
      </c>
      <c r="P89" s="5"/>
      <c r="Q89" s="12">
        <v>80.2</v>
      </c>
      <c r="R89" s="12">
        <f t="shared" si="13"/>
        <v>74.34</v>
      </c>
      <c r="S89" s="12" t="s">
        <v>558</v>
      </c>
      <c r="T89" s="14" t="s">
        <v>36</v>
      </c>
      <c r="U89" s="5"/>
    </row>
    <row r="90" ht="23" customHeight="1" spans="1:21">
      <c r="A90" s="6"/>
      <c r="B90" s="6"/>
      <c r="C90" s="6"/>
      <c r="D90" s="6"/>
      <c r="E90" s="6"/>
      <c r="F90" s="5">
        <f t="shared" si="15"/>
        <v>4</v>
      </c>
      <c r="G90" s="5" t="s">
        <v>732</v>
      </c>
      <c r="H90" s="5" t="s">
        <v>28</v>
      </c>
      <c r="I90" s="11" t="s">
        <v>733</v>
      </c>
      <c r="J90" s="12">
        <v>60</v>
      </c>
      <c r="K90" s="12">
        <v>0</v>
      </c>
      <c r="L90" s="12">
        <v>77.5</v>
      </c>
      <c r="M90" s="5">
        <v>0</v>
      </c>
      <c r="N90" s="5">
        <v>0</v>
      </c>
      <c r="O90" s="12">
        <v>33.9375</v>
      </c>
      <c r="P90" s="5"/>
      <c r="Q90" s="12">
        <v>79.2</v>
      </c>
      <c r="R90" s="12">
        <f t="shared" si="13"/>
        <v>73.5375</v>
      </c>
      <c r="S90" s="12" t="s">
        <v>303</v>
      </c>
      <c r="T90" s="14" t="s">
        <v>36</v>
      </c>
      <c r="U90" s="5"/>
    </row>
    <row r="91" ht="23" customHeight="1" spans="1:21">
      <c r="A91" s="6"/>
      <c r="B91" s="6"/>
      <c r="C91" s="6"/>
      <c r="D91" s="6"/>
      <c r="E91" s="6"/>
      <c r="F91" s="5">
        <f t="shared" si="15"/>
        <v>5</v>
      </c>
      <c r="G91" s="5" t="s">
        <v>734</v>
      </c>
      <c r="H91" s="5" t="s">
        <v>33</v>
      </c>
      <c r="I91" s="11" t="s">
        <v>735</v>
      </c>
      <c r="J91" s="12">
        <v>59.2</v>
      </c>
      <c r="K91" s="12">
        <v>0</v>
      </c>
      <c r="L91" s="12">
        <v>74.5</v>
      </c>
      <c r="M91" s="5">
        <v>0</v>
      </c>
      <c r="N91" s="5">
        <v>0</v>
      </c>
      <c r="O91" s="12">
        <v>33.0425</v>
      </c>
      <c r="P91" s="5"/>
      <c r="Q91" s="12">
        <v>80.8</v>
      </c>
      <c r="R91" s="12">
        <f t="shared" si="13"/>
        <v>73.4425</v>
      </c>
      <c r="S91" s="12" t="s">
        <v>371</v>
      </c>
      <c r="T91" s="14" t="s">
        <v>36</v>
      </c>
      <c r="U91" s="5"/>
    </row>
    <row r="92" ht="23" customHeight="1" spans="1:21">
      <c r="A92" s="6"/>
      <c r="B92" s="6"/>
      <c r="C92" s="6"/>
      <c r="D92" s="6"/>
      <c r="E92" s="6"/>
      <c r="F92" s="5">
        <f t="shared" si="15"/>
        <v>6</v>
      </c>
      <c r="G92" s="5" t="s">
        <v>736</v>
      </c>
      <c r="H92" s="5" t="s">
        <v>28</v>
      </c>
      <c r="I92" s="11" t="s">
        <v>737</v>
      </c>
      <c r="J92" s="12">
        <v>65.6</v>
      </c>
      <c r="K92" s="12">
        <v>0</v>
      </c>
      <c r="L92" s="12">
        <v>70</v>
      </c>
      <c r="M92" s="5">
        <v>0</v>
      </c>
      <c r="N92" s="5">
        <v>0</v>
      </c>
      <c r="O92" s="12">
        <v>33.79</v>
      </c>
      <c r="P92" s="5"/>
      <c r="Q92" s="12">
        <v>78.3</v>
      </c>
      <c r="R92" s="12">
        <f t="shared" si="13"/>
        <v>72.94</v>
      </c>
      <c r="S92" s="12" t="s">
        <v>738</v>
      </c>
      <c r="T92" s="14" t="s">
        <v>739</v>
      </c>
      <c r="U92" s="5"/>
    </row>
    <row r="93" ht="23" customHeight="1" spans="1:21">
      <c r="A93" s="6"/>
      <c r="B93" s="6"/>
      <c r="C93" s="6"/>
      <c r="D93" s="6"/>
      <c r="E93" s="6"/>
      <c r="F93" s="5">
        <f t="shared" si="15"/>
        <v>7</v>
      </c>
      <c r="G93" s="5" t="s">
        <v>740</v>
      </c>
      <c r="H93" s="5" t="s">
        <v>28</v>
      </c>
      <c r="I93" s="11" t="s">
        <v>741</v>
      </c>
      <c r="J93" s="12">
        <v>66.4</v>
      </c>
      <c r="K93" s="12">
        <v>0</v>
      </c>
      <c r="L93" s="12">
        <v>68.5</v>
      </c>
      <c r="M93" s="5">
        <v>0</v>
      </c>
      <c r="N93" s="5">
        <v>0</v>
      </c>
      <c r="O93" s="12">
        <v>33.6725</v>
      </c>
      <c r="P93" s="5"/>
      <c r="Q93" s="12">
        <v>77.6</v>
      </c>
      <c r="R93" s="12">
        <f t="shared" si="13"/>
        <v>72.4725</v>
      </c>
      <c r="S93" s="12" t="s">
        <v>742</v>
      </c>
      <c r="T93" s="14" t="s">
        <v>260</v>
      </c>
      <c r="U93" s="5"/>
    </row>
    <row r="94" ht="23" customHeight="1" spans="1:21">
      <c r="A94" s="6"/>
      <c r="B94" s="6"/>
      <c r="C94" s="6"/>
      <c r="D94" s="6"/>
      <c r="E94" s="6"/>
      <c r="F94" s="5">
        <f t="shared" si="15"/>
        <v>8</v>
      </c>
      <c r="G94" s="5" t="s">
        <v>743</v>
      </c>
      <c r="H94" s="5" t="s">
        <v>33</v>
      </c>
      <c r="I94" s="11" t="s">
        <v>744</v>
      </c>
      <c r="J94" s="12">
        <v>62.4</v>
      </c>
      <c r="K94" s="12">
        <v>0</v>
      </c>
      <c r="L94" s="12">
        <v>68</v>
      </c>
      <c r="M94" s="5">
        <v>0</v>
      </c>
      <c r="N94" s="5">
        <v>0</v>
      </c>
      <c r="O94" s="12">
        <v>32.46</v>
      </c>
      <c r="P94" s="5"/>
      <c r="Q94" s="12">
        <v>77.1</v>
      </c>
      <c r="R94" s="12">
        <f t="shared" si="13"/>
        <v>71.01</v>
      </c>
      <c r="S94" s="12" t="s">
        <v>113</v>
      </c>
      <c r="T94" s="14" t="s">
        <v>745</v>
      </c>
      <c r="U94" s="5"/>
    </row>
    <row r="95" ht="23" customHeight="1" spans="1:21">
      <c r="A95" s="6"/>
      <c r="B95" s="6"/>
      <c r="C95" s="6"/>
      <c r="D95" s="6"/>
      <c r="E95" s="6"/>
      <c r="F95" s="5">
        <f t="shared" si="15"/>
        <v>9</v>
      </c>
      <c r="G95" s="5" t="s">
        <v>746</v>
      </c>
      <c r="H95" s="5" t="s">
        <v>28</v>
      </c>
      <c r="I95" s="11" t="s">
        <v>747</v>
      </c>
      <c r="J95" s="12">
        <v>57.6</v>
      </c>
      <c r="K95" s="12">
        <v>0</v>
      </c>
      <c r="L95" s="12">
        <v>74.5</v>
      </c>
      <c r="M95" s="5">
        <v>0</v>
      </c>
      <c r="N95" s="5">
        <v>0</v>
      </c>
      <c r="O95" s="12">
        <v>32.6025</v>
      </c>
      <c r="P95" s="5"/>
      <c r="Q95" s="12">
        <v>76.7</v>
      </c>
      <c r="R95" s="12">
        <f t="shared" si="13"/>
        <v>70.9525</v>
      </c>
      <c r="S95" s="12" t="s">
        <v>71</v>
      </c>
      <c r="T95" s="14" t="s">
        <v>748</v>
      </c>
      <c r="U95" s="5"/>
    </row>
    <row r="96" ht="23" customHeight="1" spans="1:21">
      <c r="A96" s="6"/>
      <c r="B96" s="6"/>
      <c r="C96" s="6"/>
      <c r="D96" s="6"/>
      <c r="E96" s="6"/>
      <c r="F96" s="5">
        <f t="shared" si="15"/>
        <v>10</v>
      </c>
      <c r="G96" s="5" t="s">
        <v>749</v>
      </c>
      <c r="H96" s="5" t="s">
        <v>33</v>
      </c>
      <c r="I96" s="11" t="s">
        <v>750</v>
      </c>
      <c r="J96" s="12">
        <v>64.8</v>
      </c>
      <c r="K96" s="12">
        <v>0</v>
      </c>
      <c r="L96" s="12">
        <v>65</v>
      </c>
      <c r="M96" s="5">
        <v>0</v>
      </c>
      <c r="N96" s="5">
        <v>0</v>
      </c>
      <c r="O96" s="12">
        <v>32.445</v>
      </c>
      <c r="P96" s="5"/>
      <c r="Q96" s="12">
        <v>75.8</v>
      </c>
      <c r="R96" s="12">
        <f t="shared" si="13"/>
        <v>70.345</v>
      </c>
      <c r="S96" s="12" t="s">
        <v>751</v>
      </c>
      <c r="T96" s="14" t="s">
        <v>498</v>
      </c>
      <c r="U96" s="5"/>
    </row>
    <row r="97" ht="23" customHeight="1" spans="1:21">
      <c r="A97" s="6"/>
      <c r="B97" s="6"/>
      <c r="C97" s="6"/>
      <c r="D97" s="6"/>
      <c r="E97" s="6"/>
      <c r="F97" s="5">
        <f t="shared" si="15"/>
        <v>11</v>
      </c>
      <c r="G97" s="5" t="s">
        <v>752</v>
      </c>
      <c r="H97" s="5" t="s">
        <v>33</v>
      </c>
      <c r="I97" s="11" t="s">
        <v>753</v>
      </c>
      <c r="J97" s="12">
        <v>58.4</v>
      </c>
      <c r="K97" s="12">
        <v>0</v>
      </c>
      <c r="L97" s="12">
        <v>71.5</v>
      </c>
      <c r="M97" s="5">
        <v>0</v>
      </c>
      <c r="N97" s="5">
        <v>0</v>
      </c>
      <c r="O97" s="12">
        <v>32.1475</v>
      </c>
      <c r="P97" s="5"/>
      <c r="Q97" s="12">
        <v>76.3</v>
      </c>
      <c r="R97" s="12">
        <f t="shared" si="13"/>
        <v>70.2975</v>
      </c>
      <c r="S97" s="12" t="s">
        <v>754</v>
      </c>
      <c r="T97" s="14" t="s">
        <v>755</v>
      </c>
      <c r="U97" s="5"/>
    </row>
    <row r="98" ht="23" customHeight="1" spans="1:21">
      <c r="A98" s="7"/>
      <c r="B98" s="7"/>
      <c r="C98" s="7"/>
      <c r="D98" s="7"/>
      <c r="E98" s="7"/>
      <c r="F98" s="5">
        <f t="shared" si="15"/>
        <v>12</v>
      </c>
      <c r="G98" s="5" t="s">
        <v>756</v>
      </c>
      <c r="H98" s="5" t="s">
        <v>28</v>
      </c>
      <c r="I98" s="11" t="s">
        <v>757</v>
      </c>
      <c r="J98" s="12">
        <v>64.8</v>
      </c>
      <c r="K98" s="12">
        <v>0</v>
      </c>
      <c r="L98" s="12">
        <v>66</v>
      </c>
      <c r="M98" s="5">
        <v>0</v>
      </c>
      <c r="N98" s="5">
        <v>0</v>
      </c>
      <c r="O98" s="12">
        <v>32.67</v>
      </c>
      <c r="P98" s="5"/>
      <c r="Q98" s="12">
        <v>72.4</v>
      </c>
      <c r="R98" s="12">
        <f t="shared" si="13"/>
        <v>68.87</v>
      </c>
      <c r="S98" s="12" t="s">
        <v>103</v>
      </c>
      <c r="T98" s="14" t="s">
        <v>36</v>
      </c>
      <c r="U98" s="5"/>
    </row>
    <row r="99" ht="23" customHeight="1" spans="1:21">
      <c r="A99" s="4" t="s">
        <v>444</v>
      </c>
      <c r="B99" s="4" t="s">
        <v>649</v>
      </c>
      <c r="C99" s="4" t="s">
        <v>329</v>
      </c>
      <c r="D99" s="4" t="s">
        <v>758</v>
      </c>
      <c r="E99" s="4">
        <v>4</v>
      </c>
      <c r="F99" s="5">
        <f t="shared" ref="F99:F110" si="16">RANK(R99,$R$99:$R$110)</f>
        <v>1</v>
      </c>
      <c r="G99" s="5" t="s">
        <v>759</v>
      </c>
      <c r="H99" s="5" t="s">
        <v>28</v>
      </c>
      <c r="I99" s="11" t="s">
        <v>760</v>
      </c>
      <c r="J99" s="12">
        <v>76</v>
      </c>
      <c r="K99" s="12">
        <v>0</v>
      </c>
      <c r="L99" s="12">
        <v>78</v>
      </c>
      <c r="M99" s="5">
        <v>0</v>
      </c>
      <c r="N99" s="5">
        <v>0</v>
      </c>
      <c r="O99" s="12">
        <v>38.45</v>
      </c>
      <c r="P99" s="5"/>
      <c r="Q99" s="12">
        <v>85.1</v>
      </c>
      <c r="R99" s="12">
        <f t="shared" si="13"/>
        <v>81</v>
      </c>
      <c r="S99" s="12" t="s">
        <v>761</v>
      </c>
      <c r="T99" s="14" t="s">
        <v>739</v>
      </c>
      <c r="U99" s="5"/>
    </row>
    <row r="100" ht="23" customHeight="1" spans="1:21">
      <c r="A100" s="6"/>
      <c r="B100" s="6"/>
      <c r="C100" s="6"/>
      <c r="D100" s="6"/>
      <c r="E100" s="6"/>
      <c r="F100" s="5">
        <f t="shared" si="16"/>
        <v>2</v>
      </c>
      <c r="G100" s="5" t="s">
        <v>762</v>
      </c>
      <c r="H100" s="5" t="s">
        <v>33</v>
      </c>
      <c r="I100" s="11" t="s">
        <v>763</v>
      </c>
      <c r="J100" s="12">
        <v>68.8</v>
      </c>
      <c r="K100" s="12">
        <v>0</v>
      </c>
      <c r="L100" s="12">
        <v>78.5</v>
      </c>
      <c r="M100" s="5">
        <v>0</v>
      </c>
      <c r="N100" s="5">
        <v>0</v>
      </c>
      <c r="O100" s="12">
        <v>36.5825</v>
      </c>
      <c r="P100" s="5"/>
      <c r="Q100" s="12">
        <v>83.9</v>
      </c>
      <c r="R100" s="12">
        <f t="shared" si="13"/>
        <v>78.5325</v>
      </c>
      <c r="S100" s="12" t="s">
        <v>644</v>
      </c>
      <c r="T100" s="14" t="s">
        <v>764</v>
      </c>
      <c r="U100" s="5"/>
    </row>
    <row r="101" ht="23" customHeight="1" spans="1:21">
      <c r="A101" s="6"/>
      <c r="B101" s="6"/>
      <c r="C101" s="6"/>
      <c r="D101" s="6"/>
      <c r="E101" s="6"/>
      <c r="F101" s="5">
        <f t="shared" si="16"/>
        <v>3</v>
      </c>
      <c r="G101" s="5" t="s">
        <v>765</v>
      </c>
      <c r="H101" s="5" t="s">
        <v>28</v>
      </c>
      <c r="I101" s="11" t="s">
        <v>766</v>
      </c>
      <c r="J101" s="12">
        <v>72</v>
      </c>
      <c r="K101" s="12">
        <v>0</v>
      </c>
      <c r="L101" s="12">
        <v>73</v>
      </c>
      <c r="M101" s="5">
        <v>0</v>
      </c>
      <c r="N101" s="5">
        <v>0</v>
      </c>
      <c r="O101" s="12">
        <v>36.225</v>
      </c>
      <c r="P101" s="5"/>
      <c r="Q101" s="12">
        <v>84.4</v>
      </c>
      <c r="R101" s="12">
        <f t="shared" si="13"/>
        <v>78.425</v>
      </c>
      <c r="S101" s="12" t="s">
        <v>236</v>
      </c>
      <c r="T101" s="14" t="s">
        <v>767</v>
      </c>
      <c r="U101" s="5"/>
    </row>
    <row r="102" ht="23" customHeight="1" spans="1:21">
      <c r="A102" s="6"/>
      <c r="B102" s="6"/>
      <c r="C102" s="6"/>
      <c r="D102" s="6"/>
      <c r="E102" s="6"/>
      <c r="F102" s="5">
        <f t="shared" si="16"/>
        <v>4</v>
      </c>
      <c r="G102" s="5" t="s">
        <v>768</v>
      </c>
      <c r="H102" s="5" t="s">
        <v>33</v>
      </c>
      <c r="I102" s="11" t="s">
        <v>769</v>
      </c>
      <c r="J102" s="12">
        <v>67.2</v>
      </c>
      <c r="K102" s="12">
        <v>0</v>
      </c>
      <c r="L102" s="12">
        <v>76</v>
      </c>
      <c r="M102" s="5">
        <v>0</v>
      </c>
      <c r="N102" s="5">
        <v>0</v>
      </c>
      <c r="O102" s="12">
        <v>35.58</v>
      </c>
      <c r="P102" s="5"/>
      <c r="Q102" s="12">
        <v>82.2</v>
      </c>
      <c r="R102" s="12">
        <f t="shared" si="13"/>
        <v>76.68</v>
      </c>
      <c r="S102" s="12" t="s">
        <v>770</v>
      </c>
      <c r="T102" s="14" t="s">
        <v>771</v>
      </c>
      <c r="U102" s="5"/>
    </row>
    <row r="103" ht="23" customHeight="1" spans="1:21">
      <c r="A103" s="6"/>
      <c r="B103" s="6"/>
      <c r="C103" s="6"/>
      <c r="D103" s="6"/>
      <c r="E103" s="6"/>
      <c r="F103" s="5">
        <f t="shared" si="16"/>
        <v>5</v>
      </c>
      <c r="G103" s="5" t="s">
        <v>772</v>
      </c>
      <c r="H103" s="5" t="s">
        <v>28</v>
      </c>
      <c r="I103" s="11" t="s">
        <v>773</v>
      </c>
      <c r="J103" s="12">
        <v>70.4</v>
      </c>
      <c r="K103" s="12">
        <v>0</v>
      </c>
      <c r="L103" s="12">
        <v>75</v>
      </c>
      <c r="M103" s="5">
        <v>0</v>
      </c>
      <c r="N103" s="5">
        <v>0</v>
      </c>
      <c r="O103" s="12">
        <v>36.235</v>
      </c>
      <c r="P103" s="5"/>
      <c r="Q103" s="12">
        <v>80.4</v>
      </c>
      <c r="R103" s="12">
        <f t="shared" si="13"/>
        <v>76.435</v>
      </c>
      <c r="S103" s="12" t="s">
        <v>774</v>
      </c>
      <c r="T103" s="14" t="s">
        <v>775</v>
      </c>
      <c r="U103" s="5"/>
    </row>
    <row r="104" ht="23" customHeight="1" spans="1:21">
      <c r="A104" s="6"/>
      <c r="B104" s="6"/>
      <c r="C104" s="6"/>
      <c r="D104" s="6"/>
      <c r="E104" s="6"/>
      <c r="F104" s="5">
        <f t="shared" si="16"/>
        <v>6</v>
      </c>
      <c r="G104" s="5" t="s">
        <v>776</v>
      </c>
      <c r="H104" s="5" t="s">
        <v>28</v>
      </c>
      <c r="I104" s="11" t="s">
        <v>777</v>
      </c>
      <c r="J104" s="12">
        <v>63.2</v>
      </c>
      <c r="K104" s="12">
        <v>0</v>
      </c>
      <c r="L104" s="12">
        <v>79</v>
      </c>
      <c r="M104" s="5">
        <v>0</v>
      </c>
      <c r="N104" s="5">
        <v>0</v>
      </c>
      <c r="O104" s="12">
        <v>35.155</v>
      </c>
      <c r="P104" s="5"/>
      <c r="Q104" s="12">
        <v>82.2</v>
      </c>
      <c r="R104" s="12">
        <f t="shared" si="13"/>
        <v>76.255</v>
      </c>
      <c r="S104" s="12" t="s">
        <v>778</v>
      </c>
      <c r="T104" s="14" t="s">
        <v>260</v>
      </c>
      <c r="U104" s="5"/>
    </row>
    <row r="105" ht="23" customHeight="1" spans="1:21">
      <c r="A105" s="6"/>
      <c r="B105" s="6"/>
      <c r="C105" s="6"/>
      <c r="D105" s="6"/>
      <c r="E105" s="6"/>
      <c r="F105" s="5">
        <f t="shared" si="16"/>
        <v>7</v>
      </c>
      <c r="G105" s="5" t="s">
        <v>779</v>
      </c>
      <c r="H105" s="5" t="s">
        <v>33</v>
      </c>
      <c r="I105" s="11" t="s">
        <v>780</v>
      </c>
      <c r="J105" s="12">
        <v>66.4</v>
      </c>
      <c r="K105" s="12">
        <v>0</v>
      </c>
      <c r="L105" s="12">
        <v>73</v>
      </c>
      <c r="M105" s="5">
        <v>0</v>
      </c>
      <c r="N105" s="5">
        <v>0</v>
      </c>
      <c r="O105" s="12">
        <v>34.685</v>
      </c>
      <c r="P105" s="5"/>
      <c r="Q105" s="12">
        <v>82.8</v>
      </c>
      <c r="R105" s="12">
        <f t="shared" si="13"/>
        <v>76.085</v>
      </c>
      <c r="S105" s="12" t="s">
        <v>781</v>
      </c>
      <c r="T105" s="14" t="s">
        <v>36</v>
      </c>
      <c r="U105" s="5"/>
    </row>
    <row r="106" ht="23" customHeight="1" spans="1:21">
      <c r="A106" s="6"/>
      <c r="B106" s="6"/>
      <c r="C106" s="6"/>
      <c r="D106" s="6"/>
      <c r="E106" s="6"/>
      <c r="F106" s="5">
        <f t="shared" si="16"/>
        <v>8</v>
      </c>
      <c r="G106" s="5" t="s">
        <v>782</v>
      </c>
      <c r="H106" s="5" t="s">
        <v>33</v>
      </c>
      <c r="I106" s="11" t="s">
        <v>783</v>
      </c>
      <c r="J106" s="12">
        <v>61.6</v>
      </c>
      <c r="K106" s="12">
        <v>0</v>
      </c>
      <c r="L106" s="12">
        <v>77.5</v>
      </c>
      <c r="M106" s="5">
        <v>0</v>
      </c>
      <c r="N106" s="5">
        <v>0</v>
      </c>
      <c r="O106" s="12">
        <v>34.3775</v>
      </c>
      <c r="P106" s="5"/>
      <c r="Q106" s="12">
        <v>81.5</v>
      </c>
      <c r="R106" s="12">
        <f t="shared" si="13"/>
        <v>75.1275</v>
      </c>
      <c r="S106" s="12" t="s">
        <v>134</v>
      </c>
      <c r="T106" s="14" t="s">
        <v>784</v>
      </c>
      <c r="U106" s="5"/>
    </row>
    <row r="107" ht="23" customHeight="1" spans="1:21">
      <c r="A107" s="6"/>
      <c r="B107" s="6"/>
      <c r="C107" s="6"/>
      <c r="D107" s="6"/>
      <c r="E107" s="6"/>
      <c r="F107" s="5">
        <f t="shared" si="16"/>
        <v>9</v>
      </c>
      <c r="G107" s="5" t="s">
        <v>785</v>
      </c>
      <c r="H107" s="5" t="s">
        <v>33</v>
      </c>
      <c r="I107" s="11" t="s">
        <v>786</v>
      </c>
      <c r="J107" s="12">
        <v>64.8</v>
      </c>
      <c r="K107" s="12">
        <v>0</v>
      </c>
      <c r="L107" s="12">
        <v>72.5</v>
      </c>
      <c r="M107" s="5">
        <v>0</v>
      </c>
      <c r="N107" s="5">
        <v>0</v>
      </c>
      <c r="O107" s="12">
        <v>34.1325</v>
      </c>
      <c r="P107" s="5"/>
      <c r="Q107" s="12">
        <v>81.6</v>
      </c>
      <c r="R107" s="12">
        <f t="shared" si="13"/>
        <v>74.9325</v>
      </c>
      <c r="S107" s="12" t="s">
        <v>787</v>
      </c>
      <c r="T107" s="14" t="s">
        <v>788</v>
      </c>
      <c r="U107" s="5"/>
    </row>
    <row r="108" ht="23" customHeight="1" spans="1:21">
      <c r="A108" s="6"/>
      <c r="B108" s="6"/>
      <c r="C108" s="6"/>
      <c r="D108" s="6"/>
      <c r="E108" s="6"/>
      <c r="F108" s="5">
        <f t="shared" si="16"/>
        <v>10</v>
      </c>
      <c r="G108" s="5" t="s">
        <v>789</v>
      </c>
      <c r="H108" s="5" t="s">
        <v>28</v>
      </c>
      <c r="I108" s="11" t="s">
        <v>790</v>
      </c>
      <c r="J108" s="12">
        <v>63.2</v>
      </c>
      <c r="K108" s="12">
        <v>0</v>
      </c>
      <c r="L108" s="12">
        <v>75</v>
      </c>
      <c r="M108" s="5">
        <v>0</v>
      </c>
      <c r="N108" s="5">
        <v>0</v>
      </c>
      <c r="O108" s="12">
        <v>34.255</v>
      </c>
      <c r="P108" s="5"/>
      <c r="Q108" s="12">
        <v>79.1</v>
      </c>
      <c r="R108" s="12">
        <f t="shared" si="13"/>
        <v>73.805</v>
      </c>
      <c r="S108" s="12" t="s">
        <v>442</v>
      </c>
      <c r="T108" s="14" t="s">
        <v>791</v>
      </c>
      <c r="U108" s="5"/>
    </row>
    <row r="109" ht="23" customHeight="1" spans="1:21">
      <c r="A109" s="6"/>
      <c r="B109" s="6"/>
      <c r="C109" s="6"/>
      <c r="D109" s="6"/>
      <c r="E109" s="6"/>
      <c r="F109" s="5">
        <f t="shared" si="16"/>
        <v>11</v>
      </c>
      <c r="G109" s="5" t="s">
        <v>792</v>
      </c>
      <c r="H109" s="5" t="s">
        <v>28</v>
      </c>
      <c r="I109" s="11" t="s">
        <v>793</v>
      </c>
      <c r="J109" s="12">
        <v>62.4</v>
      </c>
      <c r="K109" s="12">
        <v>0</v>
      </c>
      <c r="L109" s="12">
        <v>79</v>
      </c>
      <c r="M109" s="5">
        <v>0</v>
      </c>
      <c r="N109" s="5">
        <v>0</v>
      </c>
      <c r="O109" s="12">
        <v>34.935</v>
      </c>
      <c r="P109" s="5"/>
      <c r="Q109" s="12">
        <v>0</v>
      </c>
      <c r="R109" s="12">
        <f t="shared" si="13"/>
        <v>34.935</v>
      </c>
      <c r="S109" s="12" t="s">
        <v>778</v>
      </c>
      <c r="T109" s="14" t="s">
        <v>794</v>
      </c>
      <c r="U109" s="5"/>
    </row>
    <row r="110" ht="23" customHeight="1" spans="1:21">
      <c r="A110" s="7"/>
      <c r="B110" s="7"/>
      <c r="C110" s="7"/>
      <c r="D110" s="7"/>
      <c r="E110" s="7"/>
      <c r="F110" s="5">
        <f t="shared" si="16"/>
        <v>12</v>
      </c>
      <c r="G110" s="5" t="s">
        <v>795</v>
      </c>
      <c r="H110" s="5" t="s">
        <v>28</v>
      </c>
      <c r="I110" s="11" t="s">
        <v>796</v>
      </c>
      <c r="J110" s="12">
        <v>67.2</v>
      </c>
      <c r="K110" s="12">
        <v>0</v>
      </c>
      <c r="L110" s="12">
        <v>70.5</v>
      </c>
      <c r="M110" s="5">
        <v>0</v>
      </c>
      <c r="N110" s="5">
        <v>0</v>
      </c>
      <c r="O110" s="12">
        <v>34.3425</v>
      </c>
      <c r="P110" s="5"/>
      <c r="Q110" s="12">
        <v>0</v>
      </c>
      <c r="R110" s="12">
        <f t="shared" si="13"/>
        <v>34.3425</v>
      </c>
      <c r="S110" s="12" t="s">
        <v>193</v>
      </c>
      <c r="T110" s="14" t="s">
        <v>260</v>
      </c>
      <c r="U110" s="5"/>
    </row>
    <row r="111" ht="23" customHeight="1" spans="1:21">
      <c r="A111" s="4" t="s">
        <v>444</v>
      </c>
      <c r="B111" s="4" t="s">
        <v>649</v>
      </c>
      <c r="C111" s="4" t="s">
        <v>364</v>
      </c>
      <c r="D111" s="4" t="s">
        <v>797</v>
      </c>
      <c r="E111" s="4">
        <v>4</v>
      </c>
      <c r="F111" s="5">
        <f t="shared" ref="F111:F122" si="17">RANK(R111,$R$111:$R$122)</f>
        <v>1</v>
      </c>
      <c r="G111" s="5" t="s">
        <v>798</v>
      </c>
      <c r="H111" s="5" t="s">
        <v>28</v>
      </c>
      <c r="I111" s="11" t="s">
        <v>799</v>
      </c>
      <c r="J111" s="12">
        <v>75.2</v>
      </c>
      <c r="K111" s="12">
        <v>0</v>
      </c>
      <c r="L111" s="12">
        <v>77.5</v>
      </c>
      <c r="M111" s="5">
        <v>0</v>
      </c>
      <c r="N111" s="5">
        <v>0</v>
      </c>
      <c r="O111" s="12">
        <v>38.1175</v>
      </c>
      <c r="P111" s="5"/>
      <c r="Q111" s="12">
        <v>84.7</v>
      </c>
      <c r="R111" s="12">
        <f t="shared" si="13"/>
        <v>80.4675</v>
      </c>
      <c r="S111" s="12" t="s">
        <v>800</v>
      </c>
      <c r="T111" s="14" t="s">
        <v>801</v>
      </c>
      <c r="U111" s="5"/>
    </row>
    <row r="112" ht="23" customHeight="1" spans="1:21">
      <c r="A112" s="6"/>
      <c r="B112" s="6"/>
      <c r="C112" s="6"/>
      <c r="D112" s="6"/>
      <c r="E112" s="6"/>
      <c r="F112" s="5">
        <f t="shared" si="17"/>
        <v>2</v>
      </c>
      <c r="G112" s="5" t="s">
        <v>802</v>
      </c>
      <c r="H112" s="5" t="s">
        <v>28</v>
      </c>
      <c r="I112" s="11" t="s">
        <v>803</v>
      </c>
      <c r="J112" s="12">
        <v>68.8</v>
      </c>
      <c r="K112" s="12">
        <v>0</v>
      </c>
      <c r="L112" s="12">
        <v>72.5</v>
      </c>
      <c r="M112" s="5">
        <v>0</v>
      </c>
      <c r="N112" s="5">
        <v>0</v>
      </c>
      <c r="O112" s="12">
        <v>35.2325</v>
      </c>
      <c r="P112" s="5"/>
      <c r="Q112" s="12">
        <v>84.5</v>
      </c>
      <c r="R112" s="12">
        <f t="shared" si="13"/>
        <v>77.4825</v>
      </c>
      <c r="S112" s="12" t="s">
        <v>272</v>
      </c>
      <c r="T112" s="14" t="s">
        <v>804</v>
      </c>
      <c r="U112" s="5"/>
    </row>
    <row r="113" ht="23" customHeight="1" spans="1:21">
      <c r="A113" s="6"/>
      <c r="B113" s="6"/>
      <c r="C113" s="6"/>
      <c r="D113" s="6"/>
      <c r="E113" s="6"/>
      <c r="F113" s="5">
        <f t="shared" si="17"/>
        <v>3</v>
      </c>
      <c r="G113" s="5" t="s">
        <v>805</v>
      </c>
      <c r="H113" s="5" t="s">
        <v>28</v>
      </c>
      <c r="I113" s="11" t="s">
        <v>806</v>
      </c>
      <c r="J113" s="12">
        <v>66.4</v>
      </c>
      <c r="K113" s="12">
        <v>0</v>
      </c>
      <c r="L113" s="12">
        <v>81.5</v>
      </c>
      <c r="M113" s="5">
        <v>0</v>
      </c>
      <c r="N113" s="5">
        <v>0</v>
      </c>
      <c r="O113" s="12">
        <v>36.5975</v>
      </c>
      <c r="P113" s="5"/>
      <c r="Q113" s="12">
        <v>81.3</v>
      </c>
      <c r="R113" s="12">
        <f t="shared" si="13"/>
        <v>77.2475</v>
      </c>
      <c r="S113" s="12" t="s">
        <v>807</v>
      </c>
      <c r="T113" s="14" t="s">
        <v>808</v>
      </c>
      <c r="U113" s="5"/>
    </row>
    <row r="114" ht="23" customHeight="1" spans="1:21">
      <c r="A114" s="6"/>
      <c r="B114" s="6"/>
      <c r="C114" s="6"/>
      <c r="D114" s="6"/>
      <c r="E114" s="6"/>
      <c r="F114" s="5">
        <f t="shared" si="17"/>
        <v>4</v>
      </c>
      <c r="G114" s="5" t="s">
        <v>809</v>
      </c>
      <c r="H114" s="5" t="s">
        <v>33</v>
      </c>
      <c r="I114" s="11" t="s">
        <v>810</v>
      </c>
      <c r="J114" s="12">
        <v>64.8</v>
      </c>
      <c r="K114" s="12">
        <v>0</v>
      </c>
      <c r="L114" s="12">
        <v>74.5</v>
      </c>
      <c r="M114" s="5">
        <v>0</v>
      </c>
      <c r="N114" s="5">
        <v>0</v>
      </c>
      <c r="O114" s="12">
        <v>34.5825</v>
      </c>
      <c r="P114" s="5"/>
      <c r="Q114" s="12">
        <v>84.9</v>
      </c>
      <c r="R114" s="12">
        <f t="shared" si="13"/>
        <v>77.0325</v>
      </c>
      <c r="S114" s="12" t="s">
        <v>312</v>
      </c>
      <c r="T114" s="14" t="s">
        <v>36</v>
      </c>
      <c r="U114" s="5"/>
    </row>
    <row r="115" ht="23" customHeight="1" spans="1:21">
      <c r="A115" s="6"/>
      <c r="B115" s="6"/>
      <c r="C115" s="6"/>
      <c r="D115" s="6"/>
      <c r="E115" s="6"/>
      <c r="F115" s="5">
        <f t="shared" si="17"/>
        <v>5</v>
      </c>
      <c r="G115" s="5" t="s">
        <v>811</v>
      </c>
      <c r="H115" s="5" t="s">
        <v>28</v>
      </c>
      <c r="I115" s="11" t="s">
        <v>812</v>
      </c>
      <c r="J115" s="12">
        <v>66.4</v>
      </c>
      <c r="K115" s="12">
        <v>0</v>
      </c>
      <c r="L115" s="12">
        <v>70.5</v>
      </c>
      <c r="M115" s="5">
        <v>0</v>
      </c>
      <c r="N115" s="5">
        <v>0</v>
      </c>
      <c r="O115" s="12">
        <v>34.1225</v>
      </c>
      <c r="P115" s="5"/>
      <c r="Q115" s="12">
        <v>83.1</v>
      </c>
      <c r="R115" s="12">
        <f t="shared" si="13"/>
        <v>75.6725</v>
      </c>
      <c r="S115" s="12" t="s">
        <v>436</v>
      </c>
      <c r="T115" s="14" t="s">
        <v>813</v>
      </c>
      <c r="U115" s="5"/>
    </row>
    <row r="116" ht="23" customHeight="1" spans="1:21">
      <c r="A116" s="6"/>
      <c r="B116" s="6"/>
      <c r="C116" s="6"/>
      <c r="D116" s="6"/>
      <c r="E116" s="6"/>
      <c r="F116" s="5">
        <f t="shared" si="17"/>
        <v>6</v>
      </c>
      <c r="G116" s="5" t="s">
        <v>814</v>
      </c>
      <c r="H116" s="5" t="s">
        <v>28</v>
      </c>
      <c r="I116" s="11" t="s">
        <v>815</v>
      </c>
      <c r="J116" s="12">
        <v>63.2</v>
      </c>
      <c r="K116" s="12">
        <v>0</v>
      </c>
      <c r="L116" s="12">
        <v>72</v>
      </c>
      <c r="M116" s="5">
        <v>0</v>
      </c>
      <c r="N116" s="5">
        <v>0</v>
      </c>
      <c r="O116" s="12">
        <v>33.58</v>
      </c>
      <c r="P116" s="5"/>
      <c r="Q116" s="12">
        <v>83.6</v>
      </c>
      <c r="R116" s="12">
        <f t="shared" si="13"/>
        <v>75.38</v>
      </c>
      <c r="S116" s="12" t="s">
        <v>816</v>
      </c>
      <c r="T116" s="14" t="s">
        <v>817</v>
      </c>
      <c r="U116" s="5"/>
    </row>
    <row r="117" ht="23" customHeight="1" spans="1:21">
      <c r="A117" s="6"/>
      <c r="B117" s="6"/>
      <c r="C117" s="6"/>
      <c r="D117" s="6"/>
      <c r="E117" s="6"/>
      <c r="F117" s="5">
        <f t="shared" si="17"/>
        <v>7</v>
      </c>
      <c r="G117" s="5" t="s">
        <v>818</v>
      </c>
      <c r="H117" s="5" t="s">
        <v>33</v>
      </c>
      <c r="I117" s="11" t="s">
        <v>819</v>
      </c>
      <c r="J117" s="12">
        <v>59.2</v>
      </c>
      <c r="K117" s="12">
        <v>0</v>
      </c>
      <c r="L117" s="12">
        <v>77</v>
      </c>
      <c r="M117" s="5">
        <v>0</v>
      </c>
      <c r="N117" s="5">
        <v>0</v>
      </c>
      <c r="O117" s="12">
        <v>33.605</v>
      </c>
      <c r="P117" s="5"/>
      <c r="Q117" s="12">
        <v>82.2</v>
      </c>
      <c r="R117" s="12">
        <f t="shared" si="13"/>
        <v>74.705</v>
      </c>
      <c r="S117" s="12" t="s">
        <v>312</v>
      </c>
      <c r="T117" s="14" t="s">
        <v>36</v>
      </c>
      <c r="U117" s="5"/>
    </row>
    <row r="118" ht="23" customHeight="1" spans="1:21">
      <c r="A118" s="6"/>
      <c r="B118" s="6"/>
      <c r="C118" s="6"/>
      <c r="D118" s="6"/>
      <c r="E118" s="6"/>
      <c r="F118" s="5">
        <f t="shared" si="17"/>
        <v>8</v>
      </c>
      <c r="G118" s="5" t="s">
        <v>820</v>
      </c>
      <c r="H118" s="5" t="s">
        <v>28</v>
      </c>
      <c r="I118" s="11" t="s">
        <v>821</v>
      </c>
      <c r="J118" s="12">
        <v>66.4</v>
      </c>
      <c r="K118" s="12">
        <v>0</v>
      </c>
      <c r="L118" s="12">
        <v>72</v>
      </c>
      <c r="M118" s="5">
        <v>0</v>
      </c>
      <c r="N118" s="5">
        <v>0</v>
      </c>
      <c r="O118" s="12">
        <v>34.46</v>
      </c>
      <c r="P118" s="5"/>
      <c r="Q118" s="12">
        <v>80.3</v>
      </c>
      <c r="R118" s="12">
        <f t="shared" si="13"/>
        <v>74.61</v>
      </c>
      <c r="S118" s="12" t="s">
        <v>822</v>
      </c>
      <c r="T118" s="14" t="s">
        <v>823</v>
      </c>
      <c r="U118" s="5"/>
    </row>
    <row r="119" ht="23" customHeight="1" spans="1:21">
      <c r="A119" s="6"/>
      <c r="B119" s="6"/>
      <c r="C119" s="6"/>
      <c r="D119" s="6"/>
      <c r="E119" s="6"/>
      <c r="F119" s="5">
        <f t="shared" si="17"/>
        <v>9</v>
      </c>
      <c r="G119" s="5" t="s">
        <v>824</v>
      </c>
      <c r="H119" s="5" t="s">
        <v>28</v>
      </c>
      <c r="I119" s="11" t="s">
        <v>825</v>
      </c>
      <c r="J119" s="12">
        <v>72.8</v>
      </c>
      <c r="K119" s="12">
        <v>0</v>
      </c>
      <c r="L119" s="12">
        <v>68.5</v>
      </c>
      <c r="M119" s="5">
        <v>0</v>
      </c>
      <c r="N119" s="5">
        <v>0</v>
      </c>
      <c r="O119" s="12">
        <v>35.4325</v>
      </c>
      <c r="P119" s="5"/>
      <c r="Q119" s="12">
        <v>77.8</v>
      </c>
      <c r="R119" s="12">
        <f t="shared" si="13"/>
        <v>74.3325</v>
      </c>
      <c r="S119" s="12" t="s">
        <v>83</v>
      </c>
      <c r="T119" s="14" t="s">
        <v>826</v>
      </c>
      <c r="U119" s="5"/>
    </row>
    <row r="120" ht="21.5" customHeight="1" spans="1:21">
      <c r="A120" s="6"/>
      <c r="B120" s="6"/>
      <c r="C120" s="6"/>
      <c r="D120" s="6"/>
      <c r="E120" s="6"/>
      <c r="F120" s="5">
        <f t="shared" si="17"/>
        <v>10</v>
      </c>
      <c r="G120" s="5" t="s">
        <v>827</v>
      </c>
      <c r="H120" s="5" t="s">
        <v>28</v>
      </c>
      <c r="I120" s="11" t="s">
        <v>828</v>
      </c>
      <c r="J120" s="12">
        <v>64.8</v>
      </c>
      <c r="K120" s="12">
        <v>0</v>
      </c>
      <c r="L120" s="12">
        <v>69.5</v>
      </c>
      <c r="M120" s="5">
        <v>0</v>
      </c>
      <c r="N120" s="5">
        <v>0</v>
      </c>
      <c r="O120" s="12">
        <v>33.4575</v>
      </c>
      <c r="P120" s="5"/>
      <c r="Q120" s="12">
        <v>81.4</v>
      </c>
      <c r="R120" s="12">
        <f t="shared" si="13"/>
        <v>74.1575</v>
      </c>
      <c r="S120" s="12" t="s">
        <v>829</v>
      </c>
      <c r="T120" s="14" t="s">
        <v>830</v>
      </c>
      <c r="U120" s="5"/>
    </row>
    <row r="121" ht="21.5" customHeight="1" spans="1:21">
      <c r="A121" s="6"/>
      <c r="B121" s="6"/>
      <c r="C121" s="6"/>
      <c r="D121" s="6"/>
      <c r="E121" s="6"/>
      <c r="F121" s="5">
        <f t="shared" si="17"/>
        <v>11</v>
      </c>
      <c r="G121" s="5" t="s">
        <v>831</v>
      </c>
      <c r="H121" s="5" t="s">
        <v>33</v>
      </c>
      <c r="I121" s="11" t="s">
        <v>832</v>
      </c>
      <c r="J121" s="12">
        <v>66.4</v>
      </c>
      <c r="K121" s="12">
        <v>0</v>
      </c>
      <c r="L121" s="12">
        <v>71</v>
      </c>
      <c r="M121" s="5">
        <v>0</v>
      </c>
      <c r="N121" s="5">
        <v>0</v>
      </c>
      <c r="O121" s="12">
        <v>34.235</v>
      </c>
      <c r="P121" s="5"/>
      <c r="Q121" s="12">
        <v>79.1</v>
      </c>
      <c r="R121" s="12">
        <f t="shared" si="13"/>
        <v>73.785</v>
      </c>
      <c r="S121" s="12" t="s">
        <v>778</v>
      </c>
      <c r="T121" s="14" t="s">
        <v>260</v>
      </c>
      <c r="U121" s="5"/>
    </row>
    <row r="122" ht="21.5" customHeight="1" spans="1:21">
      <c r="A122" s="7"/>
      <c r="B122" s="7"/>
      <c r="C122" s="7"/>
      <c r="D122" s="7"/>
      <c r="E122" s="7"/>
      <c r="F122" s="5">
        <f t="shared" si="17"/>
        <v>12</v>
      </c>
      <c r="G122" s="5" t="s">
        <v>833</v>
      </c>
      <c r="H122" s="5" t="s">
        <v>28</v>
      </c>
      <c r="I122" s="11" t="s">
        <v>834</v>
      </c>
      <c r="J122" s="12">
        <v>61.6</v>
      </c>
      <c r="K122" s="12">
        <v>0</v>
      </c>
      <c r="L122" s="12">
        <v>77.5</v>
      </c>
      <c r="M122" s="5">
        <v>0</v>
      </c>
      <c r="N122" s="5">
        <v>0</v>
      </c>
      <c r="O122" s="12">
        <v>34.3775</v>
      </c>
      <c r="P122" s="5"/>
      <c r="Q122" s="12">
        <v>77.1</v>
      </c>
      <c r="R122" s="12">
        <f t="shared" si="13"/>
        <v>72.9275</v>
      </c>
      <c r="S122" s="12" t="s">
        <v>134</v>
      </c>
      <c r="T122" s="14" t="s">
        <v>36</v>
      </c>
      <c r="U122" s="5"/>
    </row>
    <row r="124" ht="96" customHeight="1" spans="1:21">
      <c r="A124" s="15" t="s">
        <v>443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</sheetData>
  <mergeCells count="108">
    <mergeCell ref="A1:U1"/>
    <mergeCell ref="J2:O2"/>
    <mergeCell ref="A124:U124"/>
    <mergeCell ref="A2:A3"/>
    <mergeCell ref="A4:A9"/>
    <mergeCell ref="A10:A15"/>
    <mergeCell ref="A16:A21"/>
    <mergeCell ref="A22:A27"/>
    <mergeCell ref="A28:A30"/>
    <mergeCell ref="A31:A33"/>
    <mergeCell ref="A34:A39"/>
    <mergeCell ref="A40:A45"/>
    <mergeCell ref="A46:A48"/>
    <mergeCell ref="A49:A50"/>
    <mergeCell ref="A51:A53"/>
    <mergeCell ref="A54:A59"/>
    <mergeCell ref="A60:A62"/>
    <mergeCell ref="A63:A74"/>
    <mergeCell ref="A75:A86"/>
    <mergeCell ref="A87:A98"/>
    <mergeCell ref="A99:A110"/>
    <mergeCell ref="A111:A122"/>
    <mergeCell ref="B2:B3"/>
    <mergeCell ref="B4:B9"/>
    <mergeCell ref="B10:B15"/>
    <mergeCell ref="B16:B21"/>
    <mergeCell ref="B22:B27"/>
    <mergeCell ref="B28:B30"/>
    <mergeCell ref="B31:B33"/>
    <mergeCell ref="B34:B39"/>
    <mergeCell ref="B40:B45"/>
    <mergeCell ref="B46:B48"/>
    <mergeCell ref="B49:B50"/>
    <mergeCell ref="B51:B53"/>
    <mergeCell ref="B54:B59"/>
    <mergeCell ref="B60:B62"/>
    <mergeCell ref="B63:B74"/>
    <mergeCell ref="B75:B86"/>
    <mergeCell ref="B87:B98"/>
    <mergeCell ref="B99:B110"/>
    <mergeCell ref="B111:B122"/>
    <mergeCell ref="C2:C3"/>
    <mergeCell ref="C4:C9"/>
    <mergeCell ref="C10:C15"/>
    <mergeCell ref="C16:C21"/>
    <mergeCell ref="C22:C27"/>
    <mergeCell ref="C28:C30"/>
    <mergeCell ref="C31:C33"/>
    <mergeCell ref="C34:C39"/>
    <mergeCell ref="C40:C45"/>
    <mergeCell ref="C46:C48"/>
    <mergeCell ref="C49:C50"/>
    <mergeCell ref="C51:C53"/>
    <mergeCell ref="C54:C59"/>
    <mergeCell ref="C60:C62"/>
    <mergeCell ref="C63:C74"/>
    <mergeCell ref="C75:C86"/>
    <mergeCell ref="C87:C98"/>
    <mergeCell ref="C99:C110"/>
    <mergeCell ref="C111:C122"/>
    <mergeCell ref="D2:D3"/>
    <mergeCell ref="D4:D9"/>
    <mergeCell ref="D10:D15"/>
    <mergeCell ref="D16:D21"/>
    <mergeCell ref="D22:D27"/>
    <mergeCell ref="D28:D30"/>
    <mergeCell ref="D31:D33"/>
    <mergeCell ref="D34:D39"/>
    <mergeCell ref="D40:D45"/>
    <mergeCell ref="D46:D48"/>
    <mergeCell ref="D49:D50"/>
    <mergeCell ref="D51:D53"/>
    <mergeCell ref="D54:D59"/>
    <mergeCell ref="D60:D62"/>
    <mergeCell ref="D63:D74"/>
    <mergeCell ref="D75:D86"/>
    <mergeCell ref="D87:D98"/>
    <mergeCell ref="D99:D110"/>
    <mergeCell ref="D111:D122"/>
    <mergeCell ref="E2:E3"/>
    <mergeCell ref="E4:E9"/>
    <mergeCell ref="E10:E15"/>
    <mergeCell ref="E16:E21"/>
    <mergeCell ref="E22:E27"/>
    <mergeCell ref="E28:E30"/>
    <mergeCell ref="E31:E33"/>
    <mergeCell ref="E34:E39"/>
    <mergeCell ref="E40:E45"/>
    <mergeCell ref="E46:E48"/>
    <mergeCell ref="E49:E50"/>
    <mergeCell ref="E51:E53"/>
    <mergeCell ref="E54:E59"/>
    <mergeCell ref="E60:E62"/>
    <mergeCell ref="E63:E74"/>
    <mergeCell ref="E75:E86"/>
    <mergeCell ref="E87:E98"/>
    <mergeCell ref="E99:E110"/>
    <mergeCell ref="E111:E122"/>
    <mergeCell ref="F2:F3"/>
    <mergeCell ref="G2:G3"/>
    <mergeCell ref="H2:H3"/>
    <mergeCell ref="I2:I3"/>
    <mergeCell ref="P2:P3"/>
    <mergeCell ref="Q2:Q3"/>
    <mergeCell ref="R2:R3"/>
    <mergeCell ref="S2:S3"/>
    <mergeCell ref="T2:T3"/>
    <mergeCell ref="U2:U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罗田县</vt:lpstr>
      <vt:lpstr>英山县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华图教育 李星19171008796</cp:lastModifiedBy>
  <dcterms:created xsi:type="dcterms:W3CDTF">2008-09-11T17:22:00Z</dcterms:created>
  <cp:lastPrinted>2021-06-07T03:44:00Z</cp:lastPrinted>
  <dcterms:modified xsi:type="dcterms:W3CDTF">2021-06-10T05:50:22Z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  <property fmtid="{D5CDD505-2E9C-101B-9397-08002B2CF9AE}" pid="3" name="ICV">
    <vt:lpwstr>C1A85273B83C4F1CBC78DCD832C11158</vt:lpwstr>
  </property>
</Properties>
</file>