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37"/>
  </bookViews>
  <sheets>
    <sheet name="红安县" sheetId="9" r:id="rId1"/>
    <sheet name="麻城市" sheetId="10" r:id="rId2"/>
  </sheets>
  <calcPr calcId="144525"/>
</workbook>
</file>

<file path=xl/sharedStrings.xml><?xml version="1.0" encoding="utf-8"?>
<sst xmlns="http://schemas.openxmlformats.org/spreadsheetml/2006/main" count="1492" uniqueCount="860">
  <si>
    <t>黄冈市2021年度考试录用公务员考试成绩折算汇总表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</si>
  <si>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</si>
  <si>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</si>
  <si>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</si>
  <si>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</si>
  <si>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</si>
  <si>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</si>
  <si>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</si>
  <si>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</si>
  <si>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</si>
  <si>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</si>
  <si>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</si>
  <si>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</si>
  <si>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</si>
  <si>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毕业院校</t>
  </si>
  <si>
    <t>现工作单位</t>
  </si>
  <si>
    <t>备注</t>
  </si>
  <si>
    <t>行政职业能力测验</t>
  </si>
  <si>
    <t>申论(县以上机关)</t>
  </si>
  <si>
    <t>申论(乡镇、街道机关)</t>
  </si>
  <si>
    <t>公安专业科目考试</t>
  </si>
  <si>
    <t>综合知识测试</t>
  </si>
  <si>
    <t>折算分</t>
  </si>
  <si>
    <t>红安县</t>
  </si>
  <si>
    <t>红安县纪委监委</t>
  </si>
  <si>
    <t>执纪监督审查岗1</t>
  </si>
  <si>
    <t>14230202006004001</t>
  </si>
  <si>
    <t>刘佩</t>
  </si>
  <si>
    <t>女</t>
  </si>
  <si>
    <t>142210102218</t>
  </si>
  <si>
    <t>湖北经济学院</t>
  </si>
  <si>
    <t>红安县财政局</t>
  </si>
  <si>
    <t>刘苏</t>
  </si>
  <si>
    <t>142210208727</t>
  </si>
  <si>
    <t>长沙理工大学</t>
  </si>
  <si>
    <t>工行红安支行</t>
  </si>
  <si>
    <t>金雨</t>
  </si>
  <si>
    <t>男</t>
  </si>
  <si>
    <t>142210104916</t>
  </si>
  <si>
    <t>河南农业大学</t>
  </si>
  <si>
    <t>新县应急管理局</t>
  </si>
  <si>
    <t>赵倩</t>
  </si>
  <si>
    <t>142210402212</t>
  </si>
  <si>
    <t>黄冈师范学院</t>
  </si>
  <si>
    <t>武汉市新洲区邾城街东安社区</t>
  </si>
  <si>
    <t>曹蒙</t>
  </si>
  <si>
    <t>142210402003</t>
  </si>
  <si>
    <t>无</t>
  </si>
  <si>
    <t>李慧培</t>
  </si>
  <si>
    <t>142210106720</t>
  </si>
  <si>
    <t>武汉科技大学城市学院</t>
  </si>
  <si>
    <t>武汉市黄陂区委党校</t>
  </si>
  <si>
    <t>执纪监督审查岗2</t>
  </si>
  <si>
    <t>14230202006004002</t>
  </si>
  <si>
    <t>周坤</t>
  </si>
  <si>
    <t>142210102019</t>
  </si>
  <si>
    <t>武汉工程大学邮电与信息工程学院</t>
  </si>
  <si>
    <t>王欧阳</t>
  </si>
  <si>
    <t>142210101208</t>
  </si>
  <si>
    <t>武汉学院</t>
  </si>
  <si>
    <t>上海纽盾科技有限公司</t>
  </si>
  <si>
    <t>胡慧敏</t>
  </si>
  <si>
    <t>142210104120</t>
  </si>
  <si>
    <t>上海交通大学</t>
  </si>
  <si>
    <t>漕河镇夏漕居委会</t>
  </si>
  <si>
    <t>陈祖胜</t>
  </si>
  <si>
    <t>142210704711</t>
  </si>
  <si>
    <t>易阳芷</t>
  </si>
  <si>
    <t>142210403226</t>
  </si>
  <si>
    <t>武汉理工大学华夏学院</t>
  </si>
  <si>
    <t>金蝶软件(中国)有限公司武汉分公司</t>
  </si>
  <si>
    <t>周慧婷</t>
  </si>
  <si>
    <t>142210100218</t>
  </si>
  <si>
    <t>湖北文理学院理工学院</t>
  </si>
  <si>
    <t>北京先进数通信息技术股份公司武汉分公司</t>
  </si>
  <si>
    <t>文字综合岗</t>
  </si>
  <si>
    <t>14230202006004003</t>
  </si>
  <si>
    <t>肖先春</t>
  </si>
  <si>
    <t>142210212230</t>
  </si>
  <si>
    <t>华中师范大学</t>
  </si>
  <si>
    <t>红安县档案馆</t>
  </si>
  <si>
    <t>郑繁</t>
  </si>
  <si>
    <t>142210101119</t>
  </si>
  <si>
    <t>湖北师范大学</t>
  </si>
  <si>
    <t>北京中视瑞德文化传媒股份有限公司</t>
  </si>
  <si>
    <t>王露</t>
  </si>
  <si>
    <t>142210215319</t>
  </si>
  <si>
    <t>湖北第二师范学院</t>
  </si>
  <si>
    <t>新东方在线</t>
  </si>
  <si>
    <t>汪伦</t>
  </si>
  <si>
    <t>142210400420</t>
  </si>
  <si>
    <t>马曹庙镇烽火山村</t>
  </si>
  <si>
    <t>陶莎莎</t>
  </si>
  <si>
    <t>142210107709</t>
  </si>
  <si>
    <t>江汉大学文理学院</t>
  </si>
  <si>
    <t>武汉大禾睿通房地产营销策划有限公司</t>
  </si>
  <si>
    <t>范珉</t>
  </si>
  <si>
    <t>142210100516</t>
  </si>
  <si>
    <t>西南大学</t>
  </si>
  <si>
    <t>竹山县新时代文明实践中心</t>
  </si>
  <si>
    <t>共青团红安县委员会</t>
  </si>
  <si>
    <t>办公室综合岗</t>
  </si>
  <si>
    <t>14230202006004005</t>
  </si>
  <si>
    <t>秦潮</t>
  </si>
  <si>
    <t>142210402106</t>
  </si>
  <si>
    <t>耿丽芳</t>
  </si>
  <si>
    <t>142210211930</t>
  </si>
  <si>
    <t>武汉理工大学</t>
  </si>
  <si>
    <t>张星怡</t>
  </si>
  <si>
    <t>142210107525</t>
  </si>
  <si>
    <t>中南财经政法大学</t>
  </si>
  <si>
    <t>明锦兰</t>
  </si>
  <si>
    <t>142210106001</t>
  </si>
  <si>
    <t>武汉纺织大学</t>
  </si>
  <si>
    <t>红安县文化和旅游局</t>
  </si>
  <si>
    <t>吴昊</t>
  </si>
  <si>
    <t>142210104305</t>
  </si>
  <si>
    <t>湖北工业大学工程技术学院</t>
  </si>
  <si>
    <t>待业</t>
  </si>
  <si>
    <t>田慧绘</t>
  </si>
  <si>
    <t>142210208516</t>
  </si>
  <si>
    <t>湖北长江路桥路面工程分公司</t>
  </si>
  <si>
    <t>红安县农业农村局</t>
  </si>
  <si>
    <t>综合管理岗</t>
  </si>
  <si>
    <t>14230202006004006</t>
  </si>
  <si>
    <t>程成</t>
  </si>
  <si>
    <t>142210404011</t>
  </si>
  <si>
    <t>人保汽车保险销售服务有限公司湖北省分公司</t>
  </si>
  <si>
    <t>王秀娟</t>
  </si>
  <si>
    <t>142210105929</t>
  </si>
  <si>
    <t>湖北商贸学院</t>
  </si>
  <si>
    <t>杨春晖</t>
  </si>
  <si>
    <t>142210214316</t>
  </si>
  <si>
    <t>武汉瑞博科创生物技术有限公司</t>
  </si>
  <si>
    <t>红安县应急管理局</t>
  </si>
  <si>
    <t>信息技术岗</t>
  </si>
  <si>
    <t>14230202006004007</t>
  </si>
  <si>
    <t>雷迪</t>
  </si>
  <si>
    <t>142210403324</t>
  </si>
  <si>
    <t>武昌工学院</t>
  </si>
  <si>
    <t>朱红丽</t>
  </si>
  <si>
    <t>142210214808</t>
  </si>
  <si>
    <t>王世琪</t>
  </si>
  <si>
    <t>142210212505</t>
  </si>
  <si>
    <t>业务综合岗</t>
  </si>
  <si>
    <t>14230202006004008</t>
  </si>
  <si>
    <t>王翠瑶</t>
  </si>
  <si>
    <t>142210100427</t>
  </si>
  <si>
    <t>刘征</t>
  </si>
  <si>
    <t>142210212905</t>
  </si>
  <si>
    <t>湖北理工学院</t>
  </si>
  <si>
    <t>中国电子系统工程第二建设有限公司</t>
  </si>
  <si>
    <t>钟超</t>
  </si>
  <si>
    <t>142210100214</t>
  </si>
  <si>
    <t>红安县人民法院</t>
  </si>
  <si>
    <t>14230202006004009</t>
  </si>
  <si>
    <t>胡庭瑞</t>
  </si>
  <si>
    <t>142210213003</t>
  </si>
  <si>
    <t>山东青年政治学院</t>
  </si>
  <si>
    <t>王文栏</t>
  </si>
  <si>
    <t>142210704829</t>
  </si>
  <si>
    <t>河南科技大学</t>
  </si>
  <si>
    <t>河南省安阳市殷都区铜冶镇人民政府</t>
  </si>
  <si>
    <t>程顺海</t>
  </si>
  <si>
    <t>142210705528</t>
  </si>
  <si>
    <t>李素芬</t>
  </si>
  <si>
    <t>142210102816</t>
  </si>
  <si>
    <t>湖北大学知行学院</t>
  </si>
  <si>
    <t>高鹏锦</t>
  </si>
  <si>
    <t>142210215511</t>
  </si>
  <si>
    <t>武汉科技大学</t>
  </si>
  <si>
    <t>李浩阳</t>
  </si>
  <si>
    <t>142210213905</t>
  </si>
  <si>
    <t>湖北经济学院法商学院</t>
  </si>
  <si>
    <t>红安县城关镇金桥社区居民</t>
  </si>
  <si>
    <t>董鹤</t>
  </si>
  <si>
    <t>142210106113</t>
  </si>
  <si>
    <t>湖北大学</t>
  </si>
  <si>
    <t>孟菲</t>
  </si>
  <si>
    <t>142210211409</t>
  </si>
  <si>
    <t>中南民族大学</t>
  </si>
  <si>
    <t>邓婕</t>
  </si>
  <si>
    <t>142210404315</t>
  </si>
  <si>
    <t>武汉轻工大学</t>
  </si>
  <si>
    <t>中国银行红安支行</t>
  </si>
  <si>
    <t>红安县人民检察院</t>
  </si>
  <si>
    <t>14230202006004010</t>
  </si>
  <si>
    <t>熊微微</t>
  </si>
  <si>
    <t>142210213602</t>
  </si>
  <si>
    <t>北方民族大学</t>
  </si>
  <si>
    <t>武汉市硚口区人民政府</t>
  </si>
  <si>
    <t>余晓慧</t>
  </si>
  <si>
    <t>142210215923</t>
  </si>
  <si>
    <t>武汉华夏理工学院</t>
  </si>
  <si>
    <t>韩放</t>
  </si>
  <si>
    <t>142210705113</t>
  </si>
  <si>
    <t>红安县乡镇机关</t>
  </si>
  <si>
    <t>综合管理岗1</t>
  </si>
  <si>
    <t>14230202006004011</t>
  </si>
  <si>
    <t>张赤子</t>
  </si>
  <si>
    <t>142210610924</t>
  </si>
  <si>
    <t>长江大学</t>
  </si>
  <si>
    <t>二程镇政府</t>
  </si>
  <si>
    <t>胡振杨</t>
  </si>
  <si>
    <t>142210609714</t>
  </si>
  <si>
    <t>湖北生物科技职业学院</t>
  </si>
  <si>
    <t>王钦</t>
  </si>
  <si>
    <t>142210614219</t>
  </si>
  <si>
    <t>武昌理工学院</t>
  </si>
  <si>
    <t>红安县八里彭氏茶庄</t>
  </si>
  <si>
    <t>熊凯</t>
  </si>
  <si>
    <t>142210609924</t>
  </si>
  <si>
    <t>红安县公安局金沙派出所</t>
  </si>
  <si>
    <t>熊广</t>
  </si>
  <si>
    <t>142210320125</t>
  </si>
  <si>
    <t>武汉航海职业技术学院</t>
  </si>
  <si>
    <t>红安县华家河镇祝楼村村委会</t>
  </si>
  <si>
    <t>邢兵</t>
  </si>
  <si>
    <t>142210505829</t>
  </si>
  <si>
    <t>湖北水利水电职业技术学院</t>
  </si>
  <si>
    <t>武汉市东西湖区三店派出所</t>
  </si>
  <si>
    <t>江师轶</t>
  </si>
  <si>
    <t>142210506422</t>
  </si>
  <si>
    <t>青海大学</t>
  </si>
  <si>
    <t>呙阳</t>
  </si>
  <si>
    <t>142210506903</t>
  </si>
  <si>
    <t>湖北交通职业技术学院</t>
  </si>
  <si>
    <t>宋保勤</t>
  </si>
  <si>
    <t>142210610330</t>
  </si>
  <si>
    <t>华中科技大学</t>
  </si>
  <si>
    <t>综合管理岗2</t>
  </si>
  <si>
    <t>14230202006004012</t>
  </si>
  <si>
    <t>杨宇妍</t>
  </si>
  <si>
    <t>142210500913</t>
  </si>
  <si>
    <t>石凯琴</t>
  </si>
  <si>
    <t>142210318014</t>
  </si>
  <si>
    <t>陈梦婷</t>
  </si>
  <si>
    <t>142210317417</t>
  </si>
  <si>
    <t>湖北中检检测有限公司</t>
  </si>
  <si>
    <t>陈宇阳</t>
  </si>
  <si>
    <t>142210316323</t>
  </si>
  <si>
    <t>武汉东湖学院</t>
  </si>
  <si>
    <t>梁巧巧</t>
  </si>
  <si>
    <t>142210613614</t>
  </si>
  <si>
    <t>湖北工程学院</t>
  </si>
  <si>
    <t>湖北省红安县八里湾镇人民政府</t>
  </si>
  <si>
    <t>涂心怡</t>
  </si>
  <si>
    <t>142210406212</t>
  </si>
  <si>
    <t>李璇</t>
  </si>
  <si>
    <t>142210410001</t>
  </si>
  <si>
    <t>阮霞</t>
  </si>
  <si>
    <t>142210504325</t>
  </si>
  <si>
    <t>武汉工程科技学院</t>
  </si>
  <si>
    <t>陈青霞</t>
  </si>
  <si>
    <t>142210611015</t>
  </si>
  <si>
    <t>湖北红安农村商业银行</t>
  </si>
  <si>
    <t>综合管理岗3</t>
  </si>
  <si>
    <t>14230202006004013</t>
  </si>
  <si>
    <t>夏思雨</t>
  </si>
  <si>
    <t>142210507209</t>
  </si>
  <si>
    <t>湖北民族学院</t>
  </si>
  <si>
    <t>宜昌市葛洲坝人民检察院</t>
  </si>
  <si>
    <t>季东城</t>
  </si>
  <si>
    <t>142210507803</t>
  </si>
  <si>
    <t>华中农业大学</t>
  </si>
  <si>
    <t>红安县职教中心</t>
  </si>
  <si>
    <t>张承栋</t>
  </si>
  <si>
    <t>142210509220</t>
  </si>
  <si>
    <t>刘俊</t>
  </si>
  <si>
    <t>142210500704</t>
  </si>
  <si>
    <t>荆州职业技术学院</t>
  </si>
  <si>
    <t>大悟县农业技术推广中心</t>
  </si>
  <si>
    <t>方波</t>
  </si>
  <si>
    <t>142210611412</t>
  </si>
  <si>
    <t>武汉设计工程学院</t>
  </si>
  <si>
    <t>倪程鑫</t>
  </si>
  <si>
    <t>142210504307</t>
  </si>
  <si>
    <t>中国人保财险</t>
  </si>
  <si>
    <t>漆凯伦</t>
  </si>
  <si>
    <t>142210611102</t>
  </si>
  <si>
    <t>海南大学</t>
  </si>
  <si>
    <t>黄州区农业农村局</t>
  </si>
  <si>
    <t>王笛</t>
  </si>
  <si>
    <t>142210317520</t>
  </si>
  <si>
    <t>武汉恒远沐阳园林绿化有限公司</t>
  </si>
  <si>
    <t>戴欣</t>
  </si>
  <si>
    <t>142210506003</t>
  </si>
  <si>
    <t>罗平</t>
  </si>
  <si>
    <t>142210505602</t>
  </si>
  <si>
    <t>徐子砚</t>
  </si>
  <si>
    <t>142210408218</t>
  </si>
  <si>
    <t>方青卓</t>
  </si>
  <si>
    <t>142210411024</t>
  </si>
  <si>
    <t>湖北生态工程职业技术学院</t>
  </si>
  <si>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 xml:space="preserve">备注：
</t>
    </r>
    <r>
      <rPr>
        <sz val="10"/>
        <rFont val="Tahoma"/>
        <charset val="134"/>
      </rPr>
      <t>1</t>
    </r>
    <r>
      <rPr>
        <sz val="10"/>
        <rFont val="宋体"/>
        <charset val="134"/>
      </rPr>
      <t>、不组织专业科目笔试的，综合成绩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2</t>
    </r>
    <r>
      <rPr>
        <sz val="10"/>
        <rFont val="宋体"/>
        <charset val="134"/>
      </rPr>
      <t>、公安机关（不含森林公安）职位，综合成绩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×0.40+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×0.30+</t>
    </r>
    <r>
      <rPr>
        <sz val="10"/>
        <rFont val="宋体"/>
        <charset val="134"/>
      </rPr>
      <t>公安专业科目考试</t>
    </r>
    <r>
      <rPr>
        <sz val="10"/>
        <rFont val="Tahoma"/>
        <charset val="134"/>
      </rPr>
      <t>×0.3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3</t>
    </r>
    <r>
      <rPr>
        <sz val="10"/>
        <rFont val="宋体"/>
        <charset val="134"/>
      </rPr>
      <t>、其他组织专业科目考试的职位，综合成绩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×0.4+</t>
    </r>
    <r>
      <rPr>
        <sz val="10"/>
        <rFont val="宋体"/>
        <charset val="134"/>
      </rPr>
      <t>专业科目考试</t>
    </r>
    <r>
      <rPr>
        <sz val="10"/>
        <rFont val="Tahoma"/>
        <charset val="134"/>
      </rPr>
      <t>×0.2+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×0.4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4</t>
    </r>
    <r>
      <rPr>
        <sz val="10"/>
        <rFont val="宋体"/>
        <charset val="134"/>
      </rPr>
      <t>、面向村（社区）干部考试录用乡镇（街道）公务员职位，综合成绩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综合知识测试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>。</t>
    </r>
  </si>
  <si>
    <t>麻城市</t>
  </si>
  <si>
    <t>麻城市纪委监委</t>
  </si>
  <si>
    <t>派出纪检监察机构执纪监督审查岗1</t>
  </si>
  <si>
    <t>14230202006005001</t>
  </si>
  <si>
    <t>钟兴望</t>
  </si>
  <si>
    <t>142210214723</t>
  </si>
  <si>
    <t>江洪铭</t>
  </si>
  <si>
    <t>142210106219</t>
  </si>
  <si>
    <t>湖北警官学院</t>
  </si>
  <si>
    <t>派出纪检监察机构执纪监督审查岗2</t>
  </si>
  <si>
    <t>14230202006005002</t>
  </si>
  <si>
    <t>黄聪</t>
  </si>
  <si>
    <t>142210101201</t>
  </si>
  <si>
    <t>何羽铎</t>
  </si>
  <si>
    <t>142210404322</t>
  </si>
  <si>
    <t>沈轲</t>
  </si>
  <si>
    <t>142210212002</t>
  </si>
  <si>
    <t>河南警察学院</t>
  </si>
  <si>
    <t>派出纪检监察机构执纪监督审查岗3</t>
  </si>
  <si>
    <t>14230202006005003</t>
  </si>
  <si>
    <t>龚娴静</t>
  </si>
  <si>
    <t>142210107325</t>
  </si>
  <si>
    <t>武汉纺织大学外经贸学院</t>
  </si>
  <si>
    <t>蒋亦强</t>
  </si>
  <si>
    <t>142210403522</t>
  </si>
  <si>
    <t>商丘师范学院</t>
  </si>
  <si>
    <t>张晨曦</t>
  </si>
  <si>
    <t>142210212723</t>
  </si>
  <si>
    <t>郑州升达经贸管理学院</t>
  </si>
  <si>
    <t>中共麻城市委宣传部</t>
  </si>
  <si>
    <t>14230202006005004</t>
  </si>
  <si>
    <t>陈珏</t>
  </si>
  <si>
    <t>142210210729</t>
  </si>
  <si>
    <t>漆倩</t>
  </si>
  <si>
    <t>142210105516</t>
  </si>
  <si>
    <t>陈佳玉</t>
  </si>
  <si>
    <t>142210400212</t>
  </si>
  <si>
    <t>中共麻城市委政策研究室</t>
  </si>
  <si>
    <t>14230202006005005</t>
  </si>
  <si>
    <t>夏梦遥</t>
  </si>
  <si>
    <t>142210106204</t>
  </si>
  <si>
    <t>东北林业大学</t>
  </si>
  <si>
    <t>郑亚莉</t>
  </si>
  <si>
    <t>142210100529</t>
  </si>
  <si>
    <t>麻城市黄土岗镇中心学校</t>
  </si>
  <si>
    <t>叶娟</t>
  </si>
  <si>
    <t>142210405024</t>
  </si>
  <si>
    <t>麻城市教育局</t>
  </si>
  <si>
    <t>14230202006005006</t>
  </si>
  <si>
    <t>罗意</t>
  </si>
  <si>
    <t>142210102322</t>
  </si>
  <si>
    <t>麻城市融媒体中心</t>
  </si>
  <si>
    <t>谭艳琼</t>
  </si>
  <si>
    <t>142210215702</t>
  </si>
  <si>
    <t>西南政法大学</t>
  </si>
  <si>
    <t>唐在威</t>
  </si>
  <si>
    <t>142210403923</t>
  </si>
  <si>
    <t>华南师范大学</t>
  </si>
  <si>
    <t>14230202006005007</t>
  </si>
  <si>
    <t>郭加美</t>
  </si>
  <si>
    <t>142210402529</t>
  </si>
  <si>
    <t>中国科学院大学</t>
  </si>
  <si>
    <t>刘祺铭</t>
  </si>
  <si>
    <t>142210215302</t>
  </si>
  <si>
    <t>湖北工业大学</t>
  </si>
  <si>
    <t>王静怡</t>
  </si>
  <si>
    <t>142210211802</t>
  </si>
  <si>
    <t>武汉大学</t>
  </si>
  <si>
    <t>麻城市民政局</t>
  </si>
  <si>
    <t>财务会计岗</t>
  </si>
  <si>
    <t>14230202006005008</t>
  </si>
  <si>
    <t>高婷婷</t>
  </si>
  <si>
    <t>142210104209</t>
  </si>
  <si>
    <t>明美强</t>
  </si>
  <si>
    <t>142210705206</t>
  </si>
  <si>
    <t>胡玉甜</t>
  </si>
  <si>
    <t>142210211507</t>
  </si>
  <si>
    <t>麻城市住房和城乡建设局</t>
  </si>
  <si>
    <t>14230202006005009</t>
  </si>
  <si>
    <t>李涵</t>
  </si>
  <si>
    <t>142210103205</t>
  </si>
  <si>
    <t>王卓</t>
  </si>
  <si>
    <t>142210211404</t>
  </si>
  <si>
    <t>郑州经贸学院</t>
  </si>
  <si>
    <t>刘馨如</t>
  </si>
  <si>
    <t>142210103208</t>
  </si>
  <si>
    <t>汉江师范学院</t>
  </si>
  <si>
    <t>14230202006005010</t>
  </si>
  <si>
    <t>李涵翀</t>
  </si>
  <si>
    <t>142210211907</t>
  </si>
  <si>
    <t>周浩杰</t>
  </si>
  <si>
    <t>142210215313</t>
  </si>
  <si>
    <t>长安大学</t>
  </si>
  <si>
    <t>汤佳敏</t>
  </si>
  <si>
    <t>142210402107</t>
  </si>
  <si>
    <t>麻城市交通运输局</t>
  </si>
  <si>
    <t>业务管理岗</t>
  </si>
  <si>
    <t>14230202006005011</t>
  </si>
  <si>
    <t>朱遂扬</t>
  </si>
  <si>
    <t>142210215830</t>
  </si>
  <si>
    <t>熊金锋</t>
  </si>
  <si>
    <t>142210105116</t>
  </si>
  <si>
    <t>吴志远</t>
  </si>
  <si>
    <t>142210215029</t>
  </si>
  <si>
    <t>湖北省仙桃市勘测设计院</t>
  </si>
  <si>
    <t>麻城市文化和旅游局</t>
  </si>
  <si>
    <t>14230202006005012</t>
  </si>
  <si>
    <t>胡迎</t>
  </si>
  <si>
    <t>142210705322</t>
  </si>
  <si>
    <t>罗楠</t>
  </si>
  <si>
    <t>142210400104</t>
  </si>
  <si>
    <t>董启</t>
  </si>
  <si>
    <t>142210101907</t>
  </si>
  <si>
    <t>麻城农村商业银行</t>
  </si>
  <si>
    <t>14230202006005013</t>
  </si>
  <si>
    <t>余胜蓝</t>
  </si>
  <si>
    <t>142210402416</t>
  </si>
  <si>
    <t>湖北省十堰市竹溪县中锋镇人社中心</t>
  </si>
  <si>
    <t>蔡玖琳</t>
  </si>
  <si>
    <t>142210210728</t>
  </si>
  <si>
    <t>青岛大学</t>
  </si>
  <si>
    <t>黄冈市政协机关信息中心</t>
  </si>
  <si>
    <t>吴怀涛</t>
  </si>
  <si>
    <t>142210215513</t>
  </si>
  <si>
    <t>浠水县公路管理局</t>
  </si>
  <si>
    <t>麻城市卫生健康局</t>
  </si>
  <si>
    <t>卫生管理岗1</t>
  </si>
  <si>
    <t>14230202006005014</t>
  </si>
  <si>
    <t>张南无</t>
  </si>
  <si>
    <t>142210107321</t>
  </si>
  <si>
    <t>湖北中医药大学</t>
  </si>
  <si>
    <t>吴江峰</t>
  </si>
  <si>
    <t>142210106030</t>
  </si>
  <si>
    <t>江西中医药大学</t>
  </si>
  <si>
    <t>武汉市第一医院</t>
  </si>
  <si>
    <t>张梦星</t>
  </si>
  <si>
    <t>142210103128</t>
  </si>
  <si>
    <t>河南中医药大学</t>
  </si>
  <si>
    <t>卫生管理岗2</t>
  </si>
  <si>
    <t>14230202006005015</t>
  </si>
  <si>
    <t>万冰鑫</t>
  </si>
  <si>
    <t>142210101223</t>
  </si>
  <si>
    <t>新乡医学院三全学院</t>
  </si>
  <si>
    <t>汪诗琪</t>
  </si>
  <si>
    <t>142210100512</t>
  </si>
  <si>
    <t>荆楚理工学院</t>
  </si>
  <si>
    <t>襄阳市口腔医院</t>
  </si>
  <si>
    <t>郑婷婷</t>
  </si>
  <si>
    <t>142210105401</t>
  </si>
  <si>
    <t>武汉科技大学黄家湖校区</t>
  </si>
  <si>
    <t>麻城市应急管理局</t>
  </si>
  <si>
    <t>14230202006005016</t>
  </si>
  <si>
    <t>戴顺意</t>
  </si>
  <si>
    <t>142210105708</t>
  </si>
  <si>
    <t>陈文希</t>
  </si>
  <si>
    <t>142210705807</t>
  </si>
  <si>
    <t>山东工商学院</t>
  </si>
  <si>
    <t>英山县人民检察院</t>
  </si>
  <si>
    <t>周思腾</t>
  </si>
  <si>
    <t>142210213221</t>
  </si>
  <si>
    <t>江西理工大学</t>
  </si>
  <si>
    <t>南昌矿山机械公司</t>
  </si>
  <si>
    <t>工程管理岗</t>
  </si>
  <si>
    <t>14230202006005017</t>
  </si>
  <si>
    <t>蔡鹏辉</t>
  </si>
  <si>
    <t>142210212609</t>
  </si>
  <si>
    <t>劳动保障监察局</t>
  </si>
  <si>
    <t>胡凯</t>
  </si>
  <si>
    <t>142210104122</t>
  </si>
  <si>
    <t>湖北水总水利水电建设股份有限公司</t>
  </si>
  <si>
    <t>邱闻桥</t>
  </si>
  <si>
    <t>142210402526</t>
  </si>
  <si>
    <t>合肥工业大学</t>
  </si>
  <si>
    <t>麻城海业工程咨询设计有限公司</t>
  </si>
  <si>
    <t>麻城市审计局</t>
  </si>
  <si>
    <t>审计业务岗</t>
  </si>
  <si>
    <t>14230202006005018</t>
  </si>
  <si>
    <t>张芸</t>
  </si>
  <si>
    <t>142210213927</t>
  </si>
  <si>
    <t>郑智超</t>
  </si>
  <si>
    <t>142210210205</t>
  </si>
  <si>
    <t>河北金融学院</t>
  </si>
  <si>
    <t>李根</t>
  </si>
  <si>
    <t>142210404124</t>
  </si>
  <si>
    <t>团风县发展与改革局</t>
  </si>
  <si>
    <t>陈曼</t>
  </si>
  <si>
    <t>142210402015</t>
  </si>
  <si>
    <t>湖南涉外经济学院</t>
  </si>
  <si>
    <t>麻城市鼓楼办事处杨基塘社区</t>
  </si>
  <si>
    <t>胡源</t>
  </si>
  <si>
    <t>142210104719</t>
  </si>
  <si>
    <t>湖北麻城农村商业银行股份有限公司三河口支行</t>
  </si>
  <si>
    <t>梅烁</t>
  </si>
  <si>
    <t>142210400828</t>
  </si>
  <si>
    <t>武汉大学珞珈学院</t>
  </si>
  <si>
    <t>麻城市统计局</t>
  </si>
  <si>
    <t>14230202006005019</t>
  </si>
  <si>
    <t>易飏</t>
  </si>
  <si>
    <t>142210210618</t>
  </si>
  <si>
    <t>湖北文理学院</t>
  </si>
  <si>
    <t>程紫月</t>
  </si>
  <si>
    <t>142210102023</t>
  </si>
  <si>
    <t>九江学院</t>
  </si>
  <si>
    <t>黄康</t>
  </si>
  <si>
    <t>142210211302</t>
  </si>
  <si>
    <t>麻城市医疗保障局</t>
  </si>
  <si>
    <t>14230202006005020</t>
  </si>
  <si>
    <t>鲁雅清</t>
  </si>
  <si>
    <t>142210106724</t>
  </si>
  <si>
    <t>周晓丽</t>
  </si>
  <si>
    <t>142210212507</t>
  </si>
  <si>
    <t>大连医科大学中山学院</t>
  </si>
  <si>
    <t>汤也</t>
  </si>
  <si>
    <t>142210101814</t>
  </si>
  <si>
    <t>孝感市汉川市仙女山医院</t>
  </si>
  <si>
    <t>14230202006005021</t>
  </si>
  <si>
    <t>胡叶青</t>
  </si>
  <si>
    <t>142210401022</t>
  </si>
  <si>
    <t>三峡大学</t>
  </si>
  <si>
    <t>中国农业银行湖北省分行罗田支行</t>
  </si>
  <si>
    <t>胡勇</t>
  </si>
  <si>
    <t>142210208612</t>
  </si>
  <si>
    <t>山西大学</t>
  </si>
  <si>
    <t>童志成</t>
  </si>
  <si>
    <t>142210105509</t>
  </si>
  <si>
    <t>中山日信工业有限公司</t>
  </si>
  <si>
    <t>麻城市司法局</t>
  </si>
  <si>
    <t>基层司法岗</t>
  </si>
  <si>
    <t>14230202006005023</t>
  </si>
  <si>
    <t>高喜林</t>
  </si>
  <si>
    <t>142210215015</t>
  </si>
  <si>
    <t>鄂州市华容区蒲团乡畜牧兽医服务中心</t>
  </si>
  <si>
    <t>戴琨</t>
  </si>
  <si>
    <t>142210101414</t>
  </si>
  <si>
    <t>湖北省麻城市人民法院</t>
  </si>
  <si>
    <t>姚涛</t>
  </si>
  <si>
    <t>142210400203</t>
  </si>
  <si>
    <t>国家开放大学</t>
  </si>
  <si>
    <t>红安县公安局</t>
  </si>
  <si>
    <t>张雪</t>
  </si>
  <si>
    <t>142210104225</t>
  </si>
  <si>
    <t>鄂州市公共就业服务中心</t>
  </si>
  <si>
    <t>袁杨</t>
  </si>
  <si>
    <t>142210211527</t>
  </si>
  <si>
    <t>潜江市高场街道办事处人力资源和社会保障服务中心</t>
  </si>
  <si>
    <t>李珣</t>
  </si>
  <si>
    <t>142210209303</t>
  </si>
  <si>
    <t>麻城市人民法院</t>
  </si>
  <si>
    <t>袁露</t>
  </si>
  <si>
    <t>142210211315</t>
  </si>
  <si>
    <t>谢霜熠</t>
  </si>
  <si>
    <t>142210105411</t>
  </si>
  <si>
    <t>中央广播电视大学</t>
  </si>
  <si>
    <t>浠水县统计局普查中心</t>
  </si>
  <si>
    <t>尤薇</t>
  </si>
  <si>
    <t>142210101005</t>
  </si>
  <si>
    <t>中国人民银行黄冈市中心支行</t>
  </si>
  <si>
    <t>14230202006005024</t>
  </si>
  <si>
    <t>陈硕</t>
  </si>
  <si>
    <t>142210704913</t>
  </si>
  <si>
    <t>湖北省麻城市供销合作社联合社</t>
  </si>
  <si>
    <t>胡乐</t>
  </si>
  <si>
    <t>142210212430</t>
  </si>
  <si>
    <t>武汉寸草春晖教育科技有限公司</t>
  </si>
  <si>
    <t>金茜瑶</t>
  </si>
  <si>
    <t>142210212219</t>
  </si>
  <si>
    <t>西安邮电大学</t>
  </si>
  <si>
    <t>14230202006005025</t>
  </si>
  <si>
    <t>甘婧</t>
  </si>
  <si>
    <t>142210105613</t>
  </si>
  <si>
    <t>黄冈市政务服务与大数据管理局</t>
  </si>
  <si>
    <t>欧阳亚清</t>
  </si>
  <si>
    <t>142210214330</t>
  </si>
  <si>
    <t>中南林业科技大学</t>
  </si>
  <si>
    <t>红安县城关镇胡家河社区</t>
  </si>
  <si>
    <t>彭媚</t>
  </si>
  <si>
    <t>142210102326</t>
  </si>
  <si>
    <t>赤壁市图书馆</t>
  </si>
  <si>
    <t>调研宣传岗</t>
  </si>
  <si>
    <t>14230202006005026</t>
  </si>
  <si>
    <t>周谱珍</t>
  </si>
  <si>
    <t>142210208817</t>
  </si>
  <si>
    <t>麻城市劳动就业管理局</t>
  </si>
  <si>
    <t>吴莹</t>
  </si>
  <si>
    <t>142210106501</t>
  </si>
  <si>
    <t>麻城市医疗保障服务中心</t>
  </si>
  <si>
    <t>刘小琴</t>
  </si>
  <si>
    <t>142210107211</t>
  </si>
  <si>
    <t>开业啦（上海）网络技术有限公司</t>
  </si>
  <si>
    <t>档案管理岗</t>
  </si>
  <si>
    <t>14230202006005027</t>
  </si>
  <si>
    <t>白璐</t>
  </si>
  <si>
    <t>142210706017</t>
  </si>
  <si>
    <t>赵仔茜</t>
  </si>
  <si>
    <t>142210212120</t>
  </si>
  <si>
    <t>武汉市园林建筑工程公司</t>
  </si>
  <si>
    <t>黄金辉</t>
  </si>
  <si>
    <t>142210705303</t>
  </si>
  <si>
    <t>湖北极兔速递有限公司</t>
  </si>
  <si>
    <t>麻城市人民检察院</t>
  </si>
  <si>
    <t>14230202006005028</t>
  </si>
  <si>
    <t>江亚贤</t>
  </si>
  <si>
    <t>142210104720</t>
  </si>
  <si>
    <t>江夏区人力资源和社会保障局</t>
  </si>
  <si>
    <t>刘欣星</t>
  </si>
  <si>
    <t>142210215902</t>
  </si>
  <si>
    <t>南京农业大学</t>
  </si>
  <si>
    <t>陶宇</t>
  </si>
  <si>
    <t>142210103017</t>
  </si>
  <si>
    <t>桂林理工大学博文管理学院</t>
  </si>
  <si>
    <t>14230202006005029</t>
  </si>
  <si>
    <t>李想</t>
  </si>
  <si>
    <t>142210106412</t>
  </si>
  <si>
    <t>龚欣瑶</t>
  </si>
  <si>
    <t>142210402001</t>
  </si>
  <si>
    <t>周童</t>
  </si>
  <si>
    <t>142210209220</t>
  </si>
  <si>
    <t>麻城市乡镇（街道）机关</t>
  </si>
  <si>
    <t>14230202006005030</t>
  </si>
  <si>
    <t>杨新宇</t>
  </si>
  <si>
    <t>142210408611</t>
  </si>
  <si>
    <t>浙江万里学院</t>
  </si>
  <si>
    <t>麻城市人民政府扶贫开发办公室</t>
  </si>
  <si>
    <t>黄文科</t>
  </si>
  <si>
    <t>142210408011</t>
  </si>
  <si>
    <t>高晚玲</t>
  </si>
  <si>
    <t>142210507708</t>
  </si>
  <si>
    <t>麻城经济开发区中心幼儿园</t>
  </si>
  <si>
    <t>罗昆</t>
  </si>
  <si>
    <t>142210408625</t>
  </si>
  <si>
    <t>华中师范大学物理学院</t>
  </si>
  <si>
    <t>湖北省麻城市公安局巡特警大队</t>
  </si>
  <si>
    <t>胡乾</t>
  </si>
  <si>
    <t>142210406012</t>
  </si>
  <si>
    <t>汉口学院</t>
  </si>
  <si>
    <t>黄冈市城市管理执法委广告大队</t>
  </si>
  <si>
    <t>曹锋</t>
  </si>
  <si>
    <t>142210406604</t>
  </si>
  <si>
    <t>湖北省麻城市三河口镇中心学校</t>
  </si>
  <si>
    <t>于俊杰</t>
  </si>
  <si>
    <t>142210504816</t>
  </si>
  <si>
    <t>西北工业大学</t>
  </si>
  <si>
    <t>龙骁</t>
  </si>
  <si>
    <t>142210409326</t>
  </si>
  <si>
    <t>麻城市水利和湖泊局</t>
  </si>
  <si>
    <t>孙琳</t>
  </si>
  <si>
    <t>142210408310</t>
  </si>
  <si>
    <t>麻城市三河口中心学校</t>
  </si>
  <si>
    <t>梅小田</t>
  </si>
  <si>
    <t>142210505420</t>
  </si>
  <si>
    <t>麻城市产业发展服务中心</t>
  </si>
  <si>
    <t>梁鑫蓉</t>
  </si>
  <si>
    <t>142210502426</t>
  </si>
  <si>
    <t>麻城市环境保护监测站</t>
  </si>
  <si>
    <t>柯可木</t>
  </si>
  <si>
    <t>142210611306</t>
  </si>
  <si>
    <t>武汉船舶职业技术学院</t>
  </si>
  <si>
    <t>麻城市宋埠镇人民政府</t>
  </si>
  <si>
    <t>14230202006005031</t>
  </si>
  <si>
    <t>许正辉</t>
  </si>
  <si>
    <t>142210612027</t>
  </si>
  <si>
    <t>湖南工业大学</t>
  </si>
  <si>
    <t>宋梓同</t>
  </si>
  <si>
    <t>142210609728</t>
  </si>
  <si>
    <t>邹一帆</t>
  </si>
  <si>
    <t>142210407724</t>
  </si>
  <si>
    <t>何洪峥</t>
  </si>
  <si>
    <t>142210409307</t>
  </si>
  <si>
    <t>项姝婧</t>
  </si>
  <si>
    <t>142210611930</t>
  </si>
  <si>
    <t>袁欣睿</t>
  </si>
  <si>
    <t>142210503813</t>
  </si>
  <si>
    <t>武昌首义学院</t>
  </si>
  <si>
    <t>麻城市歧亭镇人民政府</t>
  </si>
  <si>
    <t>14230202006005032</t>
  </si>
  <si>
    <t>熊屹</t>
  </si>
  <si>
    <t>142210410406</t>
  </si>
  <si>
    <t>张赟</t>
  </si>
  <si>
    <t>142210610617</t>
  </si>
  <si>
    <t>文华学院</t>
  </si>
  <si>
    <t>武汉市青俊缘人力资源有限公司</t>
  </si>
  <si>
    <t>邹明俊</t>
  </si>
  <si>
    <t>142210319329</t>
  </si>
  <si>
    <t>武汉晴川学院</t>
  </si>
  <si>
    <t>胡兵</t>
  </si>
  <si>
    <t>142210508326</t>
  </si>
  <si>
    <t>牧原食品股份有限公司</t>
  </si>
  <si>
    <t>魏淇泓</t>
  </si>
  <si>
    <t>142210408317</t>
  </si>
  <si>
    <t>罗义鹏</t>
  </si>
  <si>
    <t>142210410424</t>
  </si>
  <si>
    <t>麻城市铁门岗乡人民政府</t>
  </si>
  <si>
    <t>14230202006005033</t>
  </si>
  <si>
    <t>訚婧</t>
  </si>
  <si>
    <t>142210501004</t>
  </si>
  <si>
    <t>成都理工大学</t>
  </si>
  <si>
    <t>麻城市人民检察院（编外人员）</t>
  </si>
  <si>
    <t>吴华昕</t>
  </si>
  <si>
    <t>142210500713</t>
  </si>
  <si>
    <t>武汉交通职业学院</t>
  </si>
  <si>
    <t>武汉市武昌区中南路街道涂家岭社区居委会</t>
  </si>
  <si>
    <t>谭乾高</t>
  </si>
  <si>
    <t>142210409209</t>
  </si>
  <si>
    <t>湖北城市建设职业技术学院</t>
  </si>
  <si>
    <t>麻城市水务集团</t>
  </si>
  <si>
    <t>汪立</t>
  </si>
  <si>
    <t>142210319305</t>
  </si>
  <si>
    <t>武昌职业学院</t>
  </si>
  <si>
    <t>阳逻街常乐社区</t>
  </si>
  <si>
    <t>陈锦宇</t>
  </si>
  <si>
    <t>142210500724</t>
  </si>
  <si>
    <t>鲁婷</t>
  </si>
  <si>
    <t>142210507213</t>
  </si>
  <si>
    <t>熊华姣</t>
  </si>
  <si>
    <t>142210318229</t>
  </si>
  <si>
    <t>湖北省黄冈市麻城市三河口镇政府</t>
  </si>
  <si>
    <t>熊芸</t>
  </si>
  <si>
    <t>142210317127</t>
  </si>
  <si>
    <t>中国地质大学江城学院</t>
  </si>
  <si>
    <t>黄冈市农村综合产权交易中心麻城分中心</t>
  </si>
  <si>
    <t>黄名理</t>
  </si>
  <si>
    <t>142210316617</t>
  </si>
  <si>
    <t>麻城市阎家河镇人民政府</t>
  </si>
  <si>
    <t>14230202006005034</t>
  </si>
  <si>
    <t>向宇航</t>
  </si>
  <si>
    <t>142210501303</t>
  </si>
  <si>
    <t>麻城市司法局木子店司法所</t>
  </si>
  <si>
    <t>胡曦文</t>
  </si>
  <si>
    <t>142210320029</t>
  </si>
  <si>
    <t>麻城市龙池办事处园林社区</t>
  </si>
  <si>
    <t>丁豪</t>
  </si>
  <si>
    <t>142210409018</t>
  </si>
  <si>
    <t>南京工程学院</t>
  </si>
  <si>
    <t>李可</t>
  </si>
  <si>
    <t>142210612002</t>
  </si>
  <si>
    <t>武汉工商学院</t>
  </si>
  <si>
    <t>胡扬</t>
  </si>
  <si>
    <t>142210319520</t>
  </si>
  <si>
    <t>黄传武</t>
  </si>
  <si>
    <t>142210508925</t>
  </si>
  <si>
    <t>麻城市三河口镇人民政府</t>
  </si>
  <si>
    <t>14230202006005035</t>
  </si>
  <si>
    <t>谭虎青山</t>
  </si>
  <si>
    <t>142210613521</t>
  </si>
  <si>
    <t>李致馨</t>
  </si>
  <si>
    <t>142210500107</t>
  </si>
  <si>
    <t>美国新奥尔良大学</t>
  </si>
  <si>
    <t>蔡凌志</t>
  </si>
  <si>
    <t>142210503524</t>
  </si>
  <si>
    <t>吴若彤</t>
  </si>
  <si>
    <t>142210503414</t>
  </si>
  <si>
    <t>宋俊辉</t>
  </si>
  <si>
    <t>142210614206</t>
  </si>
  <si>
    <t>湖北省麻城市朝圣门社区</t>
  </si>
  <si>
    <t>吕元清</t>
  </si>
  <si>
    <t>142210318921</t>
  </si>
  <si>
    <t>刘翱涵</t>
  </si>
  <si>
    <t>142210409427</t>
  </si>
  <si>
    <t>菏泽学院</t>
  </si>
  <si>
    <t>徐鑫豪</t>
  </si>
  <si>
    <t>142210610917</t>
  </si>
  <si>
    <t>夏杨</t>
  </si>
  <si>
    <t>142210504013</t>
  </si>
  <si>
    <t>湖北民族大学</t>
  </si>
  <si>
    <t>麻城市盐田河镇人民政府</t>
  </si>
  <si>
    <t>14230202006005036</t>
  </si>
  <si>
    <t>陶曼</t>
  </si>
  <si>
    <t>142210613312</t>
  </si>
  <si>
    <t>麻城团市委</t>
  </si>
  <si>
    <t>黄成</t>
  </si>
  <si>
    <t>142210500324</t>
  </si>
  <si>
    <t>王梓锐</t>
  </si>
  <si>
    <t>142210614003</t>
  </si>
  <si>
    <t>张博</t>
  </si>
  <si>
    <t>142210610907</t>
  </si>
  <si>
    <t>武汉工程大学</t>
  </si>
  <si>
    <t>杨璐瑶</t>
  </si>
  <si>
    <t>142210508809</t>
  </si>
  <si>
    <t>英国南安普顿大学</t>
  </si>
  <si>
    <t>李瑞彪</t>
  </si>
  <si>
    <t>142210612326</t>
  </si>
  <si>
    <t>14230202006005037</t>
  </si>
  <si>
    <t>肖振宇</t>
  </si>
  <si>
    <t>142210409112</t>
  </si>
  <si>
    <t>威海职业学院</t>
  </si>
  <si>
    <t>潘丹莹</t>
  </si>
  <si>
    <t>142210504116</t>
  </si>
  <si>
    <t>华中科技大学武昌分校</t>
  </si>
  <si>
    <t>江叔森</t>
  </si>
  <si>
    <t>142210317627</t>
  </si>
  <si>
    <t>中南财经政法大学武汉学院</t>
  </si>
  <si>
    <t>乘马岗镇红星社区村委会</t>
  </si>
  <si>
    <t>高风</t>
  </si>
  <si>
    <t>142210503907</t>
  </si>
  <si>
    <t>长江工程职业技术学院</t>
  </si>
  <si>
    <t>三河口镇财政所</t>
  </si>
  <si>
    <t>叶行良</t>
  </si>
  <si>
    <t>142210502827</t>
  </si>
  <si>
    <t>龙池桥办事处园林社区居委会</t>
  </si>
  <si>
    <t>黄斯智</t>
  </si>
  <si>
    <t>142210407712</t>
  </si>
  <si>
    <t>武汉商贸职业学院</t>
  </si>
  <si>
    <t>麻城市张家畈镇人民政府</t>
  </si>
  <si>
    <t>14230202006005038</t>
  </si>
  <si>
    <t>鲍拓</t>
  </si>
  <si>
    <t>142210507220</t>
  </si>
  <si>
    <t>王红宇</t>
  </si>
  <si>
    <t>142210508903</t>
  </si>
  <si>
    <t>武汉商学院</t>
  </si>
  <si>
    <t>朱浩志</t>
  </si>
  <si>
    <t>142210505121</t>
  </si>
  <si>
    <t>三明学院</t>
  </si>
  <si>
    <t>陶思淼</t>
  </si>
  <si>
    <t>142210612905</t>
  </si>
  <si>
    <t>湖北省麻城市龙池桥街道办事处西畈社区</t>
  </si>
  <si>
    <t>王新凡</t>
  </si>
  <si>
    <t>142210503406</t>
  </si>
  <si>
    <t>宋玲</t>
  </si>
  <si>
    <t>142210509101</t>
  </si>
  <si>
    <t>武汉警官职业学院</t>
  </si>
  <si>
    <t>麻城市乘马岗镇人民政府</t>
  </si>
  <si>
    <t>14230202006005039</t>
  </si>
  <si>
    <t>曾亚锋</t>
  </si>
  <si>
    <t>142210501922</t>
  </si>
  <si>
    <t>麻城市自然资源和规划局黄金桥开发区分局</t>
  </si>
  <si>
    <t>胡英豪</t>
  </si>
  <si>
    <t>142210406912</t>
  </si>
  <si>
    <t>湖北汽车工业学院</t>
  </si>
  <si>
    <t>游龙</t>
  </si>
  <si>
    <t>142210610714</t>
  </si>
  <si>
    <t>麻城市鼓楼街道办事处鼓楼社区</t>
  </si>
  <si>
    <t>董思玲</t>
  </si>
  <si>
    <t>142210407920</t>
  </si>
  <si>
    <t>湖北省麻城市乘马中学</t>
  </si>
  <si>
    <t>刘慧芳</t>
  </si>
  <si>
    <t>142210318414</t>
  </si>
  <si>
    <t>武汉三江源水务工程有限公司</t>
  </si>
  <si>
    <t>刘萍</t>
  </si>
  <si>
    <t>142210406407</t>
  </si>
  <si>
    <t>湖北省麻城市水利和湖泊局</t>
  </si>
  <si>
    <t>邹鸣</t>
  </si>
  <si>
    <t>142210505727</t>
  </si>
  <si>
    <t>华中农业大学楚天学院</t>
  </si>
  <si>
    <t>余丹</t>
  </si>
  <si>
    <t>142210612024</t>
  </si>
  <si>
    <t>中国地质大学（武汉）</t>
  </si>
  <si>
    <t>中共麻城市委党校</t>
  </si>
  <si>
    <t>商蒂</t>
  </si>
  <si>
    <t>142210503316</t>
  </si>
  <si>
    <t>湖北麻城农村商业银行</t>
  </si>
  <si>
    <t>麻城市顺河镇人民政府</t>
  </si>
  <si>
    <t>14230202006005040</t>
  </si>
  <si>
    <t>江奇</t>
  </si>
  <si>
    <t>142210611710</t>
  </si>
  <si>
    <t>刘晶</t>
  </si>
  <si>
    <t>142210504019</t>
  </si>
  <si>
    <t>陶俊辉</t>
  </si>
  <si>
    <t>142210408101</t>
  </si>
  <si>
    <t>吴翠恒</t>
  </si>
  <si>
    <t>142210502807</t>
  </si>
  <si>
    <t>殷利玲</t>
  </si>
  <si>
    <t>142210610229</t>
  </si>
  <si>
    <t>湖北煜韩科技有限公司</t>
  </si>
  <si>
    <t>王明明</t>
  </si>
  <si>
    <t>142210409901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</si>
</sst>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Tahoma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1"/>
      <name val="Tahoma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ahoma"/>
      <charset val="134"/>
    </font>
    <font>
      <b/>
      <sz val="8"/>
      <name val="宋体"/>
      <charset val="134"/>
    </font>
    <font>
      <sz val="8"/>
      <name val="宋体"/>
      <charset val="134"/>
    </font>
    <font>
      <sz val="10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3" borderId="10" applyNumberFormat="0" applyFont="0" applyAlignment="0" applyProtection="0">
      <alignment vertical="center"/>
    </xf>
    <xf numFmtId="0" fontId="4" fillId="0" borderId="0"/>
    <xf numFmtId="0" fontId="1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" fillId="0" borderId="0"/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/>
    <xf numFmtId="0" fontId="10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/>
    <xf numFmtId="0" fontId="4" fillId="0" borderId="0"/>
    <xf numFmtId="0" fontId="12" fillId="0" borderId="0">
      <alignment vertical="center"/>
    </xf>
    <xf numFmtId="0" fontId="4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1" xfId="6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2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4" fillId="2" borderId="3" xfId="61" applyNumberFormat="1" applyFont="1" applyFill="1" applyBorder="1" applyAlignment="1">
      <alignment horizontal="center" vertical="center" wrapText="1"/>
    </xf>
    <xf numFmtId="0" fontId="4" fillId="2" borderId="4" xfId="6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62" applyNumberFormat="1" applyFont="1" applyFill="1" applyBorder="1" applyAlignment="1">
      <alignment horizontal="center" vertical="center" wrapText="1"/>
    </xf>
    <xf numFmtId="0" fontId="8" fillId="2" borderId="1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left" vertical="center" wrapText="1"/>
    </xf>
    <xf numFmtId="0" fontId="2" fillId="2" borderId="1" xfId="62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2" borderId="1" xfId="62" applyNumberFormat="1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2 6" xfId="64"/>
    <cellStyle name="常规 3" xfId="65"/>
    <cellStyle name="常规 3 3" xfId="66"/>
    <cellStyle name="常规 3 4" xfId="67"/>
    <cellStyle name="常规 4" xfId="68"/>
    <cellStyle name="常规 4 2" xfId="69"/>
    <cellStyle name="常规 4 3" xfId="70"/>
    <cellStyle name="常规 5" xfId="71"/>
    <cellStyle name="常规 7" xfId="72"/>
    <cellStyle name="常规 8" xfId="73"/>
    <cellStyle name="常规 9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0"/>
  <sheetViews>
    <sheetView tabSelected="1" workbookViewId="0">
      <selection activeCell="W11" sqref="W11"/>
    </sheetView>
  </sheetViews>
  <sheetFormatPr defaultColWidth="9" defaultRowHeight="14.25"/>
  <sheetData>
    <row r="1" ht="24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2" t="s">
        <v>6</v>
      </c>
      <c r="G2" s="16" t="s">
        <v>7</v>
      </c>
      <c r="H2" s="16" t="s">
        <v>8</v>
      </c>
      <c r="I2" s="16" t="s">
        <v>9</v>
      </c>
      <c r="J2" s="8" t="s">
        <v>10</v>
      </c>
      <c r="K2" s="9"/>
      <c r="L2" s="9"/>
      <c r="M2" s="9"/>
      <c r="N2" s="9"/>
      <c r="O2" s="9"/>
      <c r="P2" s="2" t="s">
        <v>11</v>
      </c>
      <c r="Q2" s="2" t="s">
        <v>12</v>
      </c>
      <c r="R2" s="2" t="s">
        <v>13</v>
      </c>
      <c r="S2" s="2" t="s">
        <v>14</v>
      </c>
      <c r="T2" s="13" t="s">
        <v>15</v>
      </c>
      <c r="U2" s="2" t="s">
        <v>16</v>
      </c>
    </row>
    <row r="3" ht="21" spans="1:21">
      <c r="A3" s="2"/>
      <c r="B3" s="2"/>
      <c r="C3" s="2"/>
      <c r="D3" s="2"/>
      <c r="E3" s="2"/>
      <c r="F3" s="2"/>
      <c r="G3" s="3"/>
      <c r="H3" s="3"/>
      <c r="I3" s="3"/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2" t="s">
        <v>22</v>
      </c>
      <c r="P3" s="2"/>
      <c r="Q3" s="2"/>
      <c r="R3" s="2"/>
      <c r="S3" s="2"/>
      <c r="T3" s="13"/>
      <c r="U3" s="2"/>
    </row>
    <row r="4" ht="20.5" customHeight="1" spans="1:21">
      <c r="A4" s="4" t="s">
        <v>23</v>
      </c>
      <c r="B4" s="4" t="s">
        <v>24</v>
      </c>
      <c r="C4" s="4" t="s">
        <v>25</v>
      </c>
      <c r="D4" s="4" t="s">
        <v>26</v>
      </c>
      <c r="E4" s="4">
        <v>2</v>
      </c>
      <c r="F4" s="5">
        <f>RANK(R4,$R$4:$R$9)</f>
        <v>1</v>
      </c>
      <c r="G4" s="5" t="s">
        <v>27</v>
      </c>
      <c r="H4" s="5" t="s">
        <v>28</v>
      </c>
      <c r="I4" s="11" t="s">
        <v>29</v>
      </c>
      <c r="J4" s="12">
        <v>67.2</v>
      </c>
      <c r="K4" s="12">
        <v>74.5</v>
      </c>
      <c r="L4" s="5">
        <v>0</v>
      </c>
      <c r="M4" s="5">
        <v>0</v>
      </c>
      <c r="N4" s="5">
        <v>0</v>
      </c>
      <c r="O4" s="12">
        <v>35.2425</v>
      </c>
      <c r="P4" s="5"/>
      <c r="Q4" s="12">
        <v>84.6</v>
      </c>
      <c r="R4" s="12">
        <f t="shared" ref="R4:R67" si="0">O4+Q4*0.5</f>
        <v>77.5425</v>
      </c>
      <c r="S4" s="12" t="s">
        <v>30</v>
      </c>
      <c r="T4" s="14" t="s">
        <v>31</v>
      </c>
      <c r="U4" s="5"/>
    </row>
    <row r="5" ht="20.5" customHeight="1" spans="1:21">
      <c r="A5" s="7"/>
      <c r="B5" s="7"/>
      <c r="C5" s="7"/>
      <c r="D5" s="7"/>
      <c r="E5" s="7"/>
      <c r="F5" s="5">
        <f>RANK(R5,$R$4:$R$9)</f>
        <v>2</v>
      </c>
      <c r="G5" s="5" t="s">
        <v>32</v>
      </c>
      <c r="H5" s="5" t="s">
        <v>28</v>
      </c>
      <c r="I5" s="11" t="s">
        <v>33</v>
      </c>
      <c r="J5" s="12">
        <v>63.2</v>
      </c>
      <c r="K5" s="12">
        <v>71</v>
      </c>
      <c r="L5" s="5">
        <v>0</v>
      </c>
      <c r="M5" s="5">
        <v>0</v>
      </c>
      <c r="N5" s="5">
        <v>0</v>
      </c>
      <c r="O5" s="12">
        <v>33.355</v>
      </c>
      <c r="P5" s="5"/>
      <c r="Q5" s="12">
        <v>85.7</v>
      </c>
      <c r="R5" s="12">
        <f t="shared" si="0"/>
        <v>76.205</v>
      </c>
      <c r="S5" s="12" t="s">
        <v>34</v>
      </c>
      <c r="T5" s="14" t="s">
        <v>35</v>
      </c>
      <c r="U5" s="5"/>
    </row>
    <row r="6" ht="20.5" customHeight="1" spans="1:21">
      <c r="A6" s="7"/>
      <c r="B6" s="7"/>
      <c r="C6" s="7"/>
      <c r="D6" s="7"/>
      <c r="E6" s="7"/>
      <c r="F6" s="5">
        <f>RANK(R6,$R$4:$R$9)</f>
        <v>3</v>
      </c>
      <c r="G6" s="5" t="s">
        <v>36</v>
      </c>
      <c r="H6" s="5" t="s">
        <v>37</v>
      </c>
      <c r="I6" s="11" t="s">
        <v>38</v>
      </c>
      <c r="J6" s="12">
        <v>72</v>
      </c>
      <c r="K6" s="12">
        <v>64</v>
      </c>
      <c r="L6" s="5">
        <v>0</v>
      </c>
      <c r="M6" s="5">
        <v>0</v>
      </c>
      <c r="N6" s="5">
        <v>0</v>
      </c>
      <c r="O6" s="12">
        <v>34.2</v>
      </c>
      <c r="P6" s="5"/>
      <c r="Q6" s="12">
        <v>83.8</v>
      </c>
      <c r="R6" s="12">
        <f t="shared" si="0"/>
        <v>76.1</v>
      </c>
      <c r="S6" s="12" t="s">
        <v>39</v>
      </c>
      <c r="T6" s="14" t="s">
        <v>40</v>
      </c>
      <c r="U6" s="5"/>
    </row>
    <row r="7" ht="20.5" customHeight="1" spans="1:21">
      <c r="A7" s="7"/>
      <c r="B7" s="7"/>
      <c r="C7" s="7"/>
      <c r="D7" s="7"/>
      <c r="E7" s="7"/>
      <c r="F7" s="5">
        <f>RANK(R7,$R$4:$R$9)</f>
        <v>4</v>
      </c>
      <c r="G7" s="5" t="s">
        <v>41</v>
      </c>
      <c r="H7" s="5" t="s">
        <v>28</v>
      </c>
      <c r="I7" s="11" t="s">
        <v>42</v>
      </c>
      <c r="J7" s="12">
        <v>66.4</v>
      </c>
      <c r="K7" s="12">
        <v>70</v>
      </c>
      <c r="L7" s="5">
        <v>0</v>
      </c>
      <c r="M7" s="5">
        <v>0</v>
      </c>
      <c r="N7" s="5">
        <v>0</v>
      </c>
      <c r="O7" s="12">
        <v>34.01</v>
      </c>
      <c r="P7" s="5"/>
      <c r="Q7" s="12">
        <v>81.4</v>
      </c>
      <c r="R7" s="12">
        <f t="shared" si="0"/>
        <v>74.71</v>
      </c>
      <c r="S7" s="12" t="s">
        <v>43</v>
      </c>
      <c r="T7" s="14" t="s">
        <v>44</v>
      </c>
      <c r="U7" s="5"/>
    </row>
    <row r="8" ht="20.5" customHeight="1" spans="1:21">
      <c r="A8" s="7"/>
      <c r="B8" s="7"/>
      <c r="C8" s="7"/>
      <c r="D8" s="7"/>
      <c r="E8" s="7"/>
      <c r="F8" s="5">
        <f>RANK(R8,$R$4:$R$9)</f>
        <v>5</v>
      </c>
      <c r="G8" s="5" t="s">
        <v>45</v>
      </c>
      <c r="H8" s="5" t="s">
        <v>28</v>
      </c>
      <c r="I8" s="11" t="s">
        <v>46</v>
      </c>
      <c r="J8" s="12">
        <v>64.8</v>
      </c>
      <c r="K8" s="12">
        <v>71.5</v>
      </c>
      <c r="L8" s="5">
        <v>0</v>
      </c>
      <c r="M8" s="5">
        <v>0</v>
      </c>
      <c r="N8" s="5">
        <v>0</v>
      </c>
      <c r="O8" s="12">
        <v>33.9075</v>
      </c>
      <c r="P8" s="5"/>
      <c r="Q8" s="12">
        <v>79</v>
      </c>
      <c r="R8" s="12">
        <f t="shared" si="0"/>
        <v>73.4075</v>
      </c>
      <c r="S8" s="12" t="s">
        <v>30</v>
      </c>
      <c r="T8" s="14" t="s">
        <v>47</v>
      </c>
      <c r="U8" s="5"/>
    </row>
    <row r="9" ht="20.5" customHeight="1" spans="1:21">
      <c r="A9" s="6"/>
      <c r="B9" s="6"/>
      <c r="C9" s="6"/>
      <c r="D9" s="6"/>
      <c r="E9" s="6"/>
      <c r="F9" s="5">
        <f>RANK(R9,$R$4:$R$9)</f>
        <v>6</v>
      </c>
      <c r="G9" s="5" t="s">
        <v>48</v>
      </c>
      <c r="H9" s="5" t="s">
        <v>28</v>
      </c>
      <c r="I9" s="11" t="s">
        <v>49</v>
      </c>
      <c r="J9" s="12">
        <v>64.8</v>
      </c>
      <c r="K9" s="12">
        <v>65</v>
      </c>
      <c r="L9" s="5">
        <v>0</v>
      </c>
      <c r="M9" s="5">
        <v>0</v>
      </c>
      <c r="N9" s="5">
        <v>0</v>
      </c>
      <c r="O9" s="12">
        <v>32.445</v>
      </c>
      <c r="P9" s="5"/>
      <c r="Q9" s="12">
        <v>79.4</v>
      </c>
      <c r="R9" s="12">
        <f t="shared" si="0"/>
        <v>72.145</v>
      </c>
      <c r="S9" s="12" t="s">
        <v>50</v>
      </c>
      <c r="T9" s="14" t="s">
        <v>51</v>
      </c>
      <c r="U9" s="5"/>
    </row>
    <row r="10" ht="20.5" customHeight="1" spans="1:21">
      <c r="A10" s="4" t="s">
        <v>23</v>
      </c>
      <c r="B10" s="4" t="s">
        <v>24</v>
      </c>
      <c r="C10" s="4" t="s">
        <v>52</v>
      </c>
      <c r="D10" s="4" t="s">
        <v>53</v>
      </c>
      <c r="E10" s="4">
        <v>2</v>
      </c>
      <c r="F10" s="5">
        <f t="shared" ref="F10:F15" si="1">RANK(R10,$R$10:$R$15)</f>
        <v>1</v>
      </c>
      <c r="G10" s="5" t="s">
        <v>54</v>
      </c>
      <c r="H10" s="5" t="s">
        <v>37</v>
      </c>
      <c r="I10" s="11" t="s">
        <v>55</v>
      </c>
      <c r="J10" s="12">
        <v>64</v>
      </c>
      <c r="K10" s="12">
        <v>72.5</v>
      </c>
      <c r="L10" s="5">
        <v>0</v>
      </c>
      <c r="M10" s="5">
        <v>0</v>
      </c>
      <c r="N10" s="5">
        <v>0</v>
      </c>
      <c r="O10" s="12">
        <v>33.9125</v>
      </c>
      <c r="P10" s="5"/>
      <c r="Q10" s="12">
        <v>78.9</v>
      </c>
      <c r="R10" s="12">
        <f t="shared" si="0"/>
        <v>73.3625</v>
      </c>
      <c r="S10" s="12" t="s">
        <v>56</v>
      </c>
      <c r="T10" s="14" t="s">
        <v>47</v>
      </c>
      <c r="U10" s="5"/>
    </row>
    <row r="11" ht="20.5" customHeight="1" spans="1:21">
      <c r="A11" s="7"/>
      <c r="B11" s="7"/>
      <c r="C11" s="7"/>
      <c r="D11" s="7"/>
      <c r="E11" s="7"/>
      <c r="F11" s="5">
        <f t="shared" si="1"/>
        <v>2</v>
      </c>
      <c r="G11" s="5" t="s">
        <v>57</v>
      </c>
      <c r="H11" s="5" t="s">
        <v>37</v>
      </c>
      <c r="I11" s="11" t="s">
        <v>58</v>
      </c>
      <c r="J11" s="12">
        <v>64.8</v>
      </c>
      <c r="K11" s="12">
        <v>66</v>
      </c>
      <c r="L11" s="5">
        <v>0</v>
      </c>
      <c r="M11" s="5">
        <v>0</v>
      </c>
      <c r="N11" s="5">
        <v>0</v>
      </c>
      <c r="O11" s="12">
        <v>32.67</v>
      </c>
      <c r="P11" s="5"/>
      <c r="Q11" s="12">
        <v>80.8</v>
      </c>
      <c r="R11" s="12">
        <f t="shared" si="0"/>
        <v>73.07</v>
      </c>
      <c r="S11" s="12" t="s">
        <v>59</v>
      </c>
      <c r="T11" s="14" t="s">
        <v>60</v>
      </c>
      <c r="U11" s="5"/>
    </row>
    <row r="12" ht="20.5" customHeight="1" spans="1:21">
      <c r="A12" s="7"/>
      <c r="B12" s="7"/>
      <c r="C12" s="7"/>
      <c r="D12" s="7"/>
      <c r="E12" s="7"/>
      <c r="F12" s="5">
        <f t="shared" si="1"/>
        <v>3</v>
      </c>
      <c r="G12" s="5" t="s">
        <v>61</v>
      </c>
      <c r="H12" s="5" t="s">
        <v>28</v>
      </c>
      <c r="I12" s="11" t="s">
        <v>62</v>
      </c>
      <c r="J12" s="12">
        <v>58.4</v>
      </c>
      <c r="K12" s="12">
        <v>69</v>
      </c>
      <c r="L12" s="5">
        <v>0</v>
      </c>
      <c r="M12" s="5">
        <v>0</v>
      </c>
      <c r="N12" s="5">
        <v>0</v>
      </c>
      <c r="O12" s="12">
        <v>31.585</v>
      </c>
      <c r="P12" s="5"/>
      <c r="Q12" s="12">
        <v>82.4</v>
      </c>
      <c r="R12" s="12">
        <f t="shared" si="0"/>
        <v>72.785</v>
      </c>
      <c r="S12" s="12" t="s">
        <v>63</v>
      </c>
      <c r="T12" s="14" t="s">
        <v>64</v>
      </c>
      <c r="U12" s="5"/>
    </row>
    <row r="13" ht="20.5" customHeight="1" spans="1:21">
      <c r="A13" s="7"/>
      <c r="B13" s="7"/>
      <c r="C13" s="7"/>
      <c r="D13" s="7"/>
      <c r="E13" s="7"/>
      <c r="F13" s="5">
        <f t="shared" si="1"/>
        <v>4</v>
      </c>
      <c r="G13" s="5" t="s">
        <v>65</v>
      </c>
      <c r="H13" s="5" t="s">
        <v>37</v>
      </c>
      <c r="I13" s="11" t="s">
        <v>66</v>
      </c>
      <c r="J13" s="12">
        <v>60.8</v>
      </c>
      <c r="K13" s="12">
        <v>64</v>
      </c>
      <c r="L13" s="5">
        <v>0</v>
      </c>
      <c r="M13" s="5">
        <v>0</v>
      </c>
      <c r="N13" s="5">
        <v>0</v>
      </c>
      <c r="O13" s="12">
        <v>31.12</v>
      </c>
      <c r="P13" s="5"/>
      <c r="Q13" s="12">
        <v>80.6</v>
      </c>
      <c r="R13" s="12">
        <f t="shared" si="0"/>
        <v>71.42</v>
      </c>
      <c r="S13" s="12" t="s">
        <v>50</v>
      </c>
      <c r="T13" s="14" t="s">
        <v>47</v>
      </c>
      <c r="U13" s="5"/>
    </row>
    <row r="14" ht="20.5" customHeight="1" spans="1:21">
      <c r="A14" s="7"/>
      <c r="B14" s="7"/>
      <c r="C14" s="7"/>
      <c r="D14" s="7"/>
      <c r="E14" s="7"/>
      <c r="F14" s="5">
        <f t="shared" si="1"/>
        <v>5</v>
      </c>
      <c r="G14" s="5" t="s">
        <v>67</v>
      </c>
      <c r="H14" s="5" t="s">
        <v>28</v>
      </c>
      <c r="I14" s="11" t="s">
        <v>68</v>
      </c>
      <c r="J14" s="12">
        <v>54.4</v>
      </c>
      <c r="K14" s="12">
        <v>71.5</v>
      </c>
      <c r="L14" s="5">
        <v>0</v>
      </c>
      <c r="M14" s="5">
        <v>0</v>
      </c>
      <c r="N14" s="5">
        <v>0</v>
      </c>
      <c r="O14" s="12">
        <v>31.0475</v>
      </c>
      <c r="P14" s="5"/>
      <c r="Q14" s="12">
        <v>80.2</v>
      </c>
      <c r="R14" s="12">
        <f t="shared" si="0"/>
        <v>71.1475</v>
      </c>
      <c r="S14" s="12" t="s">
        <v>69</v>
      </c>
      <c r="T14" s="14" t="s">
        <v>70</v>
      </c>
      <c r="U14" s="5"/>
    </row>
    <row r="15" ht="20.5" customHeight="1" spans="1:21">
      <c r="A15" s="6"/>
      <c r="B15" s="6"/>
      <c r="C15" s="6"/>
      <c r="D15" s="6"/>
      <c r="E15" s="6"/>
      <c r="F15" s="5">
        <f t="shared" si="1"/>
        <v>6</v>
      </c>
      <c r="G15" s="5" t="s">
        <v>71</v>
      </c>
      <c r="H15" s="5" t="s">
        <v>28</v>
      </c>
      <c r="I15" s="11" t="s">
        <v>72</v>
      </c>
      <c r="J15" s="12">
        <v>64</v>
      </c>
      <c r="K15" s="12">
        <v>60.5</v>
      </c>
      <c r="L15" s="5">
        <v>0</v>
      </c>
      <c r="M15" s="5">
        <v>0</v>
      </c>
      <c r="N15" s="5">
        <v>0</v>
      </c>
      <c r="O15" s="12">
        <v>31.2125</v>
      </c>
      <c r="P15" s="5"/>
      <c r="Q15" s="12">
        <v>79.6</v>
      </c>
      <c r="R15" s="12">
        <f t="shared" si="0"/>
        <v>71.0125</v>
      </c>
      <c r="S15" s="12" t="s">
        <v>73</v>
      </c>
      <c r="T15" s="14" t="s">
        <v>74</v>
      </c>
      <c r="U15" s="5"/>
    </row>
    <row r="16" ht="18" customHeight="1" spans="1:21">
      <c r="A16" s="4" t="s">
        <v>23</v>
      </c>
      <c r="B16" s="4" t="s">
        <v>24</v>
      </c>
      <c r="C16" s="4" t="s">
        <v>75</v>
      </c>
      <c r="D16" s="4" t="s">
        <v>76</v>
      </c>
      <c r="E16" s="4">
        <v>2</v>
      </c>
      <c r="F16" s="5">
        <f t="shared" ref="F16:F21" si="2">RANK(R16,$R$16:$R$21)</f>
        <v>1</v>
      </c>
      <c r="G16" s="5" t="s">
        <v>77</v>
      </c>
      <c r="H16" s="5" t="s">
        <v>37</v>
      </c>
      <c r="I16" s="11" t="s">
        <v>78</v>
      </c>
      <c r="J16" s="12">
        <v>68</v>
      </c>
      <c r="K16" s="12">
        <v>70.5</v>
      </c>
      <c r="L16" s="5">
        <v>0</v>
      </c>
      <c r="M16" s="5">
        <v>0</v>
      </c>
      <c r="N16" s="5">
        <v>0</v>
      </c>
      <c r="O16" s="12">
        <v>34.5625</v>
      </c>
      <c r="P16" s="5"/>
      <c r="Q16" s="12">
        <v>85.6</v>
      </c>
      <c r="R16" s="12">
        <f t="shared" si="0"/>
        <v>77.3625</v>
      </c>
      <c r="S16" s="12" t="s">
        <v>79</v>
      </c>
      <c r="T16" s="14" t="s">
        <v>80</v>
      </c>
      <c r="U16" s="5"/>
    </row>
    <row r="17" ht="18" customHeight="1" spans="1:21">
      <c r="A17" s="7"/>
      <c r="B17" s="7"/>
      <c r="C17" s="7"/>
      <c r="D17" s="7"/>
      <c r="E17" s="7"/>
      <c r="F17" s="5">
        <f t="shared" si="2"/>
        <v>2</v>
      </c>
      <c r="G17" s="5" t="s">
        <v>81</v>
      </c>
      <c r="H17" s="5" t="s">
        <v>28</v>
      </c>
      <c r="I17" s="11" t="s">
        <v>82</v>
      </c>
      <c r="J17" s="12">
        <v>53.6</v>
      </c>
      <c r="K17" s="12">
        <v>69</v>
      </c>
      <c r="L17" s="5">
        <v>0</v>
      </c>
      <c r="M17" s="5">
        <v>0</v>
      </c>
      <c r="N17" s="5">
        <v>0</v>
      </c>
      <c r="O17" s="12">
        <v>30.265</v>
      </c>
      <c r="P17" s="5"/>
      <c r="Q17" s="12">
        <v>83.2</v>
      </c>
      <c r="R17" s="12">
        <f t="shared" si="0"/>
        <v>71.865</v>
      </c>
      <c r="S17" s="12" t="s">
        <v>83</v>
      </c>
      <c r="T17" s="14" t="s">
        <v>84</v>
      </c>
      <c r="U17" s="5"/>
    </row>
    <row r="18" ht="18" customHeight="1" spans="1:21">
      <c r="A18" s="7"/>
      <c r="B18" s="7"/>
      <c r="C18" s="7"/>
      <c r="D18" s="7"/>
      <c r="E18" s="7"/>
      <c r="F18" s="5">
        <f t="shared" si="2"/>
        <v>3</v>
      </c>
      <c r="G18" s="5" t="s">
        <v>85</v>
      </c>
      <c r="H18" s="5" t="s">
        <v>28</v>
      </c>
      <c r="I18" s="11" t="s">
        <v>86</v>
      </c>
      <c r="J18" s="12">
        <v>54.4</v>
      </c>
      <c r="K18" s="12">
        <v>70</v>
      </c>
      <c r="L18" s="5">
        <v>0</v>
      </c>
      <c r="M18" s="5">
        <v>0</v>
      </c>
      <c r="N18" s="5">
        <v>0</v>
      </c>
      <c r="O18" s="12">
        <v>30.71</v>
      </c>
      <c r="P18" s="5"/>
      <c r="Q18" s="12">
        <v>80.2</v>
      </c>
      <c r="R18" s="12">
        <f t="shared" si="0"/>
        <v>70.81</v>
      </c>
      <c r="S18" s="12" t="s">
        <v>87</v>
      </c>
      <c r="T18" s="14" t="s">
        <v>88</v>
      </c>
      <c r="U18" s="5"/>
    </row>
    <row r="19" ht="18" customHeight="1" spans="1:21">
      <c r="A19" s="7"/>
      <c r="B19" s="7"/>
      <c r="C19" s="7"/>
      <c r="D19" s="7"/>
      <c r="E19" s="7"/>
      <c r="F19" s="5">
        <f t="shared" si="2"/>
        <v>4</v>
      </c>
      <c r="G19" s="5" t="s">
        <v>89</v>
      </c>
      <c r="H19" s="5" t="s">
        <v>37</v>
      </c>
      <c r="I19" s="11" t="s">
        <v>90</v>
      </c>
      <c r="J19" s="12">
        <v>58.4</v>
      </c>
      <c r="K19" s="12">
        <v>68.5</v>
      </c>
      <c r="L19" s="5">
        <v>0</v>
      </c>
      <c r="M19" s="5">
        <v>0</v>
      </c>
      <c r="N19" s="5">
        <v>0</v>
      </c>
      <c r="O19" s="12">
        <v>31.4725</v>
      </c>
      <c r="P19" s="5"/>
      <c r="Q19" s="12">
        <v>78.6</v>
      </c>
      <c r="R19" s="12">
        <f t="shared" si="0"/>
        <v>70.7725</v>
      </c>
      <c r="S19" s="12" t="s">
        <v>43</v>
      </c>
      <c r="T19" s="14" t="s">
        <v>91</v>
      </c>
      <c r="U19" s="5"/>
    </row>
    <row r="20" ht="18" customHeight="1" spans="1:21">
      <c r="A20" s="7"/>
      <c r="B20" s="7"/>
      <c r="C20" s="7"/>
      <c r="D20" s="7"/>
      <c r="E20" s="7"/>
      <c r="F20" s="5">
        <f t="shared" si="2"/>
        <v>5</v>
      </c>
      <c r="G20" s="5" t="s">
        <v>92</v>
      </c>
      <c r="H20" s="5" t="s">
        <v>28</v>
      </c>
      <c r="I20" s="11" t="s">
        <v>93</v>
      </c>
      <c r="J20" s="12">
        <v>56.8</v>
      </c>
      <c r="K20" s="12">
        <v>69</v>
      </c>
      <c r="L20" s="5">
        <v>0</v>
      </c>
      <c r="M20" s="5">
        <v>0</v>
      </c>
      <c r="N20" s="5">
        <v>0</v>
      </c>
      <c r="O20" s="12">
        <v>31.145</v>
      </c>
      <c r="P20" s="5"/>
      <c r="Q20" s="12">
        <v>77.2</v>
      </c>
      <c r="R20" s="12">
        <f t="shared" si="0"/>
        <v>69.745</v>
      </c>
      <c r="S20" s="12" t="s">
        <v>94</v>
      </c>
      <c r="T20" s="14" t="s">
        <v>95</v>
      </c>
      <c r="U20" s="5"/>
    </row>
    <row r="21" ht="18" customHeight="1" spans="1:21">
      <c r="A21" s="6"/>
      <c r="B21" s="6"/>
      <c r="C21" s="6"/>
      <c r="D21" s="6"/>
      <c r="E21" s="6"/>
      <c r="F21" s="5">
        <f t="shared" si="2"/>
        <v>6</v>
      </c>
      <c r="G21" s="5" t="s">
        <v>96</v>
      </c>
      <c r="H21" s="5" t="s">
        <v>28</v>
      </c>
      <c r="I21" s="11" t="s">
        <v>97</v>
      </c>
      <c r="J21" s="12">
        <v>60</v>
      </c>
      <c r="K21" s="12">
        <v>62.5</v>
      </c>
      <c r="L21" s="5">
        <v>0</v>
      </c>
      <c r="M21" s="5">
        <v>0</v>
      </c>
      <c r="N21" s="5">
        <v>0</v>
      </c>
      <c r="O21" s="12">
        <v>30.5625</v>
      </c>
      <c r="P21" s="5"/>
      <c r="Q21" s="12">
        <v>0</v>
      </c>
      <c r="R21" s="12">
        <f t="shared" si="0"/>
        <v>30.5625</v>
      </c>
      <c r="S21" s="12" t="s">
        <v>98</v>
      </c>
      <c r="T21" s="14" t="s">
        <v>99</v>
      </c>
      <c r="U21" s="5"/>
    </row>
    <row r="22" ht="18" customHeight="1" spans="1:21">
      <c r="A22" s="4" t="s">
        <v>23</v>
      </c>
      <c r="B22" s="4" t="s">
        <v>100</v>
      </c>
      <c r="C22" s="4" t="s">
        <v>101</v>
      </c>
      <c r="D22" s="4" t="s">
        <v>102</v>
      </c>
      <c r="E22" s="4">
        <v>2</v>
      </c>
      <c r="F22" s="5">
        <f t="shared" ref="F22:F27" si="3">RANK(R22,$R$22:$R$27)</f>
        <v>1</v>
      </c>
      <c r="G22" s="5" t="s">
        <v>103</v>
      </c>
      <c r="H22" s="5" t="s">
        <v>37</v>
      </c>
      <c r="I22" s="11" t="s">
        <v>104</v>
      </c>
      <c r="J22" s="12">
        <v>66.4</v>
      </c>
      <c r="K22" s="12">
        <v>67</v>
      </c>
      <c r="L22" s="5">
        <v>0</v>
      </c>
      <c r="M22" s="5">
        <v>0</v>
      </c>
      <c r="N22" s="5">
        <v>0</v>
      </c>
      <c r="O22" s="12">
        <v>33.335</v>
      </c>
      <c r="P22" s="5"/>
      <c r="Q22" s="12">
        <v>84.6</v>
      </c>
      <c r="R22" s="12">
        <f t="shared" si="0"/>
        <v>75.635</v>
      </c>
      <c r="S22" s="12" t="s">
        <v>30</v>
      </c>
      <c r="T22" s="14" t="s">
        <v>47</v>
      </c>
      <c r="U22" s="5"/>
    </row>
    <row r="23" ht="18" customHeight="1" spans="1:21">
      <c r="A23" s="7"/>
      <c r="B23" s="7"/>
      <c r="C23" s="7"/>
      <c r="D23" s="7"/>
      <c r="E23" s="7"/>
      <c r="F23" s="5">
        <f t="shared" si="3"/>
        <v>2</v>
      </c>
      <c r="G23" s="5" t="s">
        <v>105</v>
      </c>
      <c r="H23" s="5" t="s">
        <v>28</v>
      </c>
      <c r="I23" s="11" t="s">
        <v>106</v>
      </c>
      <c r="J23" s="12">
        <v>61.6</v>
      </c>
      <c r="K23" s="12">
        <v>71</v>
      </c>
      <c r="L23" s="5">
        <v>0</v>
      </c>
      <c r="M23" s="5">
        <v>0</v>
      </c>
      <c r="N23" s="5">
        <v>0</v>
      </c>
      <c r="O23" s="12">
        <v>32.915</v>
      </c>
      <c r="P23" s="5"/>
      <c r="Q23" s="12">
        <v>80.2</v>
      </c>
      <c r="R23" s="12">
        <f t="shared" si="0"/>
        <v>73.015</v>
      </c>
      <c r="S23" s="12" t="s">
        <v>107</v>
      </c>
      <c r="T23" s="14" t="s">
        <v>47</v>
      </c>
      <c r="U23" s="5"/>
    </row>
    <row r="24" ht="18" customHeight="1" spans="1:21">
      <c r="A24" s="7"/>
      <c r="B24" s="7"/>
      <c r="C24" s="7"/>
      <c r="D24" s="7"/>
      <c r="E24" s="7"/>
      <c r="F24" s="5">
        <f t="shared" si="3"/>
        <v>3</v>
      </c>
      <c r="G24" s="5" t="s">
        <v>108</v>
      </c>
      <c r="H24" s="5" t="s">
        <v>28</v>
      </c>
      <c r="I24" s="11" t="s">
        <v>109</v>
      </c>
      <c r="J24" s="12">
        <v>63.2</v>
      </c>
      <c r="K24" s="12">
        <v>65</v>
      </c>
      <c r="L24" s="5">
        <v>0</v>
      </c>
      <c r="M24" s="5">
        <v>0</v>
      </c>
      <c r="N24" s="5">
        <v>0</v>
      </c>
      <c r="O24" s="12">
        <v>32.005</v>
      </c>
      <c r="P24" s="5"/>
      <c r="Q24" s="12">
        <v>79.6</v>
      </c>
      <c r="R24" s="12">
        <f t="shared" si="0"/>
        <v>71.805</v>
      </c>
      <c r="S24" s="12" t="s">
        <v>110</v>
      </c>
      <c r="T24" s="14" t="s">
        <v>47</v>
      </c>
      <c r="U24" s="5"/>
    </row>
    <row r="25" ht="18" customHeight="1" spans="1:21">
      <c r="A25" s="7"/>
      <c r="B25" s="7"/>
      <c r="C25" s="7"/>
      <c r="D25" s="7"/>
      <c r="E25" s="7"/>
      <c r="F25" s="5">
        <f t="shared" si="3"/>
        <v>4</v>
      </c>
      <c r="G25" s="5" t="s">
        <v>111</v>
      </c>
      <c r="H25" s="5" t="s">
        <v>28</v>
      </c>
      <c r="I25" s="11" t="s">
        <v>112</v>
      </c>
      <c r="J25" s="12">
        <v>60</v>
      </c>
      <c r="K25" s="12">
        <v>73.5</v>
      </c>
      <c r="L25" s="5">
        <v>0</v>
      </c>
      <c r="M25" s="5">
        <v>0</v>
      </c>
      <c r="N25" s="5">
        <v>0</v>
      </c>
      <c r="O25" s="12">
        <v>33.0375</v>
      </c>
      <c r="P25" s="5"/>
      <c r="Q25" s="12">
        <v>77.3</v>
      </c>
      <c r="R25" s="12">
        <f t="shared" si="0"/>
        <v>71.6875</v>
      </c>
      <c r="S25" s="12" t="s">
        <v>113</v>
      </c>
      <c r="T25" s="14" t="s">
        <v>114</v>
      </c>
      <c r="U25" s="5"/>
    </row>
    <row r="26" ht="18" customHeight="1" spans="1:21">
      <c r="A26" s="7"/>
      <c r="B26" s="7"/>
      <c r="C26" s="7"/>
      <c r="D26" s="7"/>
      <c r="E26" s="7"/>
      <c r="F26" s="5">
        <f t="shared" si="3"/>
        <v>5</v>
      </c>
      <c r="G26" s="5" t="s">
        <v>115</v>
      </c>
      <c r="H26" s="5" t="s">
        <v>37</v>
      </c>
      <c r="I26" s="11" t="s">
        <v>116</v>
      </c>
      <c r="J26" s="12">
        <v>61.6</v>
      </c>
      <c r="K26" s="12">
        <v>69.5</v>
      </c>
      <c r="L26" s="5">
        <v>0</v>
      </c>
      <c r="M26" s="5">
        <v>0</v>
      </c>
      <c r="N26" s="5">
        <v>0</v>
      </c>
      <c r="O26" s="12">
        <v>32.5775</v>
      </c>
      <c r="P26" s="5"/>
      <c r="Q26" s="12">
        <v>77.8</v>
      </c>
      <c r="R26" s="12">
        <f t="shared" si="0"/>
        <v>71.4775</v>
      </c>
      <c r="S26" s="12" t="s">
        <v>117</v>
      </c>
      <c r="T26" s="14" t="s">
        <v>118</v>
      </c>
      <c r="U26" s="5"/>
    </row>
    <row r="27" ht="18" customHeight="1" spans="1:21">
      <c r="A27" s="6"/>
      <c r="B27" s="6"/>
      <c r="C27" s="6"/>
      <c r="D27" s="6"/>
      <c r="E27" s="6"/>
      <c r="F27" s="5">
        <f t="shared" si="3"/>
        <v>6</v>
      </c>
      <c r="G27" s="5" t="s">
        <v>119</v>
      </c>
      <c r="H27" s="5" t="s">
        <v>28</v>
      </c>
      <c r="I27" s="11" t="s">
        <v>120</v>
      </c>
      <c r="J27" s="12">
        <v>73.6</v>
      </c>
      <c r="K27" s="12">
        <v>67</v>
      </c>
      <c r="L27" s="5">
        <v>0</v>
      </c>
      <c r="M27" s="5">
        <v>0</v>
      </c>
      <c r="N27" s="5">
        <v>0</v>
      </c>
      <c r="O27" s="12">
        <v>35.315</v>
      </c>
      <c r="P27" s="5"/>
      <c r="Q27" s="12">
        <v>0</v>
      </c>
      <c r="R27" s="12">
        <f t="shared" si="0"/>
        <v>35.315</v>
      </c>
      <c r="S27" s="12" t="s">
        <v>110</v>
      </c>
      <c r="T27" s="14" t="s">
        <v>121</v>
      </c>
      <c r="U27" s="5"/>
    </row>
    <row r="28" ht="18" customHeight="1" spans="1:21">
      <c r="A28" s="4" t="s">
        <v>23</v>
      </c>
      <c r="B28" s="4" t="s">
        <v>122</v>
      </c>
      <c r="C28" s="4" t="s">
        <v>123</v>
      </c>
      <c r="D28" s="4" t="s">
        <v>124</v>
      </c>
      <c r="E28" s="4">
        <v>1</v>
      </c>
      <c r="F28" s="5">
        <f t="shared" ref="F28:F30" si="4">RANK(R28,$R$28:$R$30)</f>
        <v>1</v>
      </c>
      <c r="G28" s="5" t="s">
        <v>125</v>
      </c>
      <c r="H28" s="5" t="s">
        <v>28</v>
      </c>
      <c r="I28" s="11" t="s">
        <v>126</v>
      </c>
      <c r="J28" s="12">
        <v>60</v>
      </c>
      <c r="K28" s="12">
        <v>67</v>
      </c>
      <c r="L28" s="5">
        <v>0</v>
      </c>
      <c r="M28" s="5">
        <v>0</v>
      </c>
      <c r="N28" s="5">
        <v>0</v>
      </c>
      <c r="O28" s="12">
        <v>31.575</v>
      </c>
      <c r="P28" s="5"/>
      <c r="Q28" s="12">
        <v>82.8</v>
      </c>
      <c r="R28" s="12">
        <f t="shared" si="0"/>
        <v>72.975</v>
      </c>
      <c r="S28" s="12" t="s">
        <v>87</v>
      </c>
      <c r="T28" s="14" t="s">
        <v>127</v>
      </c>
      <c r="U28" s="5"/>
    </row>
    <row r="29" ht="18" customHeight="1" spans="1:21">
      <c r="A29" s="7"/>
      <c r="B29" s="7"/>
      <c r="C29" s="7"/>
      <c r="D29" s="7"/>
      <c r="E29" s="7"/>
      <c r="F29" s="5">
        <f t="shared" si="4"/>
        <v>2</v>
      </c>
      <c r="G29" s="5" t="s">
        <v>128</v>
      </c>
      <c r="H29" s="5" t="s">
        <v>28</v>
      </c>
      <c r="I29" s="11" t="s">
        <v>129</v>
      </c>
      <c r="J29" s="12">
        <v>56</v>
      </c>
      <c r="K29" s="12">
        <v>68</v>
      </c>
      <c r="L29" s="5">
        <v>0</v>
      </c>
      <c r="M29" s="5">
        <v>0</v>
      </c>
      <c r="N29" s="5">
        <v>0</v>
      </c>
      <c r="O29" s="12">
        <v>30.7</v>
      </c>
      <c r="P29" s="5"/>
      <c r="Q29" s="12">
        <v>80.8</v>
      </c>
      <c r="R29" s="12">
        <f t="shared" si="0"/>
        <v>71.1</v>
      </c>
      <c r="S29" s="12" t="s">
        <v>130</v>
      </c>
      <c r="T29" s="14" t="s">
        <v>47</v>
      </c>
      <c r="U29" s="5"/>
    </row>
    <row r="30" ht="18" customHeight="1" spans="1:21">
      <c r="A30" s="6"/>
      <c r="B30" s="6"/>
      <c r="C30" s="6"/>
      <c r="D30" s="6"/>
      <c r="E30" s="6"/>
      <c r="F30" s="5">
        <f t="shared" si="4"/>
        <v>3</v>
      </c>
      <c r="G30" s="5" t="s">
        <v>131</v>
      </c>
      <c r="H30" s="5" t="s">
        <v>28</v>
      </c>
      <c r="I30" s="11" t="s">
        <v>132</v>
      </c>
      <c r="J30" s="12">
        <v>59.2</v>
      </c>
      <c r="K30" s="12">
        <v>63.5</v>
      </c>
      <c r="L30" s="5">
        <v>0</v>
      </c>
      <c r="M30" s="5">
        <v>0</v>
      </c>
      <c r="N30" s="5">
        <v>0</v>
      </c>
      <c r="O30" s="12">
        <v>30.5675</v>
      </c>
      <c r="P30" s="5"/>
      <c r="Q30" s="12">
        <v>77.2</v>
      </c>
      <c r="R30" s="12">
        <f t="shared" si="0"/>
        <v>69.1675</v>
      </c>
      <c r="S30" s="12" t="s">
        <v>30</v>
      </c>
      <c r="T30" s="14" t="s">
        <v>133</v>
      </c>
      <c r="U30" s="5"/>
    </row>
    <row r="31" ht="18" customHeight="1" spans="1:21">
      <c r="A31" s="4" t="s">
        <v>23</v>
      </c>
      <c r="B31" s="4" t="s">
        <v>134</v>
      </c>
      <c r="C31" s="4" t="s">
        <v>135</v>
      </c>
      <c r="D31" s="4" t="s">
        <v>136</v>
      </c>
      <c r="E31" s="4">
        <v>1</v>
      </c>
      <c r="F31" s="5">
        <f t="shared" ref="F31:F33" si="5">RANK(R31,$R$31:$R$33)</f>
        <v>1</v>
      </c>
      <c r="G31" s="5" t="s">
        <v>137</v>
      </c>
      <c r="H31" s="5" t="s">
        <v>37</v>
      </c>
      <c r="I31" s="11" t="s">
        <v>138</v>
      </c>
      <c r="J31" s="12">
        <v>64.8</v>
      </c>
      <c r="K31" s="12">
        <v>68</v>
      </c>
      <c r="L31" s="5">
        <v>0</v>
      </c>
      <c r="M31" s="5">
        <v>0</v>
      </c>
      <c r="N31" s="5">
        <v>0</v>
      </c>
      <c r="O31" s="12">
        <v>33.12</v>
      </c>
      <c r="P31" s="5"/>
      <c r="Q31" s="12">
        <v>74.4</v>
      </c>
      <c r="R31" s="12">
        <f t="shared" si="0"/>
        <v>70.32</v>
      </c>
      <c r="S31" s="12" t="s">
        <v>139</v>
      </c>
      <c r="T31" s="14" t="s">
        <v>47</v>
      </c>
      <c r="U31" s="5"/>
    </row>
    <row r="32" ht="18" customHeight="1" spans="1:21">
      <c r="A32" s="7"/>
      <c r="B32" s="7"/>
      <c r="C32" s="7"/>
      <c r="D32" s="7"/>
      <c r="E32" s="7"/>
      <c r="F32" s="5">
        <f t="shared" si="5"/>
        <v>2</v>
      </c>
      <c r="G32" s="5" t="s">
        <v>140</v>
      </c>
      <c r="H32" s="5" t="s">
        <v>28</v>
      </c>
      <c r="I32" s="11" t="s">
        <v>141</v>
      </c>
      <c r="J32" s="12">
        <v>67.2</v>
      </c>
      <c r="K32" s="12">
        <v>66</v>
      </c>
      <c r="L32" s="5">
        <v>0</v>
      </c>
      <c r="M32" s="5">
        <v>0</v>
      </c>
      <c r="N32" s="5">
        <v>0</v>
      </c>
      <c r="O32" s="12">
        <v>33.33</v>
      </c>
      <c r="P32" s="5"/>
      <c r="Q32" s="12">
        <v>71.8</v>
      </c>
      <c r="R32" s="12">
        <f t="shared" si="0"/>
        <v>69.23</v>
      </c>
      <c r="S32" s="12" t="s">
        <v>113</v>
      </c>
      <c r="T32" s="14" t="s">
        <v>47</v>
      </c>
      <c r="U32" s="5"/>
    </row>
    <row r="33" ht="18" customHeight="1" spans="1:21">
      <c r="A33" s="6"/>
      <c r="B33" s="6"/>
      <c r="C33" s="6"/>
      <c r="D33" s="6"/>
      <c r="E33" s="6"/>
      <c r="F33" s="5">
        <f t="shared" si="5"/>
        <v>3</v>
      </c>
      <c r="G33" s="5" t="s">
        <v>142</v>
      </c>
      <c r="H33" s="5" t="s">
        <v>37</v>
      </c>
      <c r="I33" s="11" t="s">
        <v>143</v>
      </c>
      <c r="J33" s="12">
        <v>58.4</v>
      </c>
      <c r="K33" s="12">
        <v>71.5</v>
      </c>
      <c r="L33" s="5">
        <v>0</v>
      </c>
      <c r="M33" s="5">
        <v>0</v>
      </c>
      <c r="N33" s="5">
        <v>0</v>
      </c>
      <c r="O33" s="12">
        <v>32.1475</v>
      </c>
      <c r="P33" s="5"/>
      <c r="Q33" s="12">
        <v>73.8</v>
      </c>
      <c r="R33" s="12">
        <f t="shared" si="0"/>
        <v>69.0475</v>
      </c>
      <c r="S33" s="12" t="s">
        <v>56</v>
      </c>
      <c r="T33" s="14" t="s">
        <v>56</v>
      </c>
      <c r="U33" s="5"/>
    </row>
    <row r="34" ht="18" customHeight="1" spans="1:21">
      <c r="A34" s="4" t="s">
        <v>23</v>
      </c>
      <c r="B34" s="4" t="s">
        <v>134</v>
      </c>
      <c r="C34" s="4" t="s">
        <v>144</v>
      </c>
      <c r="D34" s="4" t="s">
        <v>145</v>
      </c>
      <c r="E34" s="4">
        <v>1</v>
      </c>
      <c r="F34" s="5">
        <f t="shared" ref="F34:F36" si="6">RANK(R34,$R$34:$R$36)</f>
        <v>1</v>
      </c>
      <c r="G34" s="5" t="s">
        <v>146</v>
      </c>
      <c r="H34" s="5" t="s">
        <v>28</v>
      </c>
      <c r="I34" s="11" t="s">
        <v>147</v>
      </c>
      <c r="J34" s="12">
        <v>60</v>
      </c>
      <c r="K34" s="12">
        <v>68.5</v>
      </c>
      <c r="L34" s="5">
        <v>0</v>
      </c>
      <c r="M34" s="5">
        <v>0</v>
      </c>
      <c r="N34" s="5">
        <v>0</v>
      </c>
      <c r="O34" s="12">
        <v>31.9125</v>
      </c>
      <c r="P34" s="5"/>
      <c r="Q34" s="12">
        <v>83.6</v>
      </c>
      <c r="R34" s="12">
        <f t="shared" si="0"/>
        <v>73.7125</v>
      </c>
      <c r="S34" s="12" t="s">
        <v>43</v>
      </c>
      <c r="T34" s="14" t="s">
        <v>47</v>
      </c>
      <c r="U34" s="5"/>
    </row>
    <row r="35" ht="18" customHeight="1" spans="1:21">
      <c r="A35" s="7"/>
      <c r="B35" s="7"/>
      <c r="C35" s="7"/>
      <c r="D35" s="7"/>
      <c r="E35" s="7"/>
      <c r="F35" s="5">
        <f t="shared" si="6"/>
        <v>2</v>
      </c>
      <c r="G35" s="5" t="s">
        <v>148</v>
      </c>
      <c r="H35" s="5" t="s">
        <v>37</v>
      </c>
      <c r="I35" s="11" t="s">
        <v>149</v>
      </c>
      <c r="J35" s="12">
        <v>68.8</v>
      </c>
      <c r="K35" s="12">
        <v>65</v>
      </c>
      <c r="L35" s="5">
        <v>0</v>
      </c>
      <c r="M35" s="5">
        <v>0</v>
      </c>
      <c r="N35" s="5">
        <v>0</v>
      </c>
      <c r="O35" s="12">
        <v>33.545</v>
      </c>
      <c r="P35" s="5"/>
      <c r="Q35" s="12">
        <v>70.3</v>
      </c>
      <c r="R35" s="12">
        <f t="shared" si="0"/>
        <v>68.695</v>
      </c>
      <c r="S35" s="12" t="s">
        <v>150</v>
      </c>
      <c r="T35" s="14" t="s">
        <v>151</v>
      </c>
      <c r="U35" s="5"/>
    </row>
    <row r="36" ht="18" customHeight="1" spans="1:21">
      <c r="A36" s="6"/>
      <c r="B36" s="6"/>
      <c r="C36" s="6"/>
      <c r="D36" s="6"/>
      <c r="E36" s="6"/>
      <c r="F36" s="5">
        <f t="shared" si="6"/>
        <v>3</v>
      </c>
      <c r="G36" s="5" t="s">
        <v>152</v>
      </c>
      <c r="H36" s="5" t="s">
        <v>37</v>
      </c>
      <c r="I36" s="11" t="s">
        <v>153</v>
      </c>
      <c r="J36" s="12">
        <v>47.2</v>
      </c>
      <c r="K36" s="12">
        <v>52</v>
      </c>
      <c r="L36" s="5">
        <v>0</v>
      </c>
      <c r="M36" s="5">
        <v>0</v>
      </c>
      <c r="N36" s="5">
        <v>0</v>
      </c>
      <c r="O36" s="12">
        <v>24.68</v>
      </c>
      <c r="P36" s="5"/>
      <c r="Q36" s="12">
        <v>64.2</v>
      </c>
      <c r="R36" s="12">
        <f t="shared" si="0"/>
        <v>56.78</v>
      </c>
      <c r="S36" s="12" t="s">
        <v>94</v>
      </c>
      <c r="T36" s="14" t="s">
        <v>47</v>
      </c>
      <c r="U36" s="5"/>
    </row>
    <row r="37" ht="18" customHeight="1" spans="1:21">
      <c r="A37" s="4" t="s">
        <v>23</v>
      </c>
      <c r="B37" s="4" t="s">
        <v>154</v>
      </c>
      <c r="C37" s="4" t="s">
        <v>101</v>
      </c>
      <c r="D37" s="4" t="s">
        <v>155</v>
      </c>
      <c r="E37" s="4">
        <v>3</v>
      </c>
      <c r="F37" s="5">
        <f t="shared" ref="F37:F45" si="7">RANK(R37,$R$37:$R$45)</f>
        <v>1</v>
      </c>
      <c r="G37" s="5" t="s">
        <v>156</v>
      </c>
      <c r="H37" s="5" t="s">
        <v>37</v>
      </c>
      <c r="I37" s="11" t="s">
        <v>157</v>
      </c>
      <c r="J37" s="12">
        <v>76.8</v>
      </c>
      <c r="K37" s="12">
        <v>68</v>
      </c>
      <c r="L37" s="5">
        <v>0</v>
      </c>
      <c r="M37" s="5">
        <v>0</v>
      </c>
      <c r="N37" s="5">
        <v>0</v>
      </c>
      <c r="O37" s="12">
        <v>36.42</v>
      </c>
      <c r="P37" s="5"/>
      <c r="Q37" s="12">
        <v>80.7</v>
      </c>
      <c r="R37" s="12">
        <f t="shared" si="0"/>
        <v>76.77</v>
      </c>
      <c r="S37" s="12" t="s">
        <v>158</v>
      </c>
      <c r="T37" s="14" t="s">
        <v>47</v>
      </c>
      <c r="U37" s="5"/>
    </row>
    <row r="38" ht="18" customHeight="1" spans="1:21">
      <c r="A38" s="7"/>
      <c r="B38" s="7"/>
      <c r="C38" s="7"/>
      <c r="D38" s="7"/>
      <c r="E38" s="7"/>
      <c r="F38" s="5">
        <f t="shared" si="7"/>
        <v>2</v>
      </c>
      <c r="G38" s="5" t="s">
        <v>159</v>
      </c>
      <c r="H38" s="5" t="s">
        <v>28</v>
      </c>
      <c r="I38" s="11" t="s">
        <v>160</v>
      </c>
      <c r="J38" s="12">
        <v>60.8</v>
      </c>
      <c r="K38" s="12">
        <v>79</v>
      </c>
      <c r="L38" s="5">
        <v>0</v>
      </c>
      <c r="M38" s="5">
        <v>0</v>
      </c>
      <c r="N38" s="5">
        <v>0</v>
      </c>
      <c r="O38" s="12">
        <v>34.495</v>
      </c>
      <c r="P38" s="5"/>
      <c r="Q38" s="12">
        <v>81.3</v>
      </c>
      <c r="R38" s="12">
        <f t="shared" si="0"/>
        <v>75.145</v>
      </c>
      <c r="S38" s="12" t="s">
        <v>161</v>
      </c>
      <c r="T38" s="14" t="s">
        <v>162</v>
      </c>
      <c r="U38" s="5"/>
    </row>
    <row r="39" ht="18" customHeight="1" spans="1:21">
      <c r="A39" s="7"/>
      <c r="B39" s="7"/>
      <c r="C39" s="7"/>
      <c r="D39" s="7"/>
      <c r="E39" s="7"/>
      <c r="F39" s="5">
        <f t="shared" si="7"/>
        <v>3</v>
      </c>
      <c r="G39" s="5" t="s">
        <v>163</v>
      </c>
      <c r="H39" s="5" t="s">
        <v>37</v>
      </c>
      <c r="I39" s="11" t="s">
        <v>164</v>
      </c>
      <c r="J39" s="12">
        <v>66.4</v>
      </c>
      <c r="K39" s="12">
        <v>65</v>
      </c>
      <c r="L39" s="5">
        <v>0</v>
      </c>
      <c r="M39" s="5">
        <v>0</v>
      </c>
      <c r="N39" s="5">
        <v>0</v>
      </c>
      <c r="O39" s="12">
        <v>32.885</v>
      </c>
      <c r="P39" s="5"/>
      <c r="Q39" s="12">
        <v>84.2</v>
      </c>
      <c r="R39" s="12">
        <f t="shared" si="0"/>
        <v>74.985</v>
      </c>
      <c r="S39" s="12" t="s">
        <v>130</v>
      </c>
      <c r="T39" s="14" t="s">
        <v>47</v>
      </c>
      <c r="U39" s="5"/>
    </row>
    <row r="40" ht="18" customHeight="1" spans="1:21">
      <c r="A40" s="7"/>
      <c r="B40" s="7"/>
      <c r="C40" s="7"/>
      <c r="D40" s="7"/>
      <c r="E40" s="7"/>
      <c r="F40" s="5">
        <f t="shared" si="7"/>
        <v>4</v>
      </c>
      <c r="G40" s="5" t="s">
        <v>165</v>
      </c>
      <c r="H40" s="5" t="s">
        <v>28</v>
      </c>
      <c r="I40" s="11" t="s">
        <v>166</v>
      </c>
      <c r="J40" s="12">
        <v>66.4</v>
      </c>
      <c r="K40" s="12">
        <v>78</v>
      </c>
      <c r="L40" s="5">
        <v>0</v>
      </c>
      <c r="M40" s="5">
        <v>0</v>
      </c>
      <c r="N40" s="5">
        <v>0</v>
      </c>
      <c r="O40" s="12">
        <v>35.81</v>
      </c>
      <c r="P40" s="5"/>
      <c r="Q40" s="12">
        <v>77.8</v>
      </c>
      <c r="R40" s="12">
        <f t="shared" si="0"/>
        <v>74.71</v>
      </c>
      <c r="S40" s="12" t="s">
        <v>167</v>
      </c>
      <c r="T40" s="14" t="s">
        <v>118</v>
      </c>
      <c r="U40" s="5"/>
    </row>
    <row r="41" ht="18" customHeight="1" spans="1:21">
      <c r="A41" s="7"/>
      <c r="B41" s="7"/>
      <c r="C41" s="7"/>
      <c r="D41" s="7"/>
      <c r="E41" s="7"/>
      <c r="F41" s="5">
        <f t="shared" si="7"/>
        <v>5</v>
      </c>
      <c r="G41" s="5" t="s">
        <v>168</v>
      </c>
      <c r="H41" s="5" t="s">
        <v>28</v>
      </c>
      <c r="I41" s="11" t="s">
        <v>169</v>
      </c>
      <c r="J41" s="12">
        <v>65.6</v>
      </c>
      <c r="K41" s="12">
        <v>70</v>
      </c>
      <c r="L41" s="5">
        <v>0</v>
      </c>
      <c r="M41" s="5">
        <v>0</v>
      </c>
      <c r="N41" s="5">
        <v>0</v>
      </c>
      <c r="O41" s="12">
        <v>33.79</v>
      </c>
      <c r="P41" s="5"/>
      <c r="Q41" s="12">
        <v>81.4</v>
      </c>
      <c r="R41" s="12">
        <f t="shared" si="0"/>
        <v>74.49</v>
      </c>
      <c r="S41" s="12" t="s">
        <v>170</v>
      </c>
      <c r="T41" s="14" t="s">
        <v>47</v>
      </c>
      <c r="U41" s="5"/>
    </row>
    <row r="42" ht="18" customHeight="1" spans="1:21">
      <c r="A42" s="7"/>
      <c r="B42" s="7"/>
      <c r="C42" s="7"/>
      <c r="D42" s="7"/>
      <c r="E42" s="7"/>
      <c r="F42" s="5">
        <f t="shared" si="7"/>
        <v>6</v>
      </c>
      <c r="G42" s="5" t="s">
        <v>171</v>
      </c>
      <c r="H42" s="5" t="s">
        <v>28</v>
      </c>
      <c r="I42" s="11" t="s">
        <v>172</v>
      </c>
      <c r="J42" s="12">
        <v>66.4</v>
      </c>
      <c r="K42" s="12">
        <v>72</v>
      </c>
      <c r="L42" s="5">
        <v>0</v>
      </c>
      <c r="M42" s="5">
        <v>0</v>
      </c>
      <c r="N42" s="5">
        <v>0</v>
      </c>
      <c r="O42" s="12">
        <v>34.46</v>
      </c>
      <c r="P42" s="5"/>
      <c r="Q42" s="12">
        <v>78.6</v>
      </c>
      <c r="R42" s="12">
        <f t="shared" si="0"/>
        <v>73.76</v>
      </c>
      <c r="S42" s="12" t="s">
        <v>173</v>
      </c>
      <c r="T42" s="14" t="s">
        <v>174</v>
      </c>
      <c r="U42" s="5"/>
    </row>
    <row r="43" ht="18" customHeight="1" spans="1:21">
      <c r="A43" s="7"/>
      <c r="B43" s="7"/>
      <c r="C43" s="7"/>
      <c r="D43" s="7"/>
      <c r="E43" s="7"/>
      <c r="F43" s="5">
        <f t="shared" si="7"/>
        <v>7</v>
      </c>
      <c r="G43" s="5" t="s">
        <v>175</v>
      </c>
      <c r="H43" s="5" t="s">
        <v>28</v>
      </c>
      <c r="I43" s="11" t="s">
        <v>176</v>
      </c>
      <c r="J43" s="12">
        <v>64</v>
      </c>
      <c r="K43" s="12">
        <v>69.5</v>
      </c>
      <c r="L43" s="5">
        <v>0</v>
      </c>
      <c r="M43" s="5">
        <v>0</v>
      </c>
      <c r="N43" s="5">
        <v>0</v>
      </c>
      <c r="O43" s="12">
        <v>33.2375</v>
      </c>
      <c r="P43" s="5"/>
      <c r="Q43" s="12">
        <v>80.2</v>
      </c>
      <c r="R43" s="12">
        <f t="shared" si="0"/>
        <v>73.3375</v>
      </c>
      <c r="S43" s="12" t="s">
        <v>177</v>
      </c>
      <c r="T43" s="14" t="s">
        <v>47</v>
      </c>
      <c r="U43" s="5"/>
    </row>
    <row r="44" ht="18" customHeight="1" spans="1:21">
      <c r="A44" s="7"/>
      <c r="B44" s="7"/>
      <c r="C44" s="7"/>
      <c r="D44" s="7"/>
      <c r="E44" s="7"/>
      <c r="F44" s="5">
        <f t="shared" si="7"/>
        <v>8</v>
      </c>
      <c r="G44" s="5" t="s">
        <v>178</v>
      </c>
      <c r="H44" s="5" t="s">
        <v>28</v>
      </c>
      <c r="I44" s="11" t="s">
        <v>179</v>
      </c>
      <c r="J44" s="12">
        <v>63.2</v>
      </c>
      <c r="K44" s="12">
        <v>69.5</v>
      </c>
      <c r="L44" s="5">
        <v>0</v>
      </c>
      <c r="M44" s="5">
        <v>0</v>
      </c>
      <c r="N44" s="5">
        <v>0</v>
      </c>
      <c r="O44" s="12">
        <v>33.0175</v>
      </c>
      <c r="P44" s="5"/>
      <c r="Q44" s="12">
        <v>78.4</v>
      </c>
      <c r="R44" s="12">
        <f t="shared" si="0"/>
        <v>72.2175</v>
      </c>
      <c r="S44" s="12" t="s">
        <v>180</v>
      </c>
      <c r="T44" s="14" t="s">
        <v>47</v>
      </c>
      <c r="U44" s="5"/>
    </row>
    <row r="45" ht="18" customHeight="1" spans="1:21">
      <c r="A45" s="6"/>
      <c r="B45" s="6"/>
      <c r="C45" s="6"/>
      <c r="D45" s="6"/>
      <c r="E45" s="6"/>
      <c r="F45" s="5">
        <f t="shared" si="7"/>
        <v>9</v>
      </c>
      <c r="G45" s="5" t="s">
        <v>181</v>
      </c>
      <c r="H45" s="5" t="s">
        <v>28</v>
      </c>
      <c r="I45" s="11" t="s">
        <v>182</v>
      </c>
      <c r="J45" s="12">
        <v>60.8</v>
      </c>
      <c r="K45" s="12">
        <v>78</v>
      </c>
      <c r="L45" s="5">
        <v>0</v>
      </c>
      <c r="M45" s="5">
        <v>0</v>
      </c>
      <c r="N45" s="5">
        <v>0</v>
      </c>
      <c r="O45" s="12">
        <v>34.27</v>
      </c>
      <c r="P45" s="5"/>
      <c r="Q45" s="12">
        <v>74.9</v>
      </c>
      <c r="R45" s="12">
        <f t="shared" si="0"/>
        <v>71.72</v>
      </c>
      <c r="S45" s="12" t="s">
        <v>183</v>
      </c>
      <c r="T45" s="14" t="s">
        <v>184</v>
      </c>
      <c r="U45" s="5"/>
    </row>
    <row r="46" ht="26" customHeight="1" spans="1:21">
      <c r="A46" s="4" t="s">
        <v>23</v>
      </c>
      <c r="B46" s="4" t="s">
        <v>185</v>
      </c>
      <c r="C46" s="4" t="s">
        <v>75</v>
      </c>
      <c r="D46" s="4" t="s">
        <v>186</v>
      </c>
      <c r="E46" s="4">
        <v>1</v>
      </c>
      <c r="F46" s="5">
        <f t="shared" ref="F46:F48" si="8">RANK(R46,$R$46:$R$48)</f>
        <v>1</v>
      </c>
      <c r="G46" s="5" t="s">
        <v>187</v>
      </c>
      <c r="H46" s="5" t="s">
        <v>28</v>
      </c>
      <c r="I46" s="11" t="s">
        <v>188</v>
      </c>
      <c r="J46" s="12">
        <v>63.2</v>
      </c>
      <c r="K46" s="12">
        <v>70</v>
      </c>
      <c r="L46" s="5">
        <v>0</v>
      </c>
      <c r="M46" s="5">
        <v>0</v>
      </c>
      <c r="N46" s="5">
        <v>0</v>
      </c>
      <c r="O46" s="12">
        <v>33.13</v>
      </c>
      <c r="P46" s="5"/>
      <c r="Q46" s="12">
        <v>83.8</v>
      </c>
      <c r="R46" s="12">
        <f t="shared" si="0"/>
        <v>75.03</v>
      </c>
      <c r="S46" s="12" t="s">
        <v>189</v>
      </c>
      <c r="T46" s="14" t="s">
        <v>190</v>
      </c>
      <c r="U46" s="5"/>
    </row>
    <row r="47" ht="26" customHeight="1" spans="1:21">
      <c r="A47" s="7"/>
      <c r="B47" s="7"/>
      <c r="C47" s="7"/>
      <c r="D47" s="7"/>
      <c r="E47" s="7"/>
      <c r="F47" s="5">
        <f t="shared" si="8"/>
        <v>2</v>
      </c>
      <c r="G47" s="5" t="s">
        <v>191</v>
      </c>
      <c r="H47" s="5" t="s">
        <v>28</v>
      </c>
      <c r="I47" s="11" t="s">
        <v>192</v>
      </c>
      <c r="J47" s="12">
        <v>71.2</v>
      </c>
      <c r="K47" s="12">
        <v>62.5</v>
      </c>
      <c r="L47" s="5">
        <v>0</v>
      </c>
      <c r="M47" s="5">
        <v>0</v>
      </c>
      <c r="N47" s="5">
        <v>0</v>
      </c>
      <c r="O47" s="12">
        <v>33.6425</v>
      </c>
      <c r="P47" s="5"/>
      <c r="Q47" s="12">
        <v>81</v>
      </c>
      <c r="R47" s="12">
        <f t="shared" si="0"/>
        <v>74.1425</v>
      </c>
      <c r="S47" s="12" t="s">
        <v>193</v>
      </c>
      <c r="T47" s="14" t="s">
        <v>47</v>
      </c>
      <c r="U47" s="5"/>
    </row>
    <row r="48" ht="26" customHeight="1" spans="1:21">
      <c r="A48" s="6"/>
      <c r="B48" s="6"/>
      <c r="C48" s="6"/>
      <c r="D48" s="6"/>
      <c r="E48" s="6"/>
      <c r="F48" s="5">
        <f t="shared" si="8"/>
        <v>3</v>
      </c>
      <c r="G48" s="5" t="s">
        <v>194</v>
      </c>
      <c r="H48" s="5" t="s">
        <v>37</v>
      </c>
      <c r="I48" s="11" t="s">
        <v>195</v>
      </c>
      <c r="J48" s="12">
        <v>59.2</v>
      </c>
      <c r="K48" s="12">
        <v>70</v>
      </c>
      <c r="L48" s="5">
        <v>0</v>
      </c>
      <c r="M48" s="5">
        <v>0</v>
      </c>
      <c r="N48" s="5">
        <v>0</v>
      </c>
      <c r="O48" s="12">
        <v>32.03</v>
      </c>
      <c r="P48" s="5"/>
      <c r="Q48" s="12">
        <v>77</v>
      </c>
      <c r="R48" s="12">
        <f t="shared" si="0"/>
        <v>70.53</v>
      </c>
      <c r="S48" s="12" t="s">
        <v>59</v>
      </c>
      <c r="T48" s="14" t="s">
        <v>47</v>
      </c>
      <c r="U48" s="5"/>
    </row>
    <row r="49" ht="26" customHeight="1" spans="1:21">
      <c r="A49" s="4" t="s">
        <v>23</v>
      </c>
      <c r="B49" s="4" t="s">
        <v>196</v>
      </c>
      <c r="C49" s="4" t="s">
        <v>197</v>
      </c>
      <c r="D49" s="4" t="s">
        <v>198</v>
      </c>
      <c r="E49" s="4">
        <v>3</v>
      </c>
      <c r="F49" s="5">
        <f t="shared" ref="F49:F57" si="9">RANK(R49,$R$49:$R$57)</f>
        <v>1</v>
      </c>
      <c r="G49" s="5" t="s">
        <v>199</v>
      </c>
      <c r="H49" s="5" t="s">
        <v>37</v>
      </c>
      <c r="I49" s="11" t="s">
        <v>200</v>
      </c>
      <c r="J49" s="12">
        <v>69.6</v>
      </c>
      <c r="K49" s="12">
        <v>0</v>
      </c>
      <c r="L49" s="12">
        <v>76</v>
      </c>
      <c r="M49" s="5">
        <v>0</v>
      </c>
      <c r="N49" s="5">
        <v>0</v>
      </c>
      <c r="O49" s="12">
        <v>36.24</v>
      </c>
      <c r="P49" s="5"/>
      <c r="Q49" s="12">
        <v>84.1</v>
      </c>
      <c r="R49" s="12">
        <f t="shared" si="0"/>
        <v>78.29</v>
      </c>
      <c r="S49" s="12" t="s">
        <v>201</v>
      </c>
      <c r="T49" s="14" t="s">
        <v>202</v>
      </c>
      <c r="U49" s="5"/>
    </row>
    <row r="50" ht="26" customHeight="1" spans="1:21">
      <c r="A50" s="7"/>
      <c r="B50" s="7"/>
      <c r="C50" s="7"/>
      <c r="D50" s="7"/>
      <c r="E50" s="7"/>
      <c r="F50" s="5">
        <f t="shared" si="9"/>
        <v>2</v>
      </c>
      <c r="G50" s="5" t="s">
        <v>203</v>
      </c>
      <c r="H50" s="5" t="s">
        <v>37</v>
      </c>
      <c r="I50" s="11" t="s">
        <v>204</v>
      </c>
      <c r="J50" s="12">
        <v>74.4</v>
      </c>
      <c r="K50" s="12">
        <v>0</v>
      </c>
      <c r="L50" s="12">
        <v>69.5</v>
      </c>
      <c r="M50" s="5">
        <v>0</v>
      </c>
      <c r="N50" s="5">
        <v>0</v>
      </c>
      <c r="O50" s="12">
        <v>36.0975</v>
      </c>
      <c r="P50" s="5"/>
      <c r="Q50" s="12">
        <v>80.5</v>
      </c>
      <c r="R50" s="12">
        <f t="shared" si="0"/>
        <v>76.3475</v>
      </c>
      <c r="S50" s="12" t="s">
        <v>205</v>
      </c>
      <c r="T50" s="14" t="s">
        <v>47</v>
      </c>
      <c r="U50" s="5"/>
    </row>
    <row r="51" ht="26" customHeight="1" spans="1:21">
      <c r="A51" s="7"/>
      <c r="B51" s="7"/>
      <c r="C51" s="7"/>
      <c r="D51" s="7"/>
      <c r="E51" s="7"/>
      <c r="F51" s="5">
        <f t="shared" si="9"/>
        <v>3</v>
      </c>
      <c r="G51" s="5" t="s">
        <v>206</v>
      </c>
      <c r="H51" s="5" t="s">
        <v>37</v>
      </c>
      <c r="I51" s="11" t="s">
        <v>207</v>
      </c>
      <c r="J51" s="12">
        <v>71.2</v>
      </c>
      <c r="K51" s="12">
        <v>0</v>
      </c>
      <c r="L51" s="12">
        <v>68</v>
      </c>
      <c r="M51" s="5">
        <v>0</v>
      </c>
      <c r="N51" s="5">
        <v>0</v>
      </c>
      <c r="O51" s="12">
        <v>34.88</v>
      </c>
      <c r="P51" s="5"/>
      <c r="Q51" s="12">
        <v>82</v>
      </c>
      <c r="R51" s="12">
        <f t="shared" si="0"/>
        <v>75.88</v>
      </c>
      <c r="S51" s="12" t="s">
        <v>208</v>
      </c>
      <c r="T51" s="14" t="s">
        <v>209</v>
      </c>
      <c r="U51" s="5"/>
    </row>
    <row r="52" ht="26" customHeight="1" spans="1:21">
      <c r="A52" s="7"/>
      <c r="B52" s="7"/>
      <c r="C52" s="7"/>
      <c r="D52" s="7"/>
      <c r="E52" s="7"/>
      <c r="F52" s="5">
        <f t="shared" si="9"/>
        <v>4</v>
      </c>
      <c r="G52" s="5" t="s">
        <v>210</v>
      </c>
      <c r="H52" s="5" t="s">
        <v>37</v>
      </c>
      <c r="I52" s="11" t="s">
        <v>211</v>
      </c>
      <c r="J52" s="12">
        <v>68</v>
      </c>
      <c r="K52" s="12">
        <v>0</v>
      </c>
      <c r="L52" s="12">
        <v>72</v>
      </c>
      <c r="M52" s="5">
        <v>0</v>
      </c>
      <c r="N52" s="5">
        <v>0</v>
      </c>
      <c r="O52" s="12">
        <v>34.9</v>
      </c>
      <c r="P52" s="5"/>
      <c r="Q52" s="12">
        <v>81.7</v>
      </c>
      <c r="R52" s="12">
        <f t="shared" si="0"/>
        <v>75.75</v>
      </c>
      <c r="S52" s="12" t="s">
        <v>183</v>
      </c>
      <c r="T52" s="14" t="s">
        <v>212</v>
      </c>
      <c r="U52" s="5"/>
    </row>
    <row r="53" ht="26" customHeight="1" spans="1:21">
      <c r="A53" s="7"/>
      <c r="B53" s="7"/>
      <c r="C53" s="7"/>
      <c r="D53" s="7"/>
      <c r="E53" s="7"/>
      <c r="F53" s="5">
        <f t="shared" si="9"/>
        <v>5</v>
      </c>
      <c r="G53" s="5" t="s">
        <v>213</v>
      </c>
      <c r="H53" s="5" t="s">
        <v>37</v>
      </c>
      <c r="I53" s="11" t="s">
        <v>214</v>
      </c>
      <c r="J53" s="12">
        <v>60</v>
      </c>
      <c r="K53" s="12">
        <v>0</v>
      </c>
      <c r="L53" s="12">
        <v>80.5</v>
      </c>
      <c r="M53" s="5">
        <v>0</v>
      </c>
      <c r="N53" s="5">
        <v>0</v>
      </c>
      <c r="O53" s="12">
        <v>34.6125</v>
      </c>
      <c r="P53" s="5"/>
      <c r="Q53" s="12">
        <v>80.1</v>
      </c>
      <c r="R53" s="12">
        <f t="shared" si="0"/>
        <v>74.6625</v>
      </c>
      <c r="S53" s="12" t="s">
        <v>215</v>
      </c>
      <c r="T53" s="14" t="s">
        <v>216</v>
      </c>
      <c r="U53" s="5"/>
    </row>
    <row r="54" ht="26" customHeight="1" spans="1:21">
      <c r="A54" s="7"/>
      <c r="B54" s="7"/>
      <c r="C54" s="7"/>
      <c r="D54" s="7"/>
      <c r="E54" s="7"/>
      <c r="F54" s="5">
        <f t="shared" si="9"/>
        <v>6</v>
      </c>
      <c r="G54" s="5" t="s">
        <v>217</v>
      </c>
      <c r="H54" s="5" t="s">
        <v>37</v>
      </c>
      <c r="I54" s="11" t="s">
        <v>218</v>
      </c>
      <c r="J54" s="12">
        <v>68.8</v>
      </c>
      <c r="K54" s="12">
        <v>0</v>
      </c>
      <c r="L54" s="12">
        <v>68.5</v>
      </c>
      <c r="M54" s="5">
        <v>0</v>
      </c>
      <c r="N54" s="5">
        <v>0</v>
      </c>
      <c r="O54" s="12">
        <v>34.3325</v>
      </c>
      <c r="P54" s="5"/>
      <c r="Q54" s="12">
        <v>79.2</v>
      </c>
      <c r="R54" s="12">
        <f t="shared" si="0"/>
        <v>73.9325</v>
      </c>
      <c r="S54" s="12" t="s">
        <v>219</v>
      </c>
      <c r="T54" s="14" t="s">
        <v>220</v>
      </c>
      <c r="U54" s="5"/>
    </row>
    <row r="55" ht="24" customHeight="1" spans="1:21">
      <c r="A55" s="7"/>
      <c r="B55" s="7"/>
      <c r="C55" s="7"/>
      <c r="D55" s="7"/>
      <c r="E55" s="7"/>
      <c r="F55" s="5">
        <f t="shared" si="9"/>
        <v>7</v>
      </c>
      <c r="G55" s="5" t="s">
        <v>221</v>
      </c>
      <c r="H55" s="5" t="s">
        <v>37</v>
      </c>
      <c r="I55" s="11" t="s">
        <v>222</v>
      </c>
      <c r="J55" s="12">
        <v>67.2</v>
      </c>
      <c r="K55" s="12">
        <v>0</v>
      </c>
      <c r="L55" s="12">
        <v>76</v>
      </c>
      <c r="M55" s="5">
        <v>0</v>
      </c>
      <c r="N55" s="5">
        <v>0</v>
      </c>
      <c r="O55" s="12">
        <v>35.58</v>
      </c>
      <c r="P55" s="5"/>
      <c r="Q55" s="12">
        <v>75.5</v>
      </c>
      <c r="R55" s="12">
        <f t="shared" si="0"/>
        <v>73.33</v>
      </c>
      <c r="S55" s="12" t="s">
        <v>223</v>
      </c>
      <c r="T55" s="14" t="s">
        <v>47</v>
      </c>
      <c r="U55" s="5"/>
    </row>
    <row r="56" ht="24" customHeight="1" spans="1:21">
      <c r="A56" s="7"/>
      <c r="B56" s="7"/>
      <c r="C56" s="7"/>
      <c r="D56" s="7"/>
      <c r="E56" s="7"/>
      <c r="F56" s="5">
        <f t="shared" si="9"/>
        <v>8</v>
      </c>
      <c r="G56" s="5" t="s">
        <v>224</v>
      </c>
      <c r="H56" s="5" t="s">
        <v>37</v>
      </c>
      <c r="I56" s="11" t="s">
        <v>225</v>
      </c>
      <c r="J56" s="12">
        <v>66.4</v>
      </c>
      <c r="K56" s="12">
        <v>0</v>
      </c>
      <c r="L56" s="12">
        <v>70.5</v>
      </c>
      <c r="M56" s="5">
        <v>0</v>
      </c>
      <c r="N56" s="5">
        <v>0</v>
      </c>
      <c r="O56" s="12">
        <v>34.1225</v>
      </c>
      <c r="P56" s="5"/>
      <c r="Q56" s="12">
        <v>76.5</v>
      </c>
      <c r="R56" s="12">
        <f t="shared" si="0"/>
        <v>72.3725</v>
      </c>
      <c r="S56" s="12" t="s">
        <v>226</v>
      </c>
      <c r="T56" s="14" t="s">
        <v>47</v>
      </c>
      <c r="U56" s="5"/>
    </row>
    <row r="57" ht="24" customHeight="1" spans="1:21">
      <c r="A57" s="6"/>
      <c r="B57" s="6"/>
      <c r="C57" s="6"/>
      <c r="D57" s="6"/>
      <c r="E57" s="6"/>
      <c r="F57" s="5">
        <f t="shared" si="9"/>
        <v>9</v>
      </c>
      <c r="G57" s="5" t="s">
        <v>227</v>
      </c>
      <c r="H57" s="5" t="s">
        <v>37</v>
      </c>
      <c r="I57" s="11" t="s">
        <v>228</v>
      </c>
      <c r="J57" s="12">
        <v>70.4</v>
      </c>
      <c r="K57" s="12">
        <v>0</v>
      </c>
      <c r="L57" s="12">
        <v>69.5</v>
      </c>
      <c r="M57" s="5">
        <v>0</v>
      </c>
      <c r="N57" s="5">
        <v>0</v>
      </c>
      <c r="O57" s="12">
        <v>34.9975</v>
      </c>
      <c r="P57" s="5"/>
      <c r="Q57" s="12">
        <v>74.3</v>
      </c>
      <c r="R57" s="12">
        <f t="shared" si="0"/>
        <v>72.1475</v>
      </c>
      <c r="S57" s="12" t="s">
        <v>229</v>
      </c>
      <c r="T57" s="14" t="s">
        <v>47</v>
      </c>
      <c r="U57" s="5"/>
    </row>
    <row r="58" ht="24" customHeight="1" spans="1:21">
      <c r="A58" s="4" t="s">
        <v>23</v>
      </c>
      <c r="B58" s="4" t="s">
        <v>196</v>
      </c>
      <c r="C58" s="4" t="s">
        <v>230</v>
      </c>
      <c r="D58" s="4" t="s">
        <v>231</v>
      </c>
      <c r="E58" s="4">
        <v>3</v>
      </c>
      <c r="F58" s="5">
        <f t="shared" ref="F58:F66" si="10">RANK(R58,$R$58:$R$66)</f>
        <v>1</v>
      </c>
      <c r="G58" s="5" t="s">
        <v>232</v>
      </c>
      <c r="H58" s="5" t="s">
        <v>28</v>
      </c>
      <c r="I58" s="11" t="s">
        <v>233</v>
      </c>
      <c r="J58" s="12">
        <v>64</v>
      </c>
      <c r="K58" s="12">
        <v>0</v>
      </c>
      <c r="L58" s="12">
        <v>76</v>
      </c>
      <c r="M58" s="5">
        <v>0</v>
      </c>
      <c r="N58" s="5">
        <v>0</v>
      </c>
      <c r="O58" s="12">
        <v>34.7</v>
      </c>
      <c r="P58" s="5"/>
      <c r="Q58" s="12">
        <v>80.9</v>
      </c>
      <c r="R58" s="12">
        <f t="shared" si="0"/>
        <v>75.15</v>
      </c>
      <c r="S58" s="12" t="s">
        <v>87</v>
      </c>
      <c r="T58" s="14" t="s">
        <v>47</v>
      </c>
      <c r="U58" s="5"/>
    </row>
    <row r="59" ht="24" customHeight="1" spans="1:21">
      <c r="A59" s="7"/>
      <c r="B59" s="7"/>
      <c r="C59" s="7"/>
      <c r="D59" s="7"/>
      <c r="E59" s="7"/>
      <c r="F59" s="5">
        <f t="shared" si="10"/>
        <v>2</v>
      </c>
      <c r="G59" s="5" t="s">
        <v>234</v>
      </c>
      <c r="H59" s="5" t="s">
        <v>28</v>
      </c>
      <c r="I59" s="11" t="s">
        <v>235</v>
      </c>
      <c r="J59" s="12">
        <v>61.6</v>
      </c>
      <c r="K59" s="12">
        <v>0</v>
      </c>
      <c r="L59" s="12">
        <v>73</v>
      </c>
      <c r="M59" s="5">
        <v>0</v>
      </c>
      <c r="N59" s="5">
        <v>0</v>
      </c>
      <c r="O59" s="12">
        <v>33.365</v>
      </c>
      <c r="P59" s="5"/>
      <c r="Q59" s="12">
        <v>82</v>
      </c>
      <c r="R59" s="12">
        <f t="shared" si="0"/>
        <v>74.365</v>
      </c>
      <c r="S59" s="12" t="s">
        <v>30</v>
      </c>
      <c r="T59" s="14" t="s">
        <v>184</v>
      </c>
      <c r="U59" s="5"/>
    </row>
    <row r="60" ht="24" customHeight="1" spans="1:21">
      <c r="A60" s="7"/>
      <c r="B60" s="7"/>
      <c r="C60" s="7"/>
      <c r="D60" s="7"/>
      <c r="E60" s="7"/>
      <c r="F60" s="5">
        <f t="shared" si="10"/>
        <v>3</v>
      </c>
      <c r="G60" s="5" t="s">
        <v>236</v>
      </c>
      <c r="H60" s="5" t="s">
        <v>28</v>
      </c>
      <c r="I60" s="11" t="s">
        <v>237</v>
      </c>
      <c r="J60" s="12">
        <v>66.4</v>
      </c>
      <c r="K60" s="12">
        <v>0</v>
      </c>
      <c r="L60" s="12">
        <v>65</v>
      </c>
      <c r="M60" s="5">
        <v>0</v>
      </c>
      <c r="N60" s="5">
        <v>0</v>
      </c>
      <c r="O60" s="12">
        <v>32.885</v>
      </c>
      <c r="P60" s="5"/>
      <c r="Q60" s="12">
        <v>82.6</v>
      </c>
      <c r="R60" s="12">
        <f t="shared" si="0"/>
        <v>74.185</v>
      </c>
      <c r="S60" s="12" t="s">
        <v>170</v>
      </c>
      <c r="T60" s="14" t="s">
        <v>238</v>
      </c>
      <c r="U60" s="5"/>
    </row>
    <row r="61" ht="24" customHeight="1" spans="1:21">
      <c r="A61" s="7"/>
      <c r="B61" s="7"/>
      <c r="C61" s="7"/>
      <c r="D61" s="7"/>
      <c r="E61" s="7"/>
      <c r="F61" s="5">
        <f t="shared" si="10"/>
        <v>4</v>
      </c>
      <c r="G61" s="5" t="s">
        <v>239</v>
      </c>
      <c r="H61" s="5" t="s">
        <v>37</v>
      </c>
      <c r="I61" s="11" t="s">
        <v>240</v>
      </c>
      <c r="J61" s="12">
        <v>62.4</v>
      </c>
      <c r="K61" s="12">
        <v>0</v>
      </c>
      <c r="L61" s="12">
        <v>69</v>
      </c>
      <c r="M61" s="5">
        <v>0</v>
      </c>
      <c r="N61" s="5">
        <v>0</v>
      </c>
      <c r="O61" s="12">
        <v>32.685</v>
      </c>
      <c r="P61" s="5"/>
      <c r="Q61" s="12">
        <v>82</v>
      </c>
      <c r="R61" s="12">
        <f t="shared" si="0"/>
        <v>73.685</v>
      </c>
      <c r="S61" s="12" t="s">
        <v>241</v>
      </c>
      <c r="T61" s="14" t="s">
        <v>47</v>
      </c>
      <c r="U61" s="5"/>
    </row>
    <row r="62" ht="24" customHeight="1" spans="1:21">
      <c r="A62" s="7"/>
      <c r="B62" s="7"/>
      <c r="C62" s="7"/>
      <c r="D62" s="7"/>
      <c r="E62" s="7"/>
      <c r="F62" s="5">
        <f t="shared" si="10"/>
        <v>5</v>
      </c>
      <c r="G62" s="5" t="s">
        <v>242</v>
      </c>
      <c r="H62" s="5" t="s">
        <v>28</v>
      </c>
      <c r="I62" s="11" t="s">
        <v>243</v>
      </c>
      <c r="J62" s="12">
        <v>56.8</v>
      </c>
      <c r="K62" s="12">
        <v>0</v>
      </c>
      <c r="L62" s="12">
        <v>68</v>
      </c>
      <c r="M62" s="5">
        <v>0</v>
      </c>
      <c r="N62" s="5">
        <v>0</v>
      </c>
      <c r="O62" s="12">
        <v>30.92</v>
      </c>
      <c r="P62" s="5"/>
      <c r="Q62" s="12">
        <v>83.1</v>
      </c>
      <c r="R62" s="12">
        <f t="shared" si="0"/>
        <v>72.47</v>
      </c>
      <c r="S62" s="12" t="s">
        <v>244</v>
      </c>
      <c r="T62" s="14" t="s">
        <v>245</v>
      </c>
      <c r="U62" s="5"/>
    </row>
    <row r="63" ht="24" customHeight="1" spans="1:21">
      <c r="A63" s="7"/>
      <c r="B63" s="7"/>
      <c r="C63" s="7"/>
      <c r="D63" s="7"/>
      <c r="E63" s="7"/>
      <c r="F63" s="5">
        <f t="shared" si="10"/>
        <v>6</v>
      </c>
      <c r="G63" s="5" t="s">
        <v>246</v>
      </c>
      <c r="H63" s="5" t="s">
        <v>28</v>
      </c>
      <c r="I63" s="11" t="s">
        <v>247</v>
      </c>
      <c r="J63" s="12">
        <v>52.8</v>
      </c>
      <c r="K63" s="12">
        <v>0</v>
      </c>
      <c r="L63" s="12">
        <v>72.5</v>
      </c>
      <c r="M63" s="5">
        <v>0</v>
      </c>
      <c r="N63" s="5">
        <v>0</v>
      </c>
      <c r="O63" s="12">
        <v>30.8325</v>
      </c>
      <c r="P63" s="5"/>
      <c r="Q63" s="12">
        <v>79.9</v>
      </c>
      <c r="R63" s="12">
        <f t="shared" si="0"/>
        <v>70.7825</v>
      </c>
      <c r="S63" s="12" t="s">
        <v>30</v>
      </c>
      <c r="T63" s="14" t="s">
        <v>47</v>
      </c>
      <c r="U63" s="5"/>
    </row>
    <row r="64" ht="24" customHeight="1" spans="1:21">
      <c r="A64" s="7"/>
      <c r="B64" s="7"/>
      <c r="C64" s="7"/>
      <c r="D64" s="7"/>
      <c r="E64" s="7"/>
      <c r="F64" s="5">
        <f t="shared" si="10"/>
        <v>7</v>
      </c>
      <c r="G64" s="5" t="s">
        <v>248</v>
      </c>
      <c r="H64" s="5" t="s">
        <v>28</v>
      </c>
      <c r="I64" s="11" t="s">
        <v>249</v>
      </c>
      <c r="J64" s="12">
        <v>48.8</v>
      </c>
      <c r="K64" s="12">
        <v>0</v>
      </c>
      <c r="L64" s="12">
        <v>72.5</v>
      </c>
      <c r="M64" s="5">
        <v>0</v>
      </c>
      <c r="N64" s="5">
        <v>0</v>
      </c>
      <c r="O64" s="12">
        <v>29.7325</v>
      </c>
      <c r="P64" s="5"/>
      <c r="Q64" s="12">
        <v>77.4</v>
      </c>
      <c r="R64" s="12">
        <f t="shared" si="0"/>
        <v>68.4325</v>
      </c>
      <c r="S64" s="12" t="s">
        <v>94</v>
      </c>
      <c r="T64" s="14" t="s">
        <v>47</v>
      </c>
      <c r="U64" s="5"/>
    </row>
    <row r="65" ht="24" customHeight="1" spans="1:21">
      <c r="A65" s="7"/>
      <c r="B65" s="7"/>
      <c r="C65" s="7"/>
      <c r="D65" s="7"/>
      <c r="E65" s="7"/>
      <c r="F65" s="5">
        <f t="shared" si="10"/>
        <v>8</v>
      </c>
      <c r="G65" s="5" t="s">
        <v>250</v>
      </c>
      <c r="H65" s="5" t="s">
        <v>28</v>
      </c>
      <c r="I65" s="11" t="s">
        <v>251</v>
      </c>
      <c r="J65" s="12">
        <v>59.2</v>
      </c>
      <c r="K65" s="12">
        <v>0</v>
      </c>
      <c r="L65" s="12">
        <v>68.5</v>
      </c>
      <c r="M65" s="5">
        <v>0</v>
      </c>
      <c r="N65" s="5">
        <v>0</v>
      </c>
      <c r="O65" s="12">
        <v>31.6925</v>
      </c>
      <c r="P65" s="5"/>
      <c r="Q65" s="12">
        <v>72</v>
      </c>
      <c r="R65" s="12">
        <f t="shared" si="0"/>
        <v>67.6925</v>
      </c>
      <c r="S65" s="12" t="s">
        <v>252</v>
      </c>
      <c r="T65" s="14" t="s">
        <v>47</v>
      </c>
      <c r="U65" s="5"/>
    </row>
    <row r="66" ht="24" customHeight="1" spans="1:21">
      <c r="A66" s="6"/>
      <c r="B66" s="6"/>
      <c r="C66" s="6"/>
      <c r="D66" s="6"/>
      <c r="E66" s="6"/>
      <c r="F66" s="5">
        <f t="shared" si="10"/>
        <v>9</v>
      </c>
      <c r="G66" s="5" t="s">
        <v>253</v>
      </c>
      <c r="H66" s="5" t="s">
        <v>28</v>
      </c>
      <c r="I66" s="11" t="s">
        <v>254</v>
      </c>
      <c r="J66" s="12">
        <v>51.2</v>
      </c>
      <c r="K66" s="12">
        <v>0</v>
      </c>
      <c r="L66" s="12">
        <v>72.5</v>
      </c>
      <c r="M66" s="5">
        <v>0</v>
      </c>
      <c r="N66" s="5">
        <v>0</v>
      </c>
      <c r="O66" s="12">
        <v>30.3925</v>
      </c>
      <c r="P66" s="5"/>
      <c r="Q66" s="12">
        <v>72.8</v>
      </c>
      <c r="R66" s="12">
        <f t="shared" si="0"/>
        <v>66.7925</v>
      </c>
      <c r="S66" s="12" t="s">
        <v>173</v>
      </c>
      <c r="T66" s="14" t="s">
        <v>255</v>
      </c>
      <c r="U66" s="5"/>
    </row>
    <row r="67" ht="24" customHeight="1" spans="1:21">
      <c r="A67" s="4" t="s">
        <v>23</v>
      </c>
      <c r="B67" s="4" t="s">
        <v>196</v>
      </c>
      <c r="C67" s="4" t="s">
        <v>256</v>
      </c>
      <c r="D67" s="4" t="s">
        <v>257</v>
      </c>
      <c r="E67" s="4">
        <v>4</v>
      </c>
      <c r="F67" s="5">
        <f t="shared" ref="F67:F78" si="11">RANK(R67,$R$67:$R$78)</f>
        <v>1</v>
      </c>
      <c r="G67" s="5" t="s">
        <v>258</v>
      </c>
      <c r="H67" s="5" t="s">
        <v>28</v>
      </c>
      <c r="I67" s="11" t="s">
        <v>259</v>
      </c>
      <c r="J67" s="12">
        <v>61.6</v>
      </c>
      <c r="K67" s="12">
        <v>0</v>
      </c>
      <c r="L67" s="12">
        <v>73</v>
      </c>
      <c r="M67" s="5">
        <v>0</v>
      </c>
      <c r="N67" s="5">
        <v>0</v>
      </c>
      <c r="O67" s="12">
        <v>33.365</v>
      </c>
      <c r="P67" s="5"/>
      <c r="Q67" s="12">
        <v>85</v>
      </c>
      <c r="R67" s="12">
        <f t="shared" si="0"/>
        <v>75.865</v>
      </c>
      <c r="S67" s="12" t="s">
        <v>260</v>
      </c>
      <c r="T67" s="14" t="s">
        <v>261</v>
      </c>
      <c r="U67" s="5"/>
    </row>
    <row r="68" ht="24" customHeight="1" spans="1:21">
      <c r="A68" s="7"/>
      <c r="B68" s="7"/>
      <c r="C68" s="7"/>
      <c r="D68" s="7"/>
      <c r="E68" s="7"/>
      <c r="F68" s="5">
        <f t="shared" si="11"/>
        <v>2</v>
      </c>
      <c r="G68" s="5" t="s">
        <v>262</v>
      </c>
      <c r="H68" s="5" t="s">
        <v>37</v>
      </c>
      <c r="I68" s="11" t="s">
        <v>263</v>
      </c>
      <c r="J68" s="12">
        <v>68</v>
      </c>
      <c r="K68" s="12">
        <v>0</v>
      </c>
      <c r="L68" s="12">
        <v>65</v>
      </c>
      <c r="M68" s="5">
        <v>0</v>
      </c>
      <c r="N68" s="5">
        <v>0</v>
      </c>
      <c r="O68" s="12">
        <v>33.325</v>
      </c>
      <c r="P68" s="5"/>
      <c r="Q68" s="12">
        <v>82.3</v>
      </c>
      <c r="R68" s="12">
        <f t="shared" ref="R68:R78" si="12">O68+Q68*0.5</f>
        <v>74.475</v>
      </c>
      <c r="S68" s="12" t="s">
        <v>264</v>
      </c>
      <c r="T68" s="14" t="s">
        <v>265</v>
      </c>
      <c r="U68" s="5"/>
    </row>
    <row r="69" ht="24" customHeight="1" spans="1:21">
      <c r="A69" s="7"/>
      <c r="B69" s="7"/>
      <c r="C69" s="7"/>
      <c r="D69" s="7"/>
      <c r="E69" s="7"/>
      <c r="F69" s="5">
        <f t="shared" si="11"/>
        <v>3</v>
      </c>
      <c r="G69" s="5" t="s">
        <v>266</v>
      </c>
      <c r="H69" s="5" t="s">
        <v>37</v>
      </c>
      <c r="I69" s="11" t="s">
        <v>267</v>
      </c>
      <c r="J69" s="12">
        <v>64.8</v>
      </c>
      <c r="K69" s="12">
        <v>0</v>
      </c>
      <c r="L69" s="12">
        <v>60.5</v>
      </c>
      <c r="M69" s="5">
        <v>0</v>
      </c>
      <c r="N69" s="5">
        <v>0</v>
      </c>
      <c r="O69" s="12">
        <v>31.4325</v>
      </c>
      <c r="P69" s="5"/>
      <c r="Q69" s="12">
        <v>82.4</v>
      </c>
      <c r="R69" s="12">
        <f t="shared" si="12"/>
        <v>72.6325</v>
      </c>
      <c r="S69" s="12" t="s">
        <v>201</v>
      </c>
      <c r="T69" s="14" t="s">
        <v>47</v>
      </c>
      <c r="U69" s="5"/>
    </row>
    <row r="70" ht="24" customHeight="1" spans="1:21">
      <c r="A70" s="7"/>
      <c r="B70" s="7"/>
      <c r="C70" s="7"/>
      <c r="D70" s="7"/>
      <c r="E70" s="7"/>
      <c r="F70" s="5">
        <f t="shared" si="11"/>
        <v>4</v>
      </c>
      <c r="G70" s="5" t="s">
        <v>268</v>
      </c>
      <c r="H70" s="5" t="s">
        <v>37</v>
      </c>
      <c r="I70" s="11" t="s">
        <v>269</v>
      </c>
      <c r="J70" s="12">
        <v>56.8</v>
      </c>
      <c r="K70" s="12">
        <v>0</v>
      </c>
      <c r="L70" s="12">
        <v>67</v>
      </c>
      <c r="M70" s="5">
        <v>0</v>
      </c>
      <c r="N70" s="5">
        <v>0</v>
      </c>
      <c r="O70" s="12">
        <v>30.695</v>
      </c>
      <c r="P70" s="5"/>
      <c r="Q70" s="12">
        <v>82.8</v>
      </c>
      <c r="R70" s="12">
        <f t="shared" si="12"/>
        <v>72.095</v>
      </c>
      <c r="S70" s="12" t="s">
        <v>270</v>
      </c>
      <c r="T70" s="14" t="s">
        <v>271</v>
      </c>
      <c r="U70" s="5"/>
    </row>
    <row r="71" ht="24" customHeight="1" spans="1:21">
      <c r="A71" s="7"/>
      <c r="B71" s="7"/>
      <c r="C71" s="7"/>
      <c r="D71" s="7"/>
      <c r="E71" s="7"/>
      <c r="F71" s="5">
        <f t="shared" si="11"/>
        <v>5</v>
      </c>
      <c r="G71" s="5" t="s">
        <v>272</v>
      </c>
      <c r="H71" s="5" t="s">
        <v>37</v>
      </c>
      <c r="I71" s="11" t="s">
        <v>273</v>
      </c>
      <c r="J71" s="12">
        <v>61.6</v>
      </c>
      <c r="K71" s="12">
        <v>0</v>
      </c>
      <c r="L71" s="12">
        <v>65</v>
      </c>
      <c r="M71" s="5">
        <v>0</v>
      </c>
      <c r="N71" s="5">
        <v>0</v>
      </c>
      <c r="O71" s="12">
        <v>31.565</v>
      </c>
      <c r="P71" s="5"/>
      <c r="Q71" s="12">
        <v>80</v>
      </c>
      <c r="R71" s="12">
        <f t="shared" si="12"/>
        <v>71.565</v>
      </c>
      <c r="S71" s="12" t="s">
        <v>274</v>
      </c>
      <c r="T71" s="14" t="s">
        <v>47</v>
      </c>
      <c r="U71" s="5"/>
    </row>
    <row r="72" ht="24" customHeight="1" spans="1:21">
      <c r="A72" s="7"/>
      <c r="B72" s="7"/>
      <c r="C72" s="7"/>
      <c r="D72" s="7"/>
      <c r="E72" s="7"/>
      <c r="F72" s="5">
        <f t="shared" si="11"/>
        <v>6</v>
      </c>
      <c r="G72" s="5" t="s">
        <v>275</v>
      </c>
      <c r="H72" s="5" t="s">
        <v>37</v>
      </c>
      <c r="I72" s="11" t="s">
        <v>276</v>
      </c>
      <c r="J72" s="12">
        <v>54.4</v>
      </c>
      <c r="K72" s="12">
        <v>0</v>
      </c>
      <c r="L72" s="12">
        <v>64</v>
      </c>
      <c r="M72" s="5">
        <v>0</v>
      </c>
      <c r="N72" s="5">
        <v>0</v>
      </c>
      <c r="O72" s="12">
        <v>29.36</v>
      </c>
      <c r="P72" s="5"/>
      <c r="Q72" s="12">
        <v>80.9</v>
      </c>
      <c r="R72" s="12">
        <f t="shared" si="12"/>
        <v>69.81</v>
      </c>
      <c r="S72" s="12" t="s">
        <v>205</v>
      </c>
      <c r="T72" s="14" t="s">
        <v>277</v>
      </c>
      <c r="U72" s="5"/>
    </row>
    <row r="73" ht="24" customHeight="1" spans="1:21">
      <c r="A73" s="7"/>
      <c r="B73" s="7"/>
      <c r="C73" s="7"/>
      <c r="D73" s="7"/>
      <c r="E73" s="7"/>
      <c r="F73" s="5">
        <f t="shared" si="11"/>
        <v>7</v>
      </c>
      <c r="G73" s="5" t="s">
        <v>278</v>
      </c>
      <c r="H73" s="5" t="s">
        <v>37</v>
      </c>
      <c r="I73" s="11" t="s">
        <v>279</v>
      </c>
      <c r="J73" s="12">
        <v>61.6</v>
      </c>
      <c r="K73" s="12">
        <v>0</v>
      </c>
      <c r="L73" s="12">
        <v>59.5</v>
      </c>
      <c r="M73" s="5">
        <v>0</v>
      </c>
      <c r="N73" s="5">
        <v>0</v>
      </c>
      <c r="O73" s="12">
        <v>30.3275</v>
      </c>
      <c r="P73" s="5"/>
      <c r="Q73" s="12">
        <v>78.2</v>
      </c>
      <c r="R73" s="12">
        <f t="shared" si="12"/>
        <v>69.4275</v>
      </c>
      <c r="S73" s="12" t="s">
        <v>280</v>
      </c>
      <c r="T73" s="14" t="s">
        <v>281</v>
      </c>
      <c r="U73" s="5"/>
    </row>
    <row r="74" ht="24" customHeight="1" spans="1:21">
      <c r="A74" s="7"/>
      <c r="B74" s="7"/>
      <c r="C74" s="7"/>
      <c r="D74" s="7"/>
      <c r="E74" s="7"/>
      <c r="F74" s="5">
        <f t="shared" si="11"/>
        <v>8</v>
      </c>
      <c r="G74" s="5" t="s">
        <v>282</v>
      </c>
      <c r="H74" s="5" t="s">
        <v>28</v>
      </c>
      <c r="I74" s="11" t="s">
        <v>283</v>
      </c>
      <c r="J74" s="12">
        <v>44</v>
      </c>
      <c r="K74" s="12">
        <v>0</v>
      </c>
      <c r="L74" s="12">
        <v>70.5</v>
      </c>
      <c r="M74" s="5">
        <v>0</v>
      </c>
      <c r="N74" s="5">
        <v>0</v>
      </c>
      <c r="O74" s="12">
        <v>27.9625</v>
      </c>
      <c r="P74" s="5"/>
      <c r="Q74" s="12">
        <v>81.4</v>
      </c>
      <c r="R74" s="12">
        <f t="shared" si="12"/>
        <v>68.6625</v>
      </c>
      <c r="S74" s="12" t="s">
        <v>205</v>
      </c>
      <c r="T74" s="14" t="s">
        <v>284</v>
      </c>
      <c r="U74" s="5"/>
    </row>
    <row r="75" ht="24" customHeight="1" spans="1:21">
      <c r="A75" s="7"/>
      <c r="B75" s="7"/>
      <c r="C75" s="7"/>
      <c r="D75" s="7"/>
      <c r="E75" s="7"/>
      <c r="F75" s="5">
        <f t="shared" si="11"/>
        <v>9</v>
      </c>
      <c r="G75" s="5" t="s">
        <v>285</v>
      </c>
      <c r="H75" s="5" t="s">
        <v>28</v>
      </c>
      <c r="I75" s="11" t="s">
        <v>286</v>
      </c>
      <c r="J75" s="12">
        <v>52.8</v>
      </c>
      <c r="K75" s="12">
        <v>0</v>
      </c>
      <c r="L75" s="12">
        <v>66</v>
      </c>
      <c r="M75" s="5">
        <v>0</v>
      </c>
      <c r="N75" s="5">
        <v>0</v>
      </c>
      <c r="O75" s="12">
        <v>29.37</v>
      </c>
      <c r="P75" s="5"/>
      <c r="Q75" s="12">
        <v>75.2</v>
      </c>
      <c r="R75" s="12">
        <f t="shared" si="12"/>
        <v>66.97</v>
      </c>
      <c r="S75" s="12" t="s">
        <v>244</v>
      </c>
      <c r="T75" s="14" t="s">
        <v>47</v>
      </c>
      <c r="U75" s="5"/>
    </row>
    <row r="76" ht="24" customHeight="1" spans="1:21">
      <c r="A76" s="7"/>
      <c r="B76" s="7"/>
      <c r="C76" s="7"/>
      <c r="D76" s="7"/>
      <c r="E76" s="7"/>
      <c r="F76" s="5">
        <f t="shared" si="11"/>
        <v>10</v>
      </c>
      <c r="G76" s="5" t="s">
        <v>287</v>
      </c>
      <c r="H76" s="5" t="s">
        <v>28</v>
      </c>
      <c r="I76" s="11" t="s">
        <v>288</v>
      </c>
      <c r="J76" s="12">
        <v>47.2</v>
      </c>
      <c r="K76" s="12">
        <v>0</v>
      </c>
      <c r="L76" s="12">
        <v>65.5</v>
      </c>
      <c r="M76" s="5">
        <v>0</v>
      </c>
      <c r="N76" s="5">
        <v>0</v>
      </c>
      <c r="O76" s="12">
        <v>27.7175</v>
      </c>
      <c r="P76" s="5"/>
      <c r="Q76" s="12">
        <v>77.1</v>
      </c>
      <c r="R76" s="12">
        <f t="shared" si="12"/>
        <v>66.2675</v>
      </c>
      <c r="S76" s="12" t="s">
        <v>201</v>
      </c>
      <c r="T76" s="14" t="s">
        <v>47</v>
      </c>
      <c r="U76" s="5"/>
    </row>
    <row r="77" ht="24" customHeight="1" spans="1:21">
      <c r="A77" s="7"/>
      <c r="B77" s="7"/>
      <c r="C77" s="7"/>
      <c r="D77" s="7"/>
      <c r="E77" s="7"/>
      <c r="F77" s="5">
        <f t="shared" si="11"/>
        <v>11</v>
      </c>
      <c r="G77" s="5" t="s">
        <v>289</v>
      </c>
      <c r="H77" s="5" t="s">
        <v>37</v>
      </c>
      <c r="I77" s="11" t="s">
        <v>290</v>
      </c>
      <c r="J77" s="12">
        <v>45.6</v>
      </c>
      <c r="K77" s="12">
        <v>0</v>
      </c>
      <c r="L77" s="12">
        <v>62.5</v>
      </c>
      <c r="M77" s="5">
        <v>0</v>
      </c>
      <c r="N77" s="5">
        <v>0</v>
      </c>
      <c r="O77" s="12">
        <v>26.6025</v>
      </c>
      <c r="P77" s="5"/>
      <c r="Q77" s="12">
        <v>73.2</v>
      </c>
      <c r="R77" s="12">
        <f t="shared" si="12"/>
        <v>63.2025</v>
      </c>
      <c r="S77" s="12" t="s">
        <v>244</v>
      </c>
      <c r="T77" s="14" t="s">
        <v>47</v>
      </c>
      <c r="U77" s="5"/>
    </row>
    <row r="78" ht="24" customHeight="1" spans="1:21">
      <c r="A78" s="6"/>
      <c r="B78" s="6"/>
      <c r="C78" s="6"/>
      <c r="D78" s="6"/>
      <c r="E78" s="6"/>
      <c r="F78" s="5">
        <f t="shared" si="11"/>
        <v>12</v>
      </c>
      <c r="G78" s="5" t="s">
        <v>291</v>
      </c>
      <c r="H78" s="5" t="s">
        <v>28</v>
      </c>
      <c r="I78" s="11" t="s">
        <v>292</v>
      </c>
      <c r="J78" s="12">
        <v>37.6</v>
      </c>
      <c r="K78" s="12">
        <v>0</v>
      </c>
      <c r="L78" s="12">
        <v>65</v>
      </c>
      <c r="M78" s="5">
        <v>0</v>
      </c>
      <c r="N78" s="5">
        <v>0</v>
      </c>
      <c r="O78" s="12">
        <v>24.965</v>
      </c>
      <c r="P78" s="5"/>
      <c r="Q78" s="12">
        <v>0</v>
      </c>
      <c r="R78" s="12">
        <f t="shared" si="12"/>
        <v>24.965</v>
      </c>
      <c r="S78" s="12" t="s">
        <v>293</v>
      </c>
      <c r="T78" s="14" t="s">
        <v>47</v>
      </c>
      <c r="U78" s="5"/>
    </row>
    <row r="80" ht="121" customHeight="1" spans="1:21">
      <c r="A80" s="15" t="s">
        <v>294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</sheetData>
  <mergeCells count="78">
    <mergeCell ref="A1:U1"/>
    <mergeCell ref="J2:O2"/>
    <mergeCell ref="A80:U80"/>
    <mergeCell ref="A2:A3"/>
    <mergeCell ref="A4:A9"/>
    <mergeCell ref="A10:A15"/>
    <mergeCell ref="A16:A21"/>
    <mergeCell ref="A22:A27"/>
    <mergeCell ref="A28:A30"/>
    <mergeCell ref="A31:A33"/>
    <mergeCell ref="A34:A36"/>
    <mergeCell ref="A37:A45"/>
    <mergeCell ref="A46:A48"/>
    <mergeCell ref="A49:A57"/>
    <mergeCell ref="A58:A66"/>
    <mergeCell ref="A67:A78"/>
    <mergeCell ref="B2:B3"/>
    <mergeCell ref="B4:B9"/>
    <mergeCell ref="B10:B15"/>
    <mergeCell ref="B16:B21"/>
    <mergeCell ref="B22:B27"/>
    <mergeCell ref="B28:B30"/>
    <mergeCell ref="B31:B33"/>
    <mergeCell ref="B34:B36"/>
    <mergeCell ref="B37:B45"/>
    <mergeCell ref="B46:B48"/>
    <mergeCell ref="B49:B57"/>
    <mergeCell ref="B58:B66"/>
    <mergeCell ref="B67:B78"/>
    <mergeCell ref="C2:C3"/>
    <mergeCell ref="C4:C9"/>
    <mergeCell ref="C10:C15"/>
    <mergeCell ref="C16:C21"/>
    <mergeCell ref="C22:C27"/>
    <mergeCell ref="C28:C30"/>
    <mergeCell ref="C31:C33"/>
    <mergeCell ref="C34:C36"/>
    <mergeCell ref="C37:C45"/>
    <mergeCell ref="C46:C48"/>
    <mergeCell ref="C49:C57"/>
    <mergeCell ref="C58:C66"/>
    <mergeCell ref="C67:C78"/>
    <mergeCell ref="D2:D3"/>
    <mergeCell ref="D4:D9"/>
    <mergeCell ref="D10:D15"/>
    <mergeCell ref="D16:D21"/>
    <mergeCell ref="D22:D27"/>
    <mergeCell ref="D28:D30"/>
    <mergeCell ref="D31:D33"/>
    <mergeCell ref="D34:D36"/>
    <mergeCell ref="D37:D45"/>
    <mergeCell ref="D46:D48"/>
    <mergeCell ref="D49:D57"/>
    <mergeCell ref="D58:D66"/>
    <mergeCell ref="D67:D78"/>
    <mergeCell ref="E2:E3"/>
    <mergeCell ref="E4:E9"/>
    <mergeCell ref="E10:E15"/>
    <mergeCell ref="E16:E21"/>
    <mergeCell ref="E22:E27"/>
    <mergeCell ref="E28:E30"/>
    <mergeCell ref="E31:E33"/>
    <mergeCell ref="E34:E36"/>
    <mergeCell ref="E37:E45"/>
    <mergeCell ref="E46:E48"/>
    <mergeCell ref="E49:E57"/>
    <mergeCell ref="E58:E66"/>
    <mergeCell ref="E67:E78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8"/>
  <sheetViews>
    <sheetView topLeftCell="A172" workbookViewId="0">
      <selection activeCell="A178" sqref="A178:U178"/>
    </sheetView>
  </sheetViews>
  <sheetFormatPr defaultColWidth="9" defaultRowHeight="14.25"/>
  <sheetData>
    <row r="1" ht="24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2" t="s">
        <v>6</v>
      </c>
      <c r="G2" s="16" t="s">
        <v>7</v>
      </c>
      <c r="H2" s="16" t="s">
        <v>8</v>
      </c>
      <c r="I2" s="16" t="s">
        <v>9</v>
      </c>
      <c r="J2" s="8" t="s">
        <v>10</v>
      </c>
      <c r="K2" s="9"/>
      <c r="L2" s="9"/>
      <c r="M2" s="9"/>
      <c r="N2" s="9"/>
      <c r="O2" s="9"/>
      <c r="P2" s="2" t="s">
        <v>11</v>
      </c>
      <c r="Q2" s="2" t="s">
        <v>12</v>
      </c>
      <c r="R2" s="2" t="s">
        <v>13</v>
      </c>
      <c r="S2" s="2" t="s">
        <v>14</v>
      </c>
      <c r="T2" s="13" t="s">
        <v>15</v>
      </c>
      <c r="U2" s="2" t="s">
        <v>16</v>
      </c>
    </row>
    <row r="3" ht="21" spans="1:21">
      <c r="A3" s="2"/>
      <c r="B3" s="2"/>
      <c r="C3" s="2"/>
      <c r="D3" s="2"/>
      <c r="E3" s="2"/>
      <c r="F3" s="2"/>
      <c r="G3" s="3"/>
      <c r="H3" s="3"/>
      <c r="I3" s="3"/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2" t="s">
        <v>22</v>
      </c>
      <c r="P3" s="2"/>
      <c r="Q3" s="2"/>
      <c r="R3" s="2"/>
      <c r="S3" s="2"/>
      <c r="T3" s="13"/>
      <c r="U3" s="2"/>
    </row>
    <row r="4" ht="24" customHeight="1" spans="1:21">
      <c r="A4" s="4" t="s">
        <v>295</v>
      </c>
      <c r="B4" s="4" t="s">
        <v>296</v>
      </c>
      <c r="C4" s="4" t="s">
        <v>297</v>
      </c>
      <c r="D4" s="4" t="s">
        <v>298</v>
      </c>
      <c r="E4" s="4">
        <v>1</v>
      </c>
      <c r="F4" s="5">
        <f>RANK(R4,$R$4:$R$5)</f>
        <v>1</v>
      </c>
      <c r="G4" s="5" t="s">
        <v>299</v>
      </c>
      <c r="H4" s="5" t="s">
        <v>37</v>
      </c>
      <c r="I4" s="11" t="s">
        <v>300</v>
      </c>
      <c r="J4" s="12">
        <v>67.2</v>
      </c>
      <c r="K4" s="12">
        <v>67.5</v>
      </c>
      <c r="L4" s="5">
        <v>0</v>
      </c>
      <c r="M4" s="5">
        <v>0</v>
      </c>
      <c r="N4" s="5">
        <v>0</v>
      </c>
      <c r="O4" s="12">
        <v>33.6675</v>
      </c>
      <c r="P4" s="5"/>
      <c r="Q4" s="12">
        <v>77.5</v>
      </c>
      <c r="R4" s="12">
        <f t="shared" ref="R4:R67" si="0">O4+Q4*0.5</f>
        <v>72.4175</v>
      </c>
      <c r="S4" s="12" t="s">
        <v>79</v>
      </c>
      <c r="T4" s="14" t="s">
        <v>79</v>
      </c>
      <c r="U4" s="5"/>
    </row>
    <row r="5" ht="24" customHeight="1" spans="1:21">
      <c r="A5" s="6"/>
      <c r="B5" s="6"/>
      <c r="C5" s="6"/>
      <c r="D5" s="6"/>
      <c r="E5" s="6"/>
      <c r="F5" s="5">
        <f>RANK(R5,$R$4:$R$5)</f>
        <v>2</v>
      </c>
      <c r="G5" s="5" t="s">
        <v>301</v>
      </c>
      <c r="H5" s="5" t="s">
        <v>37</v>
      </c>
      <c r="I5" s="11" t="s">
        <v>302</v>
      </c>
      <c r="J5" s="12">
        <v>59.2</v>
      </c>
      <c r="K5" s="12">
        <v>66</v>
      </c>
      <c r="L5" s="5">
        <v>0</v>
      </c>
      <c r="M5" s="5">
        <v>0</v>
      </c>
      <c r="N5" s="5">
        <v>0</v>
      </c>
      <c r="O5" s="12">
        <v>31.13</v>
      </c>
      <c r="P5" s="5"/>
      <c r="Q5" s="12">
        <v>82.4</v>
      </c>
      <c r="R5" s="12">
        <f t="shared" si="0"/>
        <v>72.33</v>
      </c>
      <c r="S5" s="12" t="s">
        <v>303</v>
      </c>
      <c r="T5" s="14" t="s">
        <v>47</v>
      </c>
      <c r="U5" s="5"/>
    </row>
    <row r="6" ht="24" customHeight="1" spans="1:21">
      <c r="A6" s="4" t="s">
        <v>295</v>
      </c>
      <c r="B6" s="4" t="s">
        <v>296</v>
      </c>
      <c r="C6" s="4" t="s">
        <v>304</v>
      </c>
      <c r="D6" s="4" t="s">
        <v>305</v>
      </c>
      <c r="E6" s="4">
        <v>1</v>
      </c>
      <c r="F6" s="5">
        <f t="shared" ref="F6:F8" si="1">RANK(R6,$R$6:$R$8)</f>
        <v>1</v>
      </c>
      <c r="G6" s="5" t="s">
        <v>306</v>
      </c>
      <c r="H6" s="5" t="s">
        <v>37</v>
      </c>
      <c r="I6" s="11" t="s">
        <v>307</v>
      </c>
      <c r="J6" s="12">
        <v>66.4</v>
      </c>
      <c r="K6" s="12">
        <v>72</v>
      </c>
      <c r="L6" s="5">
        <v>0</v>
      </c>
      <c r="M6" s="5">
        <v>0</v>
      </c>
      <c r="N6" s="5">
        <v>0</v>
      </c>
      <c r="O6" s="12">
        <v>34.46</v>
      </c>
      <c r="P6" s="5"/>
      <c r="Q6" s="12">
        <v>77.5</v>
      </c>
      <c r="R6" s="12">
        <f t="shared" si="0"/>
        <v>73.21</v>
      </c>
      <c r="S6" s="12" t="s">
        <v>303</v>
      </c>
      <c r="T6" s="14" t="s">
        <v>47</v>
      </c>
      <c r="U6" s="5"/>
    </row>
    <row r="7" ht="24" customHeight="1" spans="1:21">
      <c r="A7" s="7"/>
      <c r="B7" s="7"/>
      <c r="C7" s="7"/>
      <c r="D7" s="7"/>
      <c r="E7" s="7"/>
      <c r="F7" s="5">
        <f t="shared" si="1"/>
        <v>2</v>
      </c>
      <c r="G7" s="5" t="s">
        <v>308</v>
      </c>
      <c r="H7" s="5" t="s">
        <v>37</v>
      </c>
      <c r="I7" s="11" t="s">
        <v>309</v>
      </c>
      <c r="J7" s="12">
        <v>57.6</v>
      </c>
      <c r="K7" s="12">
        <v>68.5</v>
      </c>
      <c r="L7" s="5">
        <v>0</v>
      </c>
      <c r="M7" s="5">
        <v>0</v>
      </c>
      <c r="N7" s="5">
        <v>0</v>
      </c>
      <c r="O7" s="12">
        <v>31.2525</v>
      </c>
      <c r="P7" s="5"/>
      <c r="Q7" s="12">
        <v>80.9</v>
      </c>
      <c r="R7" s="12">
        <f t="shared" si="0"/>
        <v>71.7025</v>
      </c>
      <c r="S7" s="12" t="s">
        <v>303</v>
      </c>
      <c r="T7" s="14" t="s">
        <v>47</v>
      </c>
      <c r="U7" s="5"/>
    </row>
    <row r="8" ht="24" customHeight="1" spans="1:21">
      <c r="A8" s="6"/>
      <c r="B8" s="6"/>
      <c r="C8" s="6"/>
      <c r="D8" s="6"/>
      <c r="E8" s="6"/>
      <c r="F8" s="5">
        <f t="shared" si="1"/>
        <v>3</v>
      </c>
      <c r="G8" s="5" t="s">
        <v>310</v>
      </c>
      <c r="H8" s="5" t="s">
        <v>37</v>
      </c>
      <c r="I8" s="11" t="s">
        <v>311</v>
      </c>
      <c r="J8" s="12">
        <v>56.8</v>
      </c>
      <c r="K8" s="12">
        <v>66</v>
      </c>
      <c r="L8" s="5">
        <v>0</v>
      </c>
      <c r="M8" s="5">
        <v>0</v>
      </c>
      <c r="N8" s="5">
        <v>0</v>
      </c>
      <c r="O8" s="12">
        <v>30.47</v>
      </c>
      <c r="P8" s="5"/>
      <c r="Q8" s="12">
        <v>72</v>
      </c>
      <c r="R8" s="12">
        <f t="shared" si="0"/>
        <v>66.47</v>
      </c>
      <c r="S8" s="12" t="s">
        <v>312</v>
      </c>
      <c r="T8" s="14" t="s">
        <v>47</v>
      </c>
      <c r="U8" s="5"/>
    </row>
    <row r="9" ht="26" customHeight="1" spans="1:21">
      <c r="A9" s="4" t="s">
        <v>295</v>
      </c>
      <c r="B9" s="4" t="s">
        <v>296</v>
      </c>
      <c r="C9" s="4" t="s">
        <v>313</v>
      </c>
      <c r="D9" s="4" t="s">
        <v>314</v>
      </c>
      <c r="E9" s="4">
        <v>1</v>
      </c>
      <c r="F9" s="5">
        <f t="shared" ref="F9:F11" si="2">RANK(R9,$R$9:$R$11)</f>
        <v>1</v>
      </c>
      <c r="G9" s="5" t="s">
        <v>315</v>
      </c>
      <c r="H9" s="5" t="s">
        <v>28</v>
      </c>
      <c r="I9" s="11" t="s">
        <v>316</v>
      </c>
      <c r="J9" s="12">
        <v>70.4</v>
      </c>
      <c r="K9" s="12">
        <v>77.5</v>
      </c>
      <c r="L9" s="5">
        <v>0</v>
      </c>
      <c r="M9" s="5">
        <v>0</v>
      </c>
      <c r="N9" s="5">
        <v>0</v>
      </c>
      <c r="O9" s="12">
        <v>36.7975</v>
      </c>
      <c r="P9" s="5"/>
      <c r="Q9" s="12">
        <v>86.3</v>
      </c>
      <c r="R9" s="12">
        <f t="shared" si="0"/>
        <v>79.9475</v>
      </c>
      <c r="S9" s="12" t="s">
        <v>317</v>
      </c>
      <c r="T9" s="14" t="s">
        <v>47</v>
      </c>
      <c r="U9" s="5"/>
    </row>
    <row r="10" ht="26" customHeight="1" spans="1:21">
      <c r="A10" s="7"/>
      <c r="B10" s="7"/>
      <c r="C10" s="7"/>
      <c r="D10" s="7"/>
      <c r="E10" s="7"/>
      <c r="F10" s="5">
        <f t="shared" si="2"/>
        <v>2</v>
      </c>
      <c r="G10" s="5" t="s">
        <v>318</v>
      </c>
      <c r="H10" s="5" t="s">
        <v>37</v>
      </c>
      <c r="I10" s="11" t="s">
        <v>319</v>
      </c>
      <c r="J10" s="12">
        <v>60.8</v>
      </c>
      <c r="K10" s="12">
        <v>74</v>
      </c>
      <c r="L10" s="5">
        <v>0</v>
      </c>
      <c r="M10" s="5">
        <v>0</v>
      </c>
      <c r="N10" s="5">
        <v>0</v>
      </c>
      <c r="O10" s="12">
        <v>33.37</v>
      </c>
      <c r="P10" s="5"/>
      <c r="Q10" s="12">
        <v>82.5</v>
      </c>
      <c r="R10" s="12">
        <f t="shared" si="0"/>
        <v>74.62</v>
      </c>
      <c r="S10" s="12" t="s">
        <v>320</v>
      </c>
      <c r="T10" s="14" t="s">
        <v>47</v>
      </c>
      <c r="U10" s="5"/>
    </row>
    <row r="11" ht="26" customHeight="1" spans="1:21">
      <c r="A11" s="6"/>
      <c r="B11" s="6"/>
      <c r="C11" s="6"/>
      <c r="D11" s="6"/>
      <c r="E11" s="6"/>
      <c r="F11" s="5">
        <f t="shared" si="2"/>
        <v>3</v>
      </c>
      <c r="G11" s="5" t="s">
        <v>321</v>
      </c>
      <c r="H11" s="5" t="s">
        <v>28</v>
      </c>
      <c r="I11" s="11" t="s">
        <v>322</v>
      </c>
      <c r="J11" s="12">
        <v>63.2</v>
      </c>
      <c r="K11" s="12">
        <v>70</v>
      </c>
      <c r="L11" s="5">
        <v>0</v>
      </c>
      <c r="M11" s="5">
        <v>0</v>
      </c>
      <c r="N11" s="5">
        <v>0</v>
      </c>
      <c r="O11" s="12">
        <v>33.13</v>
      </c>
      <c r="P11" s="5"/>
      <c r="Q11" s="12">
        <v>79.6</v>
      </c>
      <c r="R11" s="12">
        <f t="shared" si="0"/>
        <v>72.93</v>
      </c>
      <c r="S11" s="12" t="s">
        <v>323</v>
      </c>
      <c r="T11" s="14" t="s">
        <v>47</v>
      </c>
      <c r="U11" s="5"/>
    </row>
    <row r="12" ht="26" customHeight="1" spans="1:21">
      <c r="A12" s="4" t="s">
        <v>295</v>
      </c>
      <c r="B12" s="4" t="s">
        <v>324</v>
      </c>
      <c r="C12" s="4" t="s">
        <v>75</v>
      </c>
      <c r="D12" s="4" t="s">
        <v>325</v>
      </c>
      <c r="E12" s="4">
        <v>1</v>
      </c>
      <c r="F12" s="5">
        <f t="shared" ref="F12:F14" si="3">RANK(R12,$R$12:$R$14)</f>
        <v>1</v>
      </c>
      <c r="G12" s="5" t="s">
        <v>326</v>
      </c>
      <c r="H12" s="5" t="s">
        <v>28</v>
      </c>
      <c r="I12" s="11" t="s">
        <v>327</v>
      </c>
      <c r="J12" s="12">
        <v>64</v>
      </c>
      <c r="K12" s="12">
        <v>72</v>
      </c>
      <c r="L12" s="5">
        <v>0</v>
      </c>
      <c r="M12" s="5">
        <v>0</v>
      </c>
      <c r="N12" s="5">
        <v>0</v>
      </c>
      <c r="O12" s="12">
        <v>33.8</v>
      </c>
      <c r="P12" s="5"/>
      <c r="Q12" s="12">
        <v>83.8</v>
      </c>
      <c r="R12" s="12">
        <f t="shared" si="0"/>
        <v>75.7</v>
      </c>
      <c r="S12" s="12" t="s">
        <v>110</v>
      </c>
      <c r="T12" s="14" t="s">
        <v>47</v>
      </c>
      <c r="U12" s="5"/>
    </row>
    <row r="13" ht="26" customHeight="1" spans="1:21">
      <c r="A13" s="7"/>
      <c r="B13" s="7"/>
      <c r="C13" s="7"/>
      <c r="D13" s="7"/>
      <c r="E13" s="7"/>
      <c r="F13" s="5">
        <f t="shared" si="3"/>
        <v>2</v>
      </c>
      <c r="G13" s="5" t="s">
        <v>328</v>
      </c>
      <c r="H13" s="5" t="s">
        <v>28</v>
      </c>
      <c r="I13" s="11" t="s">
        <v>329</v>
      </c>
      <c r="J13" s="12">
        <v>62.4</v>
      </c>
      <c r="K13" s="12">
        <v>74.5</v>
      </c>
      <c r="L13" s="5">
        <v>0</v>
      </c>
      <c r="M13" s="5">
        <v>0</v>
      </c>
      <c r="N13" s="5">
        <v>0</v>
      </c>
      <c r="O13" s="12">
        <v>33.9225</v>
      </c>
      <c r="P13" s="5"/>
      <c r="Q13" s="12">
        <v>81.8</v>
      </c>
      <c r="R13" s="12">
        <f t="shared" si="0"/>
        <v>74.8225</v>
      </c>
      <c r="S13" s="12" t="s">
        <v>110</v>
      </c>
      <c r="T13" s="14" t="s">
        <v>110</v>
      </c>
      <c r="U13" s="5"/>
    </row>
    <row r="14" ht="26" customHeight="1" spans="1:21">
      <c r="A14" s="6"/>
      <c r="B14" s="6"/>
      <c r="C14" s="6"/>
      <c r="D14" s="6"/>
      <c r="E14" s="6"/>
      <c r="F14" s="5">
        <f t="shared" si="3"/>
        <v>3</v>
      </c>
      <c r="G14" s="5" t="s">
        <v>330</v>
      </c>
      <c r="H14" s="5" t="s">
        <v>28</v>
      </c>
      <c r="I14" s="11" t="s">
        <v>331</v>
      </c>
      <c r="J14" s="12">
        <v>61.6</v>
      </c>
      <c r="K14" s="12">
        <v>70.5</v>
      </c>
      <c r="L14" s="5">
        <v>0</v>
      </c>
      <c r="M14" s="5">
        <v>0</v>
      </c>
      <c r="N14" s="5">
        <v>0</v>
      </c>
      <c r="O14" s="12">
        <v>32.8025</v>
      </c>
      <c r="P14" s="5"/>
      <c r="Q14" s="12">
        <v>83</v>
      </c>
      <c r="R14" s="12">
        <f t="shared" si="0"/>
        <v>74.3025</v>
      </c>
      <c r="S14" s="12" t="s">
        <v>274</v>
      </c>
      <c r="T14" s="14" t="s">
        <v>47</v>
      </c>
      <c r="U14" s="5"/>
    </row>
    <row r="15" ht="26" customHeight="1" spans="1:21">
      <c r="A15" s="4" t="s">
        <v>295</v>
      </c>
      <c r="B15" s="4" t="s">
        <v>332</v>
      </c>
      <c r="C15" s="4" t="s">
        <v>75</v>
      </c>
      <c r="D15" s="4" t="s">
        <v>333</v>
      </c>
      <c r="E15" s="4">
        <v>1</v>
      </c>
      <c r="F15" s="5">
        <f t="shared" ref="F15:F17" si="4">RANK(R15,$R$15:$R$17)</f>
        <v>1</v>
      </c>
      <c r="G15" s="5" t="s">
        <v>334</v>
      </c>
      <c r="H15" s="5" t="s">
        <v>28</v>
      </c>
      <c r="I15" s="11" t="s">
        <v>335</v>
      </c>
      <c r="J15" s="12">
        <v>72</v>
      </c>
      <c r="K15" s="12">
        <v>70</v>
      </c>
      <c r="L15" s="5">
        <v>0</v>
      </c>
      <c r="M15" s="5">
        <v>0</v>
      </c>
      <c r="N15" s="5">
        <v>0</v>
      </c>
      <c r="O15" s="12">
        <v>35.55</v>
      </c>
      <c r="P15" s="5"/>
      <c r="Q15" s="12">
        <v>85.5</v>
      </c>
      <c r="R15" s="12">
        <f t="shared" si="0"/>
        <v>78.3</v>
      </c>
      <c r="S15" s="12" t="s">
        <v>336</v>
      </c>
      <c r="T15" s="14" t="s">
        <v>47</v>
      </c>
      <c r="U15" s="5"/>
    </row>
    <row r="16" ht="26" customHeight="1" spans="1:21">
      <c r="A16" s="7"/>
      <c r="B16" s="7"/>
      <c r="C16" s="7"/>
      <c r="D16" s="7"/>
      <c r="E16" s="7"/>
      <c r="F16" s="5">
        <f t="shared" si="4"/>
        <v>2</v>
      </c>
      <c r="G16" s="5" t="s">
        <v>337</v>
      </c>
      <c r="H16" s="5" t="s">
        <v>28</v>
      </c>
      <c r="I16" s="11" t="s">
        <v>338</v>
      </c>
      <c r="J16" s="12">
        <v>69.6</v>
      </c>
      <c r="K16" s="12">
        <v>69.5</v>
      </c>
      <c r="L16" s="5">
        <v>0</v>
      </c>
      <c r="M16" s="5">
        <v>0</v>
      </c>
      <c r="N16" s="5">
        <v>0</v>
      </c>
      <c r="O16" s="12">
        <v>34.7775</v>
      </c>
      <c r="P16" s="5"/>
      <c r="Q16" s="12">
        <v>85.7</v>
      </c>
      <c r="R16" s="12">
        <f t="shared" si="0"/>
        <v>77.6275</v>
      </c>
      <c r="S16" s="12" t="s">
        <v>30</v>
      </c>
      <c r="T16" s="14" t="s">
        <v>339</v>
      </c>
      <c r="U16" s="5"/>
    </row>
    <row r="17" ht="26" customHeight="1" spans="1:21">
      <c r="A17" s="6"/>
      <c r="B17" s="6"/>
      <c r="C17" s="6"/>
      <c r="D17" s="6"/>
      <c r="E17" s="6"/>
      <c r="F17" s="5">
        <f t="shared" si="4"/>
        <v>3</v>
      </c>
      <c r="G17" s="5" t="s">
        <v>340</v>
      </c>
      <c r="H17" s="5" t="s">
        <v>28</v>
      </c>
      <c r="I17" s="11" t="s">
        <v>341</v>
      </c>
      <c r="J17" s="12">
        <v>68</v>
      </c>
      <c r="K17" s="12">
        <v>69</v>
      </c>
      <c r="L17" s="5">
        <v>0</v>
      </c>
      <c r="M17" s="5">
        <v>0</v>
      </c>
      <c r="N17" s="5">
        <v>0</v>
      </c>
      <c r="O17" s="12">
        <v>34.225</v>
      </c>
      <c r="P17" s="5"/>
      <c r="Q17" s="12">
        <v>67.8</v>
      </c>
      <c r="R17" s="12">
        <f t="shared" si="0"/>
        <v>68.125</v>
      </c>
      <c r="S17" s="12" t="s">
        <v>229</v>
      </c>
      <c r="T17" s="14" t="s">
        <v>47</v>
      </c>
      <c r="U17" s="5"/>
    </row>
    <row r="18" ht="26" customHeight="1" spans="1:21">
      <c r="A18" s="4" t="s">
        <v>295</v>
      </c>
      <c r="B18" s="4" t="s">
        <v>342</v>
      </c>
      <c r="C18" s="4" t="s">
        <v>197</v>
      </c>
      <c r="D18" s="4" t="s">
        <v>343</v>
      </c>
      <c r="E18" s="4">
        <v>1</v>
      </c>
      <c r="F18" s="5">
        <f t="shared" ref="F18:F20" si="5">RANK(R18,$R$18:$R$20)</f>
        <v>1</v>
      </c>
      <c r="G18" s="5" t="s">
        <v>344</v>
      </c>
      <c r="H18" s="5" t="s">
        <v>28</v>
      </c>
      <c r="I18" s="11" t="s">
        <v>345</v>
      </c>
      <c r="J18" s="12">
        <v>64.8</v>
      </c>
      <c r="K18" s="12">
        <v>70</v>
      </c>
      <c r="L18" s="5">
        <v>0</v>
      </c>
      <c r="M18" s="5">
        <v>0</v>
      </c>
      <c r="N18" s="5">
        <v>0</v>
      </c>
      <c r="O18" s="12">
        <v>33.57</v>
      </c>
      <c r="P18" s="5"/>
      <c r="Q18" s="12">
        <v>85.6</v>
      </c>
      <c r="R18" s="12">
        <f t="shared" si="0"/>
        <v>76.37</v>
      </c>
      <c r="S18" s="12" t="s">
        <v>59</v>
      </c>
      <c r="T18" s="14" t="s">
        <v>346</v>
      </c>
      <c r="U18" s="5"/>
    </row>
    <row r="19" ht="26" customHeight="1" spans="1:21">
      <c r="A19" s="7"/>
      <c r="B19" s="7"/>
      <c r="C19" s="7"/>
      <c r="D19" s="7"/>
      <c r="E19" s="7"/>
      <c r="F19" s="5">
        <f t="shared" si="5"/>
        <v>2</v>
      </c>
      <c r="G19" s="5" t="s">
        <v>347</v>
      </c>
      <c r="H19" s="5" t="s">
        <v>28</v>
      </c>
      <c r="I19" s="11" t="s">
        <v>348</v>
      </c>
      <c r="J19" s="12">
        <v>58.4</v>
      </c>
      <c r="K19" s="12">
        <v>76</v>
      </c>
      <c r="L19" s="5">
        <v>0</v>
      </c>
      <c r="M19" s="5">
        <v>0</v>
      </c>
      <c r="N19" s="5">
        <v>0</v>
      </c>
      <c r="O19" s="12">
        <v>33.16</v>
      </c>
      <c r="P19" s="5"/>
      <c r="Q19" s="12">
        <v>79.4</v>
      </c>
      <c r="R19" s="12">
        <f t="shared" si="0"/>
        <v>72.86</v>
      </c>
      <c r="S19" s="12" t="s">
        <v>349</v>
      </c>
      <c r="T19" s="14" t="s">
        <v>47</v>
      </c>
      <c r="U19" s="5"/>
    </row>
    <row r="20" ht="26" customHeight="1" spans="1:21">
      <c r="A20" s="6"/>
      <c r="B20" s="6"/>
      <c r="C20" s="6"/>
      <c r="D20" s="6"/>
      <c r="E20" s="6"/>
      <c r="F20" s="5">
        <f t="shared" si="5"/>
        <v>3</v>
      </c>
      <c r="G20" s="5" t="s">
        <v>350</v>
      </c>
      <c r="H20" s="5" t="s">
        <v>37</v>
      </c>
      <c r="I20" s="11" t="s">
        <v>351</v>
      </c>
      <c r="J20" s="12">
        <v>63.2</v>
      </c>
      <c r="K20" s="12">
        <v>65.5</v>
      </c>
      <c r="L20" s="5">
        <v>0</v>
      </c>
      <c r="M20" s="5">
        <v>0</v>
      </c>
      <c r="N20" s="5">
        <v>0</v>
      </c>
      <c r="O20" s="12">
        <v>32.1175</v>
      </c>
      <c r="P20" s="5"/>
      <c r="Q20" s="12">
        <v>81.3</v>
      </c>
      <c r="R20" s="12">
        <f t="shared" si="0"/>
        <v>72.7675</v>
      </c>
      <c r="S20" s="12" t="s">
        <v>352</v>
      </c>
      <c r="T20" s="14" t="s">
        <v>47</v>
      </c>
      <c r="U20" s="5"/>
    </row>
    <row r="21" ht="26" customHeight="1" spans="1:21">
      <c r="A21" s="4" t="s">
        <v>295</v>
      </c>
      <c r="B21" s="4" t="s">
        <v>342</v>
      </c>
      <c r="C21" s="4" t="s">
        <v>230</v>
      </c>
      <c r="D21" s="4" t="s">
        <v>353</v>
      </c>
      <c r="E21" s="4">
        <v>1</v>
      </c>
      <c r="F21" s="5">
        <f t="shared" ref="F21:F23" si="6">RANK(R21,$R$21:$R$23)</f>
        <v>1</v>
      </c>
      <c r="G21" s="5" t="s">
        <v>354</v>
      </c>
      <c r="H21" s="5" t="s">
        <v>28</v>
      </c>
      <c r="I21" s="11" t="s">
        <v>355</v>
      </c>
      <c r="J21" s="12">
        <v>68.8</v>
      </c>
      <c r="K21" s="12">
        <v>73.5</v>
      </c>
      <c r="L21" s="5">
        <v>0</v>
      </c>
      <c r="M21" s="5">
        <v>0</v>
      </c>
      <c r="N21" s="5">
        <v>0</v>
      </c>
      <c r="O21" s="12">
        <v>35.4575</v>
      </c>
      <c r="P21" s="5"/>
      <c r="Q21" s="12">
        <v>83.3</v>
      </c>
      <c r="R21" s="12">
        <f t="shared" si="0"/>
        <v>77.1075</v>
      </c>
      <c r="S21" s="12" t="s">
        <v>356</v>
      </c>
      <c r="T21" s="14" t="s">
        <v>47</v>
      </c>
      <c r="U21" s="5"/>
    </row>
    <row r="22" ht="26" customHeight="1" spans="1:21">
      <c r="A22" s="7"/>
      <c r="B22" s="7"/>
      <c r="C22" s="7"/>
      <c r="D22" s="7"/>
      <c r="E22" s="7"/>
      <c r="F22" s="5">
        <f t="shared" si="6"/>
        <v>2</v>
      </c>
      <c r="G22" s="5" t="s">
        <v>357</v>
      </c>
      <c r="H22" s="5" t="s">
        <v>28</v>
      </c>
      <c r="I22" s="11" t="s">
        <v>358</v>
      </c>
      <c r="J22" s="12">
        <v>72</v>
      </c>
      <c r="K22" s="12">
        <v>68</v>
      </c>
      <c r="L22" s="5">
        <v>0</v>
      </c>
      <c r="M22" s="5">
        <v>0</v>
      </c>
      <c r="N22" s="5">
        <v>0</v>
      </c>
      <c r="O22" s="12">
        <v>35.1</v>
      </c>
      <c r="P22" s="5"/>
      <c r="Q22" s="12">
        <v>82.6</v>
      </c>
      <c r="R22" s="12">
        <f t="shared" si="0"/>
        <v>76.4</v>
      </c>
      <c r="S22" s="12" t="s">
        <v>359</v>
      </c>
      <c r="T22" s="14" t="s">
        <v>47</v>
      </c>
      <c r="U22" s="5"/>
    </row>
    <row r="23" ht="26" customHeight="1" spans="1:21">
      <c r="A23" s="6"/>
      <c r="B23" s="6"/>
      <c r="C23" s="6"/>
      <c r="D23" s="6"/>
      <c r="E23" s="6"/>
      <c r="F23" s="5">
        <f t="shared" si="6"/>
        <v>3</v>
      </c>
      <c r="G23" s="5" t="s">
        <v>360</v>
      </c>
      <c r="H23" s="5" t="s">
        <v>28</v>
      </c>
      <c r="I23" s="11" t="s">
        <v>361</v>
      </c>
      <c r="J23" s="12">
        <v>60</v>
      </c>
      <c r="K23" s="12">
        <v>73</v>
      </c>
      <c r="L23" s="5">
        <v>0</v>
      </c>
      <c r="M23" s="5">
        <v>0</v>
      </c>
      <c r="N23" s="5">
        <v>0</v>
      </c>
      <c r="O23" s="12">
        <v>32.925</v>
      </c>
      <c r="P23" s="5"/>
      <c r="Q23" s="12">
        <v>80.7</v>
      </c>
      <c r="R23" s="12">
        <f t="shared" si="0"/>
        <v>73.275</v>
      </c>
      <c r="S23" s="12" t="s">
        <v>362</v>
      </c>
      <c r="T23" s="14" t="s">
        <v>362</v>
      </c>
      <c r="U23" s="5"/>
    </row>
    <row r="24" ht="26" customHeight="1" spans="1:21">
      <c r="A24" s="4" t="s">
        <v>295</v>
      </c>
      <c r="B24" s="4" t="s">
        <v>363</v>
      </c>
      <c r="C24" s="4" t="s">
        <v>364</v>
      </c>
      <c r="D24" s="4" t="s">
        <v>365</v>
      </c>
      <c r="E24" s="4">
        <v>1</v>
      </c>
      <c r="F24" s="5">
        <f t="shared" ref="F24:F26" si="7">RANK(R24,$R$24:$R$26)</f>
        <v>1</v>
      </c>
      <c r="G24" s="5" t="s">
        <v>366</v>
      </c>
      <c r="H24" s="5" t="s">
        <v>28</v>
      </c>
      <c r="I24" s="11" t="s">
        <v>367</v>
      </c>
      <c r="J24" s="12">
        <v>60</v>
      </c>
      <c r="K24" s="12">
        <v>72</v>
      </c>
      <c r="L24" s="5">
        <v>0</v>
      </c>
      <c r="M24" s="5">
        <v>0</v>
      </c>
      <c r="N24" s="5">
        <v>0</v>
      </c>
      <c r="O24" s="12">
        <v>32.7</v>
      </c>
      <c r="P24" s="5"/>
      <c r="Q24" s="12">
        <v>83.2</v>
      </c>
      <c r="R24" s="12">
        <f t="shared" si="0"/>
        <v>74.3</v>
      </c>
      <c r="S24" s="12" t="s">
        <v>30</v>
      </c>
      <c r="T24" s="14" t="s">
        <v>47</v>
      </c>
      <c r="U24" s="5"/>
    </row>
    <row r="25" ht="26" customHeight="1" spans="1:21">
      <c r="A25" s="7"/>
      <c r="B25" s="7"/>
      <c r="C25" s="7"/>
      <c r="D25" s="7"/>
      <c r="E25" s="7"/>
      <c r="F25" s="5">
        <f t="shared" si="7"/>
        <v>2</v>
      </c>
      <c r="G25" s="5" t="s">
        <v>368</v>
      </c>
      <c r="H25" s="5" t="s">
        <v>28</v>
      </c>
      <c r="I25" s="11" t="s">
        <v>369</v>
      </c>
      <c r="J25" s="12">
        <v>66.4</v>
      </c>
      <c r="K25" s="12">
        <v>75</v>
      </c>
      <c r="L25" s="5">
        <v>0</v>
      </c>
      <c r="M25" s="5">
        <v>0</v>
      </c>
      <c r="N25" s="5">
        <v>0</v>
      </c>
      <c r="O25" s="12">
        <v>35.135</v>
      </c>
      <c r="P25" s="5"/>
      <c r="Q25" s="12">
        <v>74.8</v>
      </c>
      <c r="R25" s="12">
        <f t="shared" si="0"/>
        <v>72.535</v>
      </c>
      <c r="S25" s="12" t="s">
        <v>170</v>
      </c>
      <c r="T25" s="14" t="s">
        <v>47</v>
      </c>
      <c r="U25" s="5"/>
    </row>
    <row r="26" ht="26" customHeight="1" spans="1:21">
      <c r="A26" s="6"/>
      <c r="B26" s="6"/>
      <c r="C26" s="6"/>
      <c r="D26" s="6"/>
      <c r="E26" s="6"/>
      <c r="F26" s="5">
        <f t="shared" si="7"/>
        <v>3</v>
      </c>
      <c r="G26" s="5" t="s">
        <v>370</v>
      </c>
      <c r="H26" s="5" t="s">
        <v>28</v>
      </c>
      <c r="I26" s="11" t="s">
        <v>371</v>
      </c>
      <c r="J26" s="12">
        <v>66.4</v>
      </c>
      <c r="K26" s="12">
        <v>61.5</v>
      </c>
      <c r="L26" s="5">
        <v>0</v>
      </c>
      <c r="M26" s="5">
        <v>0</v>
      </c>
      <c r="N26" s="5">
        <v>0</v>
      </c>
      <c r="O26" s="12">
        <v>32.0975</v>
      </c>
      <c r="P26" s="5"/>
      <c r="Q26" s="12">
        <v>70.2</v>
      </c>
      <c r="R26" s="12">
        <f t="shared" si="0"/>
        <v>67.1975</v>
      </c>
      <c r="S26" s="12" t="s">
        <v>183</v>
      </c>
      <c r="T26" s="14" t="s">
        <v>47</v>
      </c>
      <c r="U26" s="5"/>
    </row>
    <row r="27" ht="26" customHeight="1" spans="1:21">
      <c r="A27" s="4" t="s">
        <v>295</v>
      </c>
      <c r="B27" s="4" t="s">
        <v>372</v>
      </c>
      <c r="C27" s="4" t="s">
        <v>101</v>
      </c>
      <c r="D27" s="4" t="s">
        <v>373</v>
      </c>
      <c r="E27" s="4">
        <v>1</v>
      </c>
      <c r="F27" s="5">
        <f t="shared" ref="F27:F29" si="8">RANK(R27,$R$27:$R$29)</f>
        <v>1</v>
      </c>
      <c r="G27" s="5" t="s">
        <v>374</v>
      </c>
      <c r="H27" s="5" t="s">
        <v>28</v>
      </c>
      <c r="I27" s="11" t="s">
        <v>375</v>
      </c>
      <c r="J27" s="12">
        <v>61.6</v>
      </c>
      <c r="K27" s="12">
        <v>69.5</v>
      </c>
      <c r="L27" s="5">
        <v>0</v>
      </c>
      <c r="M27" s="5">
        <v>0</v>
      </c>
      <c r="N27" s="5">
        <v>0</v>
      </c>
      <c r="O27" s="12">
        <v>32.5775</v>
      </c>
      <c r="P27" s="5"/>
      <c r="Q27" s="12">
        <v>84.2</v>
      </c>
      <c r="R27" s="12">
        <f t="shared" si="0"/>
        <v>74.6775</v>
      </c>
      <c r="S27" s="12" t="s">
        <v>43</v>
      </c>
      <c r="T27" s="14" t="s">
        <v>47</v>
      </c>
      <c r="U27" s="5"/>
    </row>
    <row r="28" ht="26" customHeight="1" spans="1:21">
      <c r="A28" s="7"/>
      <c r="B28" s="7"/>
      <c r="C28" s="7"/>
      <c r="D28" s="7"/>
      <c r="E28" s="7"/>
      <c r="F28" s="5">
        <f t="shared" si="8"/>
        <v>2</v>
      </c>
      <c r="G28" s="5" t="s">
        <v>376</v>
      </c>
      <c r="H28" s="5" t="s">
        <v>28</v>
      </c>
      <c r="I28" s="11" t="s">
        <v>377</v>
      </c>
      <c r="J28" s="12">
        <v>61.6</v>
      </c>
      <c r="K28" s="12">
        <v>68.5</v>
      </c>
      <c r="L28" s="5">
        <v>0</v>
      </c>
      <c r="M28" s="5">
        <v>0</v>
      </c>
      <c r="N28" s="5">
        <v>0</v>
      </c>
      <c r="O28" s="12">
        <v>32.3525</v>
      </c>
      <c r="P28" s="5"/>
      <c r="Q28" s="12">
        <v>79.4</v>
      </c>
      <c r="R28" s="12">
        <f t="shared" si="0"/>
        <v>72.0525</v>
      </c>
      <c r="S28" s="12" t="s">
        <v>378</v>
      </c>
      <c r="T28" s="14" t="s">
        <v>47</v>
      </c>
      <c r="U28" s="5"/>
    </row>
    <row r="29" ht="26" customHeight="1" spans="1:21">
      <c r="A29" s="6"/>
      <c r="B29" s="6"/>
      <c r="C29" s="6"/>
      <c r="D29" s="6"/>
      <c r="E29" s="6"/>
      <c r="F29" s="5">
        <f t="shared" si="8"/>
        <v>3</v>
      </c>
      <c r="G29" s="5" t="s">
        <v>379</v>
      </c>
      <c r="H29" s="5" t="s">
        <v>28</v>
      </c>
      <c r="I29" s="11" t="s">
        <v>380</v>
      </c>
      <c r="J29" s="12">
        <v>63.2</v>
      </c>
      <c r="K29" s="12">
        <v>66.5</v>
      </c>
      <c r="L29" s="5">
        <v>0</v>
      </c>
      <c r="M29" s="5">
        <v>0</v>
      </c>
      <c r="N29" s="5">
        <v>0</v>
      </c>
      <c r="O29" s="12">
        <v>32.3425</v>
      </c>
      <c r="P29" s="5"/>
      <c r="Q29" s="12">
        <v>77</v>
      </c>
      <c r="R29" s="12">
        <f t="shared" si="0"/>
        <v>70.8425</v>
      </c>
      <c r="S29" s="12" t="s">
        <v>381</v>
      </c>
      <c r="T29" s="14" t="s">
        <v>381</v>
      </c>
      <c r="U29" s="5"/>
    </row>
    <row r="30" ht="26" customHeight="1" spans="1:21">
      <c r="A30" s="4" t="s">
        <v>295</v>
      </c>
      <c r="B30" s="4" t="s">
        <v>372</v>
      </c>
      <c r="C30" s="4" t="s">
        <v>144</v>
      </c>
      <c r="D30" s="4" t="s">
        <v>382</v>
      </c>
      <c r="E30" s="4">
        <v>1</v>
      </c>
      <c r="F30" s="5">
        <f t="shared" ref="F30:F32" si="9">RANK(R30,$R$30:$R$32)</f>
        <v>1</v>
      </c>
      <c r="G30" s="5" t="s">
        <v>383</v>
      </c>
      <c r="H30" s="5" t="s">
        <v>37</v>
      </c>
      <c r="I30" s="11" t="s">
        <v>384</v>
      </c>
      <c r="J30" s="12">
        <v>67.2</v>
      </c>
      <c r="K30" s="12">
        <v>63</v>
      </c>
      <c r="L30" s="5">
        <v>0</v>
      </c>
      <c r="M30" s="5">
        <v>0</v>
      </c>
      <c r="N30" s="5">
        <v>0</v>
      </c>
      <c r="O30" s="12">
        <v>32.655</v>
      </c>
      <c r="P30" s="5"/>
      <c r="Q30" s="12">
        <v>86.24</v>
      </c>
      <c r="R30" s="12">
        <f t="shared" si="0"/>
        <v>75.775</v>
      </c>
      <c r="S30" s="12" t="s">
        <v>193</v>
      </c>
      <c r="T30" s="14" t="s">
        <v>47</v>
      </c>
      <c r="U30" s="5"/>
    </row>
    <row r="31" ht="26" customHeight="1" spans="1:21">
      <c r="A31" s="7"/>
      <c r="B31" s="7"/>
      <c r="C31" s="7"/>
      <c r="D31" s="7"/>
      <c r="E31" s="7"/>
      <c r="F31" s="5">
        <f t="shared" si="9"/>
        <v>2</v>
      </c>
      <c r="G31" s="5" t="s">
        <v>385</v>
      </c>
      <c r="H31" s="5" t="s">
        <v>37</v>
      </c>
      <c r="I31" s="11" t="s">
        <v>386</v>
      </c>
      <c r="J31" s="12">
        <v>60</v>
      </c>
      <c r="K31" s="12">
        <v>66</v>
      </c>
      <c r="L31" s="5">
        <v>0</v>
      </c>
      <c r="M31" s="5">
        <v>0</v>
      </c>
      <c r="N31" s="5">
        <v>0</v>
      </c>
      <c r="O31" s="12">
        <v>31.35</v>
      </c>
      <c r="P31" s="5"/>
      <c r="Q31" s="12">
        <v>80.44</v>
      </c>
      <c r="R31" s="12">
        <f t="shared" si="0"/>
        <v>71.57</v>
      </c>
      <c r="S31" s="12" t="s">
        <v>387</v>
      </c>
      <c r="T31" s="14" t="s">
        <v>47</v>
      </c>
      <c r="U31" s="5"/>
    </row>
    <row r="32" ht="26" customHeight="1" spans="1:21">
      <c r="A32" s="6"/>
      <c r="B32" s="6"/>
      <c r="C32" s="6"/>
      <c r="D32" s="6"/>
      <c r="E32" s="6"/>
      <c r="F32" s="5">
        <f t="shared" si="9"/>
        <v>3</v>
      </c>
      <c r="G32" s="5" t="s">
        <v>388</v>
      </c>
      <c r="H32" s="5" t="s">
        <v>28</v>
      </c>
      <c r="I32" s="11" t="s">
        <v>389</v>
      </c>
      <c r="J32" s="12">
        <v>57.6</v>
      </c>
      <c r="K32" s="12">
        <v>66</v>
      </c>
      <c r="L32" s="5">
        <v>0</v>
      </c>
      <c r="M32" s="5">
        <v>0</v>
      </c>
      <c r="N32" s="5">
        <v>0</v>
      </c>
      <c r="O32" s="12">
        <v>30.69</v>
      </c>
      <c r="P32" s="5"/>
      <c r="Q32" s="12">
        <v>79.8</v>
      </c>
      <c r="R32" s="12">
        <f t="shared" si="0"/>
        <v>70.59</v>
      </c>
      <c r="S32" s="12" t="s">
        <v>150</v>
      </c>
      <c r="T32" s="14" t="s">
        <v>47</v>
      </c>
      <c r="U32" s="5"/>
    </row>
    <row r="33" ht="26" customHeight="1" spans="1:21">
      <c r="A33" s="4" t="s">
        <v>295</v>
      </c>
      <c r="B33" s="4" t="s">
        <v>390</v>
      </c>
      <c r="C33" s="4" t="s">
        <v>391</v>
      </c>
      <c r="D33" s="4" t="s">
        <v>392</v>
      </c>
      <c r="E33" s="4">
        <v>1</v>
      </c>
      <c r="F33" s="5">
        <f t="shared" ref="F33:F35" si="10">RANK(R33,$R$33:$R$35)</f>
        <v>1</v>
      </c>
      <c r="G33" s="5" t="s">
        <v>393</v>
      </c>
      <c r="H33" s="5" t="s">
        <v>37</v>
      </c>
      <c r="I33" s="11" t="s">
        <v>394</v>
      </c>
      <c r="J33" s="12">
        <v>65.6</v>
      </c>
      <c r="K33" s="12">
        <v>78</v>
      </c>
      <c r="L33" s="5">
        <v>0</v>
      </c>
      <c r="M33" s="5">
        <v>0</v>
      </c>
      <c r="N33" s="5">
        <v>0</v>
      </c>
      <c r="O33" s="12">
        <v>35.59</v>
      </c>
      <c r="P33" s="5"/>
      <c r="Q33" s="12">
        <v>84.3</v>
      </c>
      <c r="R33" s="12">
        <f t="shared" si="0"/>
        <v>77.74</v>
      </c>
      <c r="S33" s="12" t="s">
        <v>50</v>
      </c>
      <c r="T33" s="14" t="s">
        <v>47</v>
      </c>
      <c r="U33" s="5"/>
    </row>
    <row r="34" ht="26" customHeight="1" spans="1:21">
      <c r="A34" s="7"/>
      <c r="B34" s="7"/>
      <c r="C34" s="7"/>
      <c r="D34" s="7"/>
      <c r="E34" s="7"/>
      <c r="F34" s="5">
        <f t="shared" si="10"/>
        <v>2</v>
      </c>
      <c r="G34" s="5" t="s">
        <v>395</v>
      </c>
      <c r="H34" s="5" t="s">
        <v>37</v>
      </c>
      <c r="I34" s="11" t="s">
        <v>396</v>
      </c>
      <c r="J34" s="12">
        <v>75.2</v>
      </c>
      <c r="K34" s="12">
        <v>58.5</v>
      </c>
      <c r="L34" s="5">
        <v>0</v>
      </c>
      <c r="M34" s="5">
        <v>0</v>
      </c>
      <c r="N34" s="5">
        <v>0</v>
      </c>
      <c r="O34" s="12">
        <v>33.8425</v>
      </c>
      <c r="P34" s="5"/>
      <c r="Q34" s="12">
        <v>83.1</v>
      </c>
      <c r="R34" s="12">
        <f t="shared" si="0"/>
        <v>75.3925</v>
      </c>
      <c r="S34" s="12" t="s">
        <v>150</v>
      </c>
      <c r="T34" s="14" t="s">
        <v>47</v>
      </c>
      <c r="U34" s="5"/>
    </row>
    <row r="35" ht="26" customHeight="1" spans="1:21">
      <c r="A35" s="6"/>
      <c r="B35" s="6"/>
      <c r="C35" s="6"/>
      <c r="D35" s="6"/>
      <c r="E35" s="6"/>
      <c r="F35" s="5">
        <f t="shared" si="10"/>
        <v>3</v>
      </c>
      <c r="G35" s="5" t="s">
        <v>397</v>
      </c>
      <c r="H35" s="5" t="s">
        <v>37</v>
      </c>
      <c r="I35" s="11" t="s">
        <v>398</v>
      </c>
      <c r="J35" s="12">
        <v>66.4</v>
      </c>
      <c r="K35" s="12">
        <v>63</v>
      </c>
      <c r="L35" s="5">
        <v>0</v>
      </c>
      <c r="M35" s="5">
        <v>0</v>
      </c>
      <c r="N35" s="5">
        <v>0</v>
      </c>
      <c r="O35" s="12">
        <v>32.435</v>
      </c>
      <c r="P35" s="5"/>
      <c r="Q35" s="12">
        <v>80.6</v>
      </c>
      <c r="R35" s="12">
        <f t="shared" si="0"/>
        <v>72.735</v>
      </c>
      <c r="S35" s="12" t="s">
        <v>107</v>
      </c>
      <c r="T35" s="14" t="s">
        <v>399</v>
      </c>
      <c r="U35" s="5"/>
    </row>
    <row r="36" ht="26" customHeight="1" spans="1:21">
      <c r="A36" s="4" t="s">
        <v>295</v>
      </c>
      <c r="B36" s="4" t="s">
        <v>400</v>
      </c>
      <c r="C36" s="4" t="s">
        <v>75</v>
      </c>
      <c r="D36" s="4" t="s">
        <v>401</v>
      </c>
      <c r="E36" s="4">
        <v>1</v>
      </c>
      <c r="F36" s="5">
        <f t="shared" ref="F36:F38" si="11">RANK(R36,$R$36:$R$38)</f>
        <v>1</v>
      </c>
      <c r="G36" s="5" t="s">
        <v>402</v>
      </c>
      <c r="H36" s="5" t="s">
        <v>28</v>
      </c>
      <c r="I36" s="11" t="s">
        <v>403</v>
      </c>
      <c r="J36" s="12">
        <v>65.6</v>
      </c>
      <c r="K36" s="12">
        <v>72</v>
      </c>
      <c r="L36" s="5">
        <v>0</v>
      </c>
      <c r="M36" s="5">
        <v>0</v>
      </c>
      <c r="N36" s="5">
        <v>0</v>
      </c>
      <c r="O36" s="12">
        <v>34.24</v>
      </c>
      <c r="P36" s="5"/>
      <c r="Q36" s="12">
        <v>84.74</v>
      </c>
      <c r="R36" s="12">
        <f t="shared" si="0"/>
        <v>76.61</v>
      </c>
      <c r="S36" s="12" t="s">
        <v>170</v>
      </c>
      <c r="T36" s="14" t="s">
        <v>47</v>
      </c>
      <c r="U36" s="5"/>
    </row>
    <row r="37" ht="26" customHeight="1" spans="1:21">
      <c r="A37" s="7"/>
      <c r="B37" s="7"/>
      <c r="C37" s="7"/>
      <c r="D37" s="7"/>
      <c r="E37" s="7"/>
      <c r="F37" s="5">
        <f t="shared" si="11"/>
        <v>2</v>
      </c>
      <c r="G37" s="5" t="s">
        <v>404</v>
      </c>
      <c r="H37" s="5" t="s">
        <v>28</v>
      </c>
      <c r="I37" s="11" t="s">
        <v>405</v>
      </c>
      <c r="J37" s="12">
        <v>72.8</v>
      </c>
      <c r="K37" s="12">
        <v>66</v>
      </c>
      <c r="L37" s="5">
        <v>0</v>
      </c>
      <c r="M37" s="5">
        <v>0</v>
      </c>
      <c r="N37" s="5">
        <v>0</v>
      </c>
      <c r="O37" s="12">
        <v>34.87</v>
      </c>
      <c r="P37" s="5"/>
      <c r="Q37" s="12">
        <v>82.4</v>
      </c>
      <c r="R37" s="12">
        <f t="shared" si="0"/>
        <v>76.07</v>
      </c>
      <c r="S37" s="12" t="s">
        <v>113</v>
      </c>
      <c r="T37" s="14" t="s">
        <v>47</v>
      </c>
      <c r="U37" s="5"/>
    </row>
    <row r="38" ht="26" customHeight="1" spans="1:21">
      <c r="A38" s="6"/>
      <c r="B38" s="6"/>
      <c r="C38" s="6"/>
      <c r="D38" s="6"/>
      <c r="E38" s="6"/>
      <c r="F38" s="5">
        <f t="shared" si="11"/>
        <v>3</v>
      </c>
      <c r="G38" s="5" t="s">
        <v>406</v>
      </c>
      <c r="H38" s="5" t="s">
        <v>37</v>
      </c>
      <c r="I38" s="11" t="s">
        <v>407</v>
      </c>
      <c r="J38" s="12">
        <v>69.6</v>
      </c>
      <c r="K38" s="12">
        <v>68.5</v>
      </c>
      <c r="L38" s="5">
        <v>0</v>
      </c>
      <c r="M38" s="5">
        <v>0</v>
      </c>
      <c r="N38" s="5">
        <v>0</v>
      </c>
      <c r="O38" s="12">
        <v>34.5525</v>
      </c>
      <c r="P38" s="5"/>
      <c r="Q38" s="12">
        <v>74.5</v>
      </c>
      <c r="R38" s="12">
        <f t="shared" si="0"/>
        <v>71.8025</v>
      </c>
      <c r="S38" s="12" t="s">
        <v>201</v>
      </c>
      <c r="T38" s="14" t="s">
        <v>408</v>
      </c>
      <c r="U38" s="5"/>
    </row>
    <row r="39" ht="26" customHeight="1" spans="1:21">
      <c r="A39" s="4" t="s">
        <v>295</v>
      </c>
      <c r="B39" s="4" t="s">
        <v>400</v>
      </c>
      <c r="C39" s="4" t="s">
        <v>144</v>
      </c>
      <c r="D39" s="4" t="s">
        <v>409</v>
      </c>
      <c r="E39" s="4">
        <v>1</v>
      </c>
      <c r="F39" s="5">
        <f t="shared" ref="F39:F41" si="12">RANK(R39,$R$39:$R$41)</f>
        <v>1</v>
      </c>
      <c r="G39" s="5" t="s">
        <v>410</v>
      </c>
      <c r="H39" s="5" t="s">
        <v>28</v>
      </c>
      <c r="I39" s="11" t="s">
        <v>411</v>
      </c>
      <c r="J39" s="12">
        <v>66.4</v>
      </c>
      <c r="K39" s="12">
        <v>74</v>
      </c>
      <c r="L39" s="5">
        <v>0</v>
      </c>
      <c r="M39" s="5">
        <v>0</v>
      </c>
      <c r="N39" s="5">
        <v>0</v>
      </c>
      <c r="O39" s="12">
        <v>34.91</v>
      </c>
      <c r="P39" s="5"/>
      <c r="Q39" s="12">
        <v>83.88</v>
      </c>
      <c r="R39" s="12">
        <f t="shared" si="0"/>
        <v>76.85</v>
      </c>
      <c r="S39" s="12" t="s">
        <v>30</v>
      </c>
      <c r="T39" s="14" t="s">
        <v>412</v>
      </c>
      <c r="U39" s="5"/>
    </row>
    <row r="40" ht="26" customHeight="1" spans="1:21">
      <c r="A40" s="7"/>
      <c r="B40" s="7"/>
      <c r="C40" s="7"/>
      <c r="D40" s="7"/>
      <c r="E40" s="7"/>
      <c r="F40" s="5">
        <f t="shared" si="12"/>
        <v>2</v>
      </c>
      <c r="G40" s="5" t="s">
        <v>413</v>
      </c>
      <c r="H40" s="5" t="s">
        <v>28</v>
      </c>
      <c r="I40" s="11" t="s">
        <v>414</v>
      </c>
      <c r="J40" s="12">
        <v>65.6</v>
      </c>
      <c r="K40" s="12">
        <v>68.5</v>
      </c>
      <c r="L40" s="5">
        <v>0</v>
      </c>
      <c r="M40" s="5">
        <v>0</v>
      </c>
      <c r="N40" s="5">
        <v>0</v>
      </c>
      <c r="O40" s="12">
        <v>33.4525</v>
      </c>
      <c r="P40" s="5"/>
      <c r="Q40" s="12">
        <v>84.86</v>
      </c>
      <c r="R40" s="12">
        <f t="shared" si="0"/>
        <v>75.8825</v>
      </c>
      <c r="S40" s="12" t="s">
        <v>415</v>
      </c>
      <c r="T40" s="14" t="s">
        <v>416</v>
      </c>
      <c r="U40" s="5"/>
    </row>
    <row r="41" ht="26" customHeight="1" spans="1:21">
      <c r="A41" s="6"/>
      <c r="B41" s="6"/>
      <c r="C41" s="6"/>
      <c r="D41" s="6"/>
      <c r="E41" s="6"/>
      <c r="F41" s="5">
        <f t="shared" si="12"/>
        <v>3</v>
      </c>
      <c r="G41" s="5" t="s">
        <v>417</v>
      </c>
      <c r="H41" s="5" t="s">
        <v>37</v>
      </c>
      <c r="I41" s="11" t="s">
        <v>418</v>
      </c>
      <c r="J41" s="12">
        <v>64.8</v>
      </c>
      <c r="K41" s="12">
        <v>69.5</v>
      </c>
      <c r="L41" s="5">
        <v>0</v>
      </c>
      <c r="M41" s="5">
        <v>0</v>
      </c>
      <c r="N41" s="5">
        <v>0</v>
      </c>
      <c r="O41" s="12">
        <v>33.4575</v>
      </c>
      <c r="P41" s="5"/>
      <c r="Q41" s="12">
        <v>82.2</v>
      </c>
      <c r="R41" s="12">
        <f t="shared" si="0"/>
        <v>74.5575</v>
      </c>
      <c r="S41" s="12" t="s">
        <v>170</v>
      </c>
      <c r="T41" s="14" t="s">
        <v>419</v>
      </c>
      <c r="U41" s="5"/>
    </row>
    <row r="42" ht="20" customHeight="1" spans="1:21">
      <c r="A42" s="4" t="s">
        <v>295</v>
      </c>
      <c r="B42" s="4" t="s">
        <v>420</v>
      </c>
      <c r="C42" s="4" t="s">
        <v>421</v>
      </c>
      <c r="D42" s="4" t="s">
        <v>422</v>
      </c>
      <c r="E42" s="4">
        <v>1</v>
      </c>
      <c r="F42" s="5">
        <f t="shared" ref="F42:F44" si="13">RANK(R42,$R$42:$R$44)</f>
        <v>1</v>
      </c>
      <c r="G42" s="5" t="s">
        <v>423</v>
      </c>
      <c r="H42" s="5" t="s">
        <v>37</v>
      </c>
      <c r="I42" s="11" t="s">
        <v>424</v>
      </c>
      <c r="J42" s="12">
        <v>72</v>
      </c>
      <c r="K42" s="12">
        <v>73</v>
      </c>
      <c r="L42" s="5">
        <v>0</v>
      </c>
      <c r="M42" s="5">
        <v>0</v>
      </c>
      <c r="N42" s="5">
        <v>0</v>
      </c>
      <c r="O42" s="12">
        <v>36.225</v>
      </c>
      <c r="P42" s="5"/>
      <c r="Q42" s="12">
        <v>74.2</v>
      </c>
      <c r="R42" s="12">
        <f t="shared" si="0"/>
        <v>73.325</v>
      </c>
      <c r="S42" s="12" t="s">
        <v>425</v>
      </c>
      <c r="T42" s="14" t="s">
        <v>47</v>
      </c>
      <c r="U42" s="5"/>
    </row>
    <row r="43" ht="20" customHeight="1" spans="1:21">
      <c r="A43" s="7"/>
      <c r="B43" s="7"/>
      <c r="C43" s="7"/>
      <c r="D43" s="7"/>
      <c r="E43" s="7"/>
      <c r="F43" s="5">
        <f t="shared" si="13"/>
        <v>2</v>
      </c>
      <c r="G43" s="5" t="s">
        <v>426</v>
      </c>
      <c r="H43" s="5" t="s">
        <v>37</v>
      </c>
      <c r="I43" s="11" t="s">
        <v>427</v>
      </c>
      <c r="J43" s="12">
        <v>55.2</v>
      </c>
      <c r="K43" s="12">
        <v>68</v>
      </c>
      <c r="L43" s="5">
        <v>0</v>
      </c>
      <c r="M43" s="5">
        <v>0</v>
      </c>
      <c r="N43" s="5">
        <v>0</v>
      </c>
      <c r="O43" s="12">
        <v>30.48</v>
      </c>
      <c r="P43" s="5"/>
      <c r="Q43" s="12">
        <v>76.14</v>
      </c>
      <c r="R43" s="12">
        <f t="shared" si="0"/>
        <v>68.55</v>
      </c>
      <c r="S43" s="12" t="s">
        <v>428</v>
      </c>
      <c r="T43" s="14" t="s">
        <v>429</v>
      </c>
      <c r="U43" s="5"/>
    </row>
    <row r="44" ht="20" customHeight="1" spans="1:21">
      <c r="A44" s="6"/>
      <c r="B44" s="6"/>
      <c r="C44" s="6"/>
      <c r="D44" s="6"/>
      <c r="E44" s="6"/>
      <c r="F44" s="5">
        <f t="shared" si="13"/>
        <v>3</v>
      </c>
      <c r="G44" s="5" t="s">
        <v>430</v>
      </c>
      <c r="H44" s="5" t="s">
        <v>28</v>
      </c>
      <c r="I44" s="11" t="s">
        <v>431</v>
      </c>
      <c r="J44" s="12">
        <v>56</v>
      </c>
      <c r="K44" s="12">
        <v>66.5</v>
      </c>
      <c r="L44" s="5">
        <v>0</v>
      </c>
      <c r="M44" s="5">
        <v>0</v>
      </c>
      <c r="N44" s="5">
        <v>0</v>
      </c>
      <c r="O44" s="12">
        <v>30.3625</v>
      </c>
      <c r="P44" s="5"/>
      <c r="Q44" s="12">
        <v>75.16</v>
      </c>
      <c r="R44" s="12">
        <f t="shared" si="0"/>
        <v>67.9425</v>
      </c>
      <c r="S44" s="12" t="s">
        <v>432</v>
      </c>
      <c r="T44" s="14" t="s">
        <v>47</v>
      </c>
      <c r="U44" s="5"/>
    </row>
    <row r="45" ht="23" customHeight="1" spans="1:21">
      <c r="A45" s="4" t="s">
        <v>295</v>
      </c>
      <c r="B45" s="4" t="s">
        <v>420</v>
      </c>
      <c r="C45" s="4" t="s">
        <v>433</v>
      </c>
      <c r="D45" s="4" t="s">
        <v>434</v>
      </c>
      <c r="E45" s="4">
        <v>1</v>
      </c>
      <c r="F45" s="5">
        <f t="shared" ref="F45:F47" si="14">RANK(R45,$R$45:$R$47)</f>
        <v>1</v>
      </c>
      <c r="G45" s="5" t="s">
        <v>435</v>
      </c>
      <c r="H45" s="5" t="s">
        <v>28</v>
      </c>
      <c r="I45" s="11" t="s">
        <v>436</v>
      </c>
      <c r="J45" s="12">
        <v>54.4</v>
      </c>
      <c r="K45" s="12">
        <v>69.5</v>
      </c>
      <c r="L45" s="5">
        <v>0</v>
      </c>
      <c r="M45" s="5">
        <v>0</v>
      </c>
      <c r="N45" s="5">
        <v>0</v>
      </c>
      <c r="O45" s="12">
        <v>30.5975</v>
      </c>
      <c r="P45" s="5"/>
      <c r="Q45" s="12">
        <v>81.8</v>
      </c>
      <c r="R45" s="12">
        <f t="shared" si="0"/>
        <v>71.4975</v>
      </c>
      <c r="S45" s="12" t="s">
        <v>437</v>
      </c>
      <c r="T45" s="14" t="s">
        <v>47</v>
      </c>
      <c r="U45" s="5"/>
    </row>
    <row r="46" ht="23" customHeight="1" spans="1:21">
      <c r="A46" s="7"/>
      <c r="B46" s="7"/>
      <c r="C46" s="7"/>
      <c r="D46" s="7"/>
      <c r="E46" s="7"/>
      <c r="F46" s="5">
        <f t="shared" si="14"/>
        <v>2</v>
      </c>
      <c r="G46" s="5" t="s">
        <v>438</v>
      </c>
      <c r="H46" s="5" t="s">
        <v>28</v>
      </c>
      <c r="I46" s="11" t="s">
        <v>439</v>
      </c>
      <c r="J46" s="12">
        <v>57.6</v>
      </c>
      <c r="K46" s="12">
        <v>75</v>
      </c>
      <c r="L46" s="5">
        <v>0</v>
      </c>
      <c r="M46" s="5">
        <v>0</v>
      </c>
      <c r="N46" s="5">
        <v>0</v>
      </c>
      <c r="O46" s="12">
        <v>32.715</v>
      </c>
      <c r="P46" s="5"/>
      <c r="Q46" s="12">
        <v>75.6</v>
      </c>
      <c r="R46" s="12">
        <f t="shared" si="0"/>
        <v>70.515</v>
      </c>
      <c r="S46" s="12" t="s">
        <v>440</v>
      </c>
      <c r="T46" s="14" t="s">
        <v>441</v>
      </c>
      <c r="U46" s="5"/>
    </row>
    <row r="47" ht="23" customHeight="1" spans="1:21">
      <c r="A47" s="6"/>
      <c r="B47" s="6"/>
      <c r="C47" s="6"/>
      <c r="D47" s="6"/>
      <c r="E47" s="6"/>
      <c r="F47" s="5">
        <f t="shared" si="14"/>
        <v>3</v>
      </c>
      <c r="G47" s="5" t="s">
        <v>442</v>
      </c>
      <c r="H47" s="5" t="s">
        <v>28</v>
      </c>
      <c r="I47" s="11" t="s">
        <v>443</v>
      </c>
      <c r="J47" s="12">
        <v>59.2</v>
      </c>
      <c r="K47" s="12">
        <v>63</v>
      </c>
      <c r="L47" s="5">
        <v>0</v>
      </c>
      <c r="M47" s="5">
        <v>0</v>
      </c>
      <c r="N47" s="5">
        <v>0</v>
      </c>
      <c r="O47" s="12">
        <v>30.455</v>
      </c>
      <c r="P47" s="5"/>
      <c r="Q47" s="12">
        <v>78.3</v>
      </c>
      <c r="R47" s="12">
        <f t="shared" si="0"/>
        <v>69.605</v>
      </c>
      <c r="S47" s="12" t="s">
        <v>170</v>
      </c>
      <c r="T47" s="14" t="s">
        <v>444</v>
      </c>
      <c r="U47" s="5"/>
    </row>
    <row r="48" ht="23" customHeight="1" spans="1:21">
      <c r="A48" s="4" t="s">
        <v>295</v>
      </c>
      <c r="B48" s="4" t="s">
        <v>445</v>
      </c>
      <c r="C48" s="4" t="s">
        <v>123</v>
      </c>
      <c r="D48" s="4" t="s">
        <v>446</v>
      </c>
      <c r="E48" s="4">
        <v>1</v>
      </c>
      <c r="F48" s="5">
        <f t="shared" ref="F48:F50" si="15">RANK(R48,$R$48:$R$50)</f>
        <v>1</v>
      </c>
      <c r="G48" s="5" t="s">
        <v>447</v>
      </c>
      <c r="H48" s="5" t="s">
        <v>37</v>
      </c>
      <c r="I48" s="11" t="s">
        <v>448</v>
      </c>
      <c r="J48" s="12">
        <v>76.8</v>
      </c>
      <c r="K48" s="12">
        <v>70.5</v>
      </c>
      <c r="L48" s="5">
        <v>0</v>
      </c>
      <c r="M48" s="5">
        <v>0</v>
      </c>
      <c r="N48" s="5">
        <v>0</v>
      </c>
      <c r="O48" s="12">
        <v>36.9825</v>
      </c>
      <c r="P48" s="5"/>
      <c r="Q48" s="12">
        <v>80.8</v>
      </c>
      <c r="R48" s="12">
        <f t="shared" si="0"/>
        <v>77.3825</v>
      </c>
      <c r="S48" s="12" t="s">
        <v>170</v>
      </c>
      <c r="T48" s="14" t="s">
        <v>47</v>
      </c>
      <c r="U48" s="5"/>
    </row>
    <row r="49" ht="23" customHeight="1" spans="1:21">
      <c r="A49" s="7"/>
      <c r="B49" s="7"/>
      <c r="C49" s="7"/>
      <c r="D49" s="7"/>
      <c r="E49" s="7"/>
      <c r="F49" s="5">
        <f t="shared" si="15"/>
        <v>2</v>
      </c>
      <c r="G49" s="5" t="s">
        <v>449</v>
      </c>
      <c r="H49" s="5" t="s">
        <v>37</v>
      </c>
      <c r="I49" s="11" t="s">
        <v>450</v>
      </c>
      <c r="J49" s="12">
        <v>66.4</v>
      </c>
      <c r="K49" s="12">
        <v>68</v>
      </c>
      <c r="L49" s="5">
        <v>0</v>
      </c>
      <c r="M49" s="5">
        <v>0</v>
      </c>
      <c r="N49" s="5">
        <v>0</v>
      </c>
      <c r="O49" s="12">
        <v>33.56</v>
      </c>
      <c r="P49" s="5"/>
      <c r="Q49" s="12">
        <v>81.2</v>
      </c>
      <c r="R49" s="12">
        <f t="shared" si="0"/>
        <v>74.16</v>
      </c>
      <c r="S49" s="12" t="s">
        <v>451</v>
      </c>
      <c r="T49" s="14" t="s">
        <v>452</v>
      </c>
      <c r="U49" s="5"/>
    </row>
    <row r="50" ht="23" customHeight="1" spans="1:21">
      <c r="A50" s="6"/>
      <c r="B50" s="6"/>
      <c r="C50" s="6"/>
      <c r="D50" s="6"/>
      <c r="E50" s="6"/>
      <c r="F50" s="5">
        <f t="shared" si="15"/>
        <v>3</v>
      </c>
      <c r="G50" s="5" t="s">
        <v>453</v>
      </c>
      <c r="H50" s="5" t="s">
        <v>37</v>
      </c>
      <c r="I50" s="11" t="s">
        <v>454</v>
      </c>
      <c r="J50" s="12">
        <v>66.4</v>
      </c>
      <c r="K50" s="12">
        <v>69</v>
      </c>
      <c r="L50" s="5">
        <v>0</v>
      </c>
      <c r="M50" s="5">
        <v>0</v>
      </c>
      <c r="N50" s="5">
        <v>0</v>
      </c>
      <c r="O50" s="12">
        <v>33.785</v>
      </c>
      <c r="P50" s="5"/>
      <c r="Q50" s="12">
        <v>74.6</v>
      </c>
      <c r="R50" s="12">
        <f t="shared" si="0"/>
        <v>71.085</v>
      </c>
      <c r="S50" s="12" t="s">
        <v>455</v>
      </c>
      <c r="T50" s="14" t="s">
        <v>456</v>
      </c>
      <c r="U50" s="5"/>
    </row>
    <row r="51" ht="23" customHeight="1" spans="1:21">
      <c r="A51" s="4" t="s">
        <v>295</v>
      </c>
      <c r="B51" s="4" t="s">
        <v>445</v>
      </c>
      <c r="C51" s="4" t="s">
        <v>457</v>
      </c>
      <c r="D51" s="4" t="s">
        <v>458</v>
      </c>
      <c r="E51" s="4">
        <v>1</v>
      </c>
      <c r="F51" s="5">
        <f t="shared" ref="F51:F53" si="16">RANK(R51,$R$51:$R$53)</f>
        <v>1</v>
      </c>
      <c r="G51" s="5" t="s">
        <v>459</v>
      </c>
      <c r="H51" s="5" t="s">
        <v>37</v>
      </c>
      <c r="I51" s="11" t="s">
        <v>460</v>
      </c>
      <c r="J51" s="12">
        <v>71.2</v>
      </c>
      <c r="K51" s="12">
        <v>71.5</v>
      </c>
      <c r="L51" s="5">
        <v>0</v>
      </c>
      <c r="M51" s="5">
        <v>0</v>
      </c>
      <c r="N51" s="5">
        <v>0</v>
      </c>
      <c r="O51" s="12">
        <v>35.6675</v>
      </c>
      <c r="P51" s="5"/>
      <c r="Q51" s="12">
        <v>82.5</v>
      </c>
      <c r="R51" s="12">
        <f t="shared" si="0"/>
        <v>76.9175</v>
      </c>
      <c r="S51" s="12" t="s">
        <v>139</v>
      </c>
      <c r="T51" s="14" t="s">
        <v>461</v>
      </c>
      <c r="U51" s="5"/>
    </row>
    <row r="52" ht="23" customHeight="1" spans="1:21">
      <c r="A52" s="7"/>
      <c r="B52" s="7"/>
      <c r="C52" s="7"/>
      <c r="D52" s="7"/>
      <c r="E52" s="7"/>
      <c r="F52" s="5">
        <f t="shared" si="16"/>
        <v>2</v>
      </c>
      <c r="G52" s="5" t="s">
        <v>462</v>
      </c>
      <c r="H52" s="5" t="s">
        <v>37</v>
      </c>
      <c r="I52" s="11" t="s">
        <v>463</v>
      </c>
      <c r="J52" s="12">
        <v>70.4</v>
      </c>
      <c r="K52" s="12">
        <v>75</v>
      </c>
      <c r="L52" s="5">
        <v>0</v>
      </c>
      <c r="M52" s="5">
        <v>0</v>
      </c>
      <c r="N52" s="5">
        <v>0</v>
      </c>
      <c r="O52" s="12">
        <v>36.235</v>
      </c>
      <c r="P52" s="5"/>
      <c r="Q52" s="12">
        <v>79.4</v>
      </c>
      <c r="R52" s="12">
        <f t="shared" si="0"/>
        <v>75.935</v>
      </c>
      <c r="S52" s="12" t="s">
        <v>208</v>
      </c>
      <c r="T52" s="14" t="s">
        <v>464</v>
      </c>
      <c r="U52" s="5"/>
    </row>
    <row r="53" ht="23" customHeight="1" spans="1:21">
      <c r="A53" s="6"/>
      <c r="B53" s="6"/>
      <c r="C53" s="6"/>
      <c r="D53" s="6"/>
      <c r="E53" s="6"/>
      <c r="F53" s="5">
        <f t="shared" si="16"/>
        <v>3</v>
      </c>
      <c r="G53" s="5" t="s">
        <v>465</v>
      </c>
      <c r="H53" s="5" t="s">
        <v>37</v>
      </c>
      <c r="I53" s="11" t="s">
        <v>466</v>
      </c>
      <c r="J53" s="12">
        <v>71.2</v>
      </c>
      <c r="K53" s="12">
        <v>67.5</v>
      </c>
      <c r="L53" s="5">
        <v>0</v>
      </c>
      <c r="M53" s="5">
        <v>0</v>
      </c>
      <c r="N53" s="5">
        <v>0</v>
      </c>
      <c r="O53" s="12">
        <v>34.7675</v>
      </c>
      <c r="P53" s="5"/>
      <c r="Q53" s="12">
        <v>81.9</v>
      </c>
      <c r="R53" s="12">
        <f t="shared" si="0"/>
        <v>75.7175</v>
      </c>
      <c r="S53" s="12" t="s">
        <v>467</v>
      </c>
      <c r="T53" s="14" t="s">
        <v>468</v>
      </c>
      <c r="U53" s="5"/>
    </row>
    <row r="54" ht="23" customHeight="1" spans="1:21">
      <c r="A54" s="4" t="s">
        <v>295</v>
      </c>
      <c r="B54" s="4" t="s">
        <v>469</v>
      </c>
      <c r="C54" s="4" t="s">
        <v>470</v>
      </c>
      <c r="D54" s="4" t="s">
        <v>471</v>
      </c>
      <c r="E54" s="4">
        <v>2</v>
      </c>
      <c r="F54" s="5">
        <f t="shared" ref="F54:F59" si="17">RANK(R54,$R$54:$R$59)</f>
        <v>1</v>
      </c>
      <c r="G54" s="5" t="s">
        <v>472</v>
      </c>
      <c r="H54" s="5" t="s">
        <v>28</v>
      </c>
      <c r="I54" s="11" t="s">
        <v>473</v>
      </c>
      <c r="J54" s="12">
        <v>67.2</v>
      </c>
      <c r="K54" s="12">
        <v>79</v>
      </c>
      <c r="L54" s="5">
        <v>0</v>
      </c>
      <c r="M54" s="5">
        <v>0</v>
      </c>
      <c r="N54" s="5">
        <v>0</v>
      </c>
      <c r="O54" s="12">
        <v>36.255</v>
      </c>
      <c r="P54" s="5"/>
      <c r="Q54" s="12">
        <v>83.4</v>
      </c>
      <c r="R54" s="12">
        <f t="shared" si="0"/>
        <v>77.955</v>
      </c>
      <c r="S54" s="12" t="s">
        <v>183</v>
      </c>
      <c r="T54" s="14" t="s">
        <v>47</v>
      </c>
      <c r="U54" s="5"/>
    </row>
    <row r="55" ht="23" customHeight="1" spans="1:21">
      <c r="A55" s="7"/>
      <c r="B55" s="7"/>
      <c r="C55" s="7"/>
      <c r="D55" s="7"/>
      <c r="E55" s="7"/>
      <c r="F55" s="5">
        <f t="shared" si="17"/>
        <v>2</v>
      </c>
      <c r="G55" s="5" t="s">
        <v>474</v>
      </c>
      <c r="H55" s="5" t="s">
        <v>37</v>
      </c>
      <c r="I55" s="11" t="s">
        <v>475</v>
      </c>
      <c r="J55" s="12">
        <v>68</v>
      </c>
      <c r="K55" s="12">
        <v>78</v>
      </c>
      <c r="L55" s="5">
        <v>0</v>
      </c>
      <c r="M55" s="5">
        <v>0</v>
      </c>
      <c r="N55" s="5">
        <v>0</v>
      </c>
      <c r="O55" s="12">
        <v>36.25</v>
      </c>
      <c r="P55" s="5"/>
      <c r="Q55" s="12">
        <v>82.9</v>
      </c>
      <c r="R55" s="12">
        <f t="shared" si="0"/>
        <v>77.7</v>
      </c>
      <c r="S55" s="12" t="s">
        <v>476</v>
      </c>
      <c r="T55" s="14" t="s">
        <v>47</v>
      </c>
      <c r="U55" s="5"/>
    </row>
    <row r="56" ht="23" customHeight="1" spans="1:21">
      <c r="A56" s="7"/>
      <c r="B56" s="7"/>
      <c r="C56" s="7"/>
      <c r="D56" s="7"/>
      <c r="E56" s="7"/>
      <c r="F56" s="5">
        <f t="shared" si="17"/>
        <v>3</v>
      </c>
      <c r="G56" s="5" t="s">
        <v>477</v>
      </c>
      <c r="H56" s="5" t="s">
        <v>37</v>
      </c>
      <c r="I56" s="11" t="s">
        <v>478</v>
      </c>
      <c r="J56" s="12">
        <v>68</v>
      </c>
      <c r="K56" s="12">
        <v>73.5</v>
      </c>
      <c r="L56" s="5">
        <v>0</v>
      </c>
      <c r="M56" s="5">
        <v>0</v>
      </c>
      <c r="N56" s="5">
        <v>0</v>
      </c>
      <c r="O56" s="12">
        <v>35.2375</v>
      </c>
      <c r="P56" s="5"/>
      <c r="Q56" s="12">
        <v>83.7</v>
      </c>
      <c r="R56" s="12">
        <f t="shared" si="0"/>
        <v>77.0875</v>
      </c>
      <c r="S56" s="12" t="s">
        <v>30</v>
      </c>
      <c r="T56" s="14" t="s">
        <v>479</v>
      </c>
      <c r="U56" s="5"/>
    </row>
    <row r="57" ht="23" customHeight="1" spans="1:21">
      <c r="A57" s="7"/>
      <c r="B57" s="7"/>
      <c r="C57" s="7"/>
      <c r="D57" s="7"/>
      <c r="E57" s="7"/>
      <c r="F57" s="5">
        <f t="shared" si="17"/>
        <v>4</v>
      </c>
      <c r="G57" s="5" t="s">
        <v>480</v>
      </c>
      <c r="H57" s="5" t="s">
        <v>28</v>
      </c>
      <c r="I57" s="11" t="s">
        <v>481</v>
      </c>
      <c r="J57" s="12">
        <v>64</v>
      </c>
      <c r="K57" s="12">
        <v>76</v>
      </c>
      <c r="L57" s="5">
        <v>0</v>
      </c>
      <c r="M57" s="5">
        <v>0</v>
      </c>
      <c r="N57" s="5">
        <v>0</v>
      </c>
      <c r="O57" s="12">
        <v>34.7</v>
      </c>
      <c r="P57" s="5"/>
      <c r="Q57" s="12">
        <v>83.9</v>
      </c>
      <c r="R57" s="12">
        <f t="shared" si="0"/>
        <v>76.65</v>
      </c>
      <c r="S57" s="12" t="s">
        <v>482</v>
      </c>
      <c r="T57" s="14" t="s">
        <v>483</v>
      </c>
      <c r="U57" s="5"/>
    </row>
    <row r="58" ht="23" customHeight="1" spans="1:21">
      <c r="A58" s="7"/>
      <c r="B58" s="7"/>
      <c r="C58" s="7"/>
      <c r="D58" s="7"/>
      <c r="E58" s="7"/>
      <c r="F58" s="5">
        <f t="shared" si="17"/>
        <v>5</v>
      </c>
      <c r="G58" s="5" t="s">
        <v>484</v>
      </c>
      <c r="H58" s="5" t="s">
        <v>37</v>
      </c>
      <c r="I58" s="11" t="s">
        <v>485</v>
      </c>
      <c r="J58" s="12">
        <v>67.2</v>
      </c>
      <c r="K58" s="12">
        <v>75.5</v>
      </c>
      <c r="L58" s="5">
        <v>0</v>
      </c>
      <c r="M58" s="5">
        <v>0</v>
      </c>
      <c r="N58" s="5">
        <v>0</v>
      </c>
      <c r="O58" s="12">
        <v>35.4675</v>
      </c>
      <c r="P58" s="5"/>
      <c r="Q58" s="12">
        <v>78.2</v>
      </c>
      <c r="R58" s="12">
        <f t="shared" si="0"/>
        <v>74.5675</v>
      </c>
      <c r="S58" s="12" t="s">
        <v>56</v>
      </c>
      <c r="T58" s="14" t="s">
        <v>486</v>
      </c>
      <c r="U58" s="5"/>
    </row>
    <row r="59" ht="23" customHeight="1" spans="1:21">
      <c r="A59" s="6"/>
      <c r="B59" s="6"/>
      <c r="C59" s="6"/>
      <c r="D59" s="6"/>
      <c r="E59" s="6"/>
      <c r="F59" s="5">
        <f t="shared" si="17"/>
        <v>6</v>
      </c>
      <c r="G59" s="5" t="s">
        <v>487</v>
      </c>
      <c r="H59" s="5" t="s">
        <v>37</v>
      </c>
      <c r="I59" s="11" t="s">
        <v>488</v>
      </c>
      <c r="J59" s="12">
        <v>71.2</v>
      </c>
      <c r="K59" s="12">
        <v>67</v>
      </c>
      <c r="L59" s="5">
        <v>0</v>
      </c>
      <c r="M59" s="5">
        <v>0</v>
      </c>
      <c r="N59" s="5">
        <v>0</v>
      </c>
      <c r="O59" s="12">
        <v>34.655</v>
      </c>
      <c r="P59" s="5"/>
      <c r="Q59" s="12">
        <v>77.8</v>
      </c>
      <c r="R59" s="12">
        <f t="shared" si="0"/>
        <v>73.555</v>
      </c>
      <c r="S59" s="12" t="s">
        <v>489</v>
      </c>
      <c r="T59" s="14" t="s">
        <v>47</v>
      </c>
      <c r="U59" s="5"/>
    </row>
    <row r="60" ht="23" customHeight="1" spans="1:21">
      <c r="A60" s="4" t="s">
        <v>295</v>
      </c>
      <c r="B60" s="4" t="s">
        <v>490</v>
      </c>
      <c r="C60" s="4" t="s">
        <v>123</v>
      </c>
      <c r="D60" s="4" t="s">
        <v>491</v>
      </c>
      <c r="E60" s="4">
        <v>1</v>
      </c>
      <c r="F60" s="5">
        <f t="shared" ref="F60:F62" si="18">RANK(R60,$R$60:$R$62)</f>
        <v>1</v>
      </c>
      <c r="G60" s="5" t="s">
        <v>492</v>
      </c>
      <c r="H60" s="5" t="s">
        <v>28</v>
      </c>
      <c r="I60" s="11" t="s">
        <v>493</v>
      </c>
      <c r="J60" s="12">
        <v>80.8</v>
      </c>
      <c r="K60" s="12">
        <v>63</v>
      </c>
      <c r="L60" s="5">
        <v>0</v>
      </c>
      <c r="M60" s="5">
        <v>0</v>
      </c>
      <c r="N60" s="5">
        <v>0</v>
      </c>
      <c r="O60" s="12">
        <v>36.395</v>
      </c>
      <c r="P60" s="5"/>
      <c r="Q60" s="12">
        <v>84.6</v>
      </c>
      <c r="R60" s="12">
        <f t="shared" si="0"/>
        <v>78.695</v>
      </c>
      <c r="S60" s="12" t="s">
        <v>494</v>
      </c>
      <c r="T60" s="14" t="s">
        <v>47</v>
      </c>
      <c r="U60" s="5"/>
    </row>
    <row r="61" ht="23" customHeight="1" spans="1:21">
      <c r="A61" s="7"/>
      <c r="B61" s="7"/>
      <c r="C61" s="7"/>
      <c r="D61" s="7"/>
      <c r="E61" s="7"/>
      <c r="F61" s="5">
        <f t="shared" si="18"/>
        <v>2</v>
      </c>
      <c r="G61" s="5" t="s">
        <v>495</v>
      </c>
      <c r="H61" s="5" t="s">
        <v>28</v>
      </c>
      <c r="I61" s="11" t="s">
        <v>496</v>
      </c>
      <c r="J61" s="12">
        <v>68</v>
      </c>
      <c r="K61" s="12">
        <v>63</v>
      </c>
      <c r="L61" s="5">
        <v>0</v>
      </c>
      <c r="M61" s="5">
        <v>0</v>
      </c>
      <c r="N61" s="5">
        <v>0</v>
      </c>
      <c r="O61" s="12">
        <v>32.875</v>
      </c>
      <c r="P61" s="5"/>
      <c r="Q61" s="12">
        <v>83</v>
      </c>
      <c r="R61" s="12">
        <f t="shared" si="0"/>
        <v>74.375</v>
      </c>
      <c r="S61" s="12" t="s">
        <v>497</v>
      </c>
      <c r="T61" s="14" t="s">
        <v>47</v>
      </c>
      <c r="U61" s="5"/>
    </row>
    <row r="62" ht="23" customHeight="1" spans="1:21">
      <c r="A62" s="6"/>
      <c r="B62" s="6"/>
      <c r="C62" s="6"/>
      <c r="D62" s="6"/>
      <c r="E62" s="6"/>
      <c r="F62" s="5">
        <f t="shared" si="18"/>
        <v>3</v>
      </c>
      <c r="G62" s="5" t="s">
        <v>498</v>
      </c>
      <c r="H62" s="5" t="s">
        <v>37</v>
      </c>
      <c r="I62" s="11" t="s">
        <v>499</v>
      </c>
      <c r="J62" s="12">
        <v>64</v>
      </c>
      <c r="K62" s="12">
        <v>66</v>
      </c>
      <c r="L62" s="5">
        <v>0</v>
      </c>
      <c r="M62" s="5">
        <v>0</v>
      </c>
      <c r="N62" s="5">
        <v>0</v>
      </c>
      <c r="O62" s="12">
        <v>32.45</v>
      </c>
      <c r="P62" s="5"/>
      <c r="Q62" s="12">
        <v>80.4</v>
      </c>
      <c r="R62" s="12">
        <f t="shared" si="0"/>
        <v>72.65</v>
      </c>
      <c r="S62" s="12" t="s">
        <v>274</v>
      </c>
      <c r="T62" s="14" t="s">
        <v>47</v>
      </c>
      <c r="U62" s="5"/>
    </row>
    <row r="63" ht="23" customHeight="1" spans="1:21">
      <c r="A63" s="4" t="s">
        <v>295</v>
      </c>
      <c r="B63" s="4" t="s">
        <v>500</v>
      </c>
      <c r="C63" s="4" t="s">
        <v>144</v>
      </c>
      <c r="D63" s="4" t="s">
        <v>501</v>
      </c>
      <c r="E63" s="4">
        <v>1</v>
      </c>
      <c r="F63" s="5">
        <f t="shared" ref="F63:F65" si="19">RANK(R63,$R$63:$R$65)</f>
        <v>1</v>
      </c>
      <c r="G63" s="5" t="s">
        <v>502</v>
      </c>
      <c r="H63" s="5" t="s">
        <v>28</v>
      </c>
      <c r="I63" s="11" t="s">
        <v>503</v>
      </c>
      <c r="J63" s="12">
        <v>65.6</v>
      </c>
      <c r="K63" s="12">
        <v>73.5</v>
      </c>
      <c r="L63" s="5">
        <v>0</v>
      </c>
      <c r="M63" s="5">
        <v>0</v>
      </c>
      <c r="N63" s="5">
        <v>0</v>
      </c>
      <c r="O63" s="12">
        <v>34.5775</v>
      </c>
      <c r="P63" s="5"/>
      <c r="Q63" s="12">
        <v>79.2</v>
      </c>
      <c r="R63" s="12">
        <f t="shared" si="0"/>
        <v>74.1775</v>
      </c>
      <c r="S63" s="12" t="s">
        <v>208</v>
      </c>
      <c r="T63" s="14" t="s">
        <v>47</v>
      </c>
      <c r="U63" s="5"/>
    </row>
    <row r="64" ht="23" customHeight="1" spans="1:21">
      <c r="A64" s="7"/>
      <c r="B64" s="7"/>
      <c r="C64" s="7"/>
      <c r="D64" s="7"/>
      <c r="E64" s="7"/>
      <c r="F64" s="5">
        <f t="shared" si="19"/>
        <v>2</v>
      </c>
      <c r="G64" s="5" t="s">
        <v>504</v>
      </c>
      <c r="H64" s="5" t="s">
        <v>28</v>
      </c>
      <c r="I64" s="11" t="s">
        <v>505</v>
      </c>
      <c r="J64" s="12">
        <v>65.6</v>
      </c>
      <c r="K64" s="12">
        <v>65</v>
      </c>
      <c r="L64" s="5">
        <v>0</v>
      </c>
      <c r="M64" s="5">
        <v>0</v>
      </c>
      <c r="N64" s="5">
        <v>0</v>
      </c>
      <c r="O64" s="12">
        <v>32.665</v>
      </c>
      <c r="P64" s="5"/>
      <c r="Q64" s="12">
        <v>82.8</v>
      </c>
      <c r="R64" s="12">
        <f t="shared" si="0"/>
        <v>74.065</v>
      </c>
      <c r="S64" s="12" t="s">
        <v>506</v>
      </c>
      <c r="T64" s="14" t="s">
        <v>118</v>
      </c>
      <c r="U64" s="5"/>
    </row>
    <row r="65" ht="23" customHeight="1" spans="1:21">
      <c r="A65" s="6"/>
      <c r="B65" s="6"/>
      <c r="C65" s="6"/>
      <c r="D65" s="6"/>
      <c r="E65" s="6"/>
      <c r="F65" s="5">
        <f t="shared" si="19"/>
        <v>3</v>
      </c>
      <c r="G65" s="5" t="s">
        <v>507</v>
      </c>
      <c r="H65" s="5" t="s">
        <v>28</v>
      </c>
      <c r="I65" s="11" t="s">
        <v>508</v>
      </c>
      <c r="J65" s="12">
        <v>59.2</v>
      </c>
      <c r="K65" s="12">
        <v>72.5</v>
      </c>
      <c r="L65" s="5">
        <v>0</v>
      </c>
      <c r="M65" s="5">
        <v>0</v>
      </c>
      <c r="N65" s="5">
        <v>0</v>
      </c>
      <c r="O65" s="12">
        <v>32.5925</v>
      </c>
      <c r="P65" s="5"/>
      <c r="Q65" s="12">
        <v>72.2</v>
      </c>
      <c r="R65" s="12">
        <f t="shared" si="0"/>
        <v>68.6925</v>
      </c>
      <c r="S65" s="12" t="s">
        <v>244</v>
      </c>
      <c r="T65" s="14" t="s">
        <v>509</v>
      </c>
      <c r="U65" s="5"/>
    </row>
    <row r="66" ht="23" customHeight="1" spans="1:21">
      <c r="A66" s="4" t="s">
        <v>295</v>
      </c>
      <c r="B66" s="4" t="s">
        <v>500</v>
      </c>
      <c r="C66" s="4" t="s">
        <v>135</v>
      </c>
      <c r="D66" s="4" t="s">
        <v>510</v>
      </c>
      <c r="E66" s="4">
        <v>1</v>
      </c>
      <c r="F66" s="5">
        <f t="shared" ref="F66:F68" si="20">RANK(R66,$R$66:$R$68)</f>
        <v>1</v>
      </c>
      <c r="G66" s="5" t="s">
        <v>511</v>
      </c>
      <c r="H66" s="5" t="s">
        <v>28</v>
      </c>
      <c r="I66" s="11" t="s">
        <v>512</v>
      </c>
      <c r="J66" s="12">
        <v>74.4</v>
      </c>
      <c r="K66" s="12">
        <v>68.5</v>
      </c>
      <c r="L66" s="5">
        <v>0</v>
      </c>
      <c r="M66" s="5">
        <v>0</v>
      </c>
      <c r="N66" s="5">
        <v>0</v>
      </c>
      <c r="O66" s="12">
        <v>35.8725</v>
      </c>
      <c r="P66" s="5"/>
      <c r="Q66" s="12">
        <v>82.7</v>
      </c>
      <c r="R66" s="12">
        <f t="shared" si="0"/>
        <v>77.2225</v>
      </c>
      <c r="S66" s="12" t="s">
        <v>513</v>
      </c>
      <c r="T66" s="14" t="s">
        <v>514</v>
      </c>
      <c r="U66" s="5"/>
    </row>
    <row r="67" ht="23" customHeight="1" spans="1:21">
      <c r="A67" s="7"/>
      <c r="B67" s="7"/>
      <c r="C67" s="7"/>
      <c r="D67" s="7"/>
      <c r="E67" s="7"/>
      <c r="F67" s="5">
        <f t="shared" si="20"/>
        <v>2</v>
      </c>
      <c r="G67" s="5" t="s">
        <v>515</v>
      </c>
      <c r="H67" s="5" t="s">
        <v>37</v>
      </c>
      <c r="I67" s="11" t="s">
        <v>516</v>
      </c>
      <c r="J67" s="12">
        <v>69.6</v>
      </c>
      <c r="K67" s="12">
        <v>69.5</v>
      </c>
      <c r="L67" s="5">
        <v>0</v>
      </c>
      <c r="M67" s="5">
        <v>0</v>
      </c>
      <c r="N67" s="5">
        <v>0</v>
      </c>
      <c r="O67" s="12">
        <v>34.7775</v>
      </c>
      <c r="P67" s="5"/>
      <c r="Q67" s="12">
        <v>81.9</v>
      </c>
      <c r="R67" s="12">
        <f t="shared" si="0"/>
        <v>75.7275</v>
      </c>
      <c r="S67" s="12" t="s">
        <v>517</v>
      </c>
      <c r="T67" s="14" t="s">
        <v>47</v>
      </c>
      <c r="U67" s="5"/>
    </row>
    <row r="68" ht="23" customHeight="1" spans="1:21">
      <c r="A68" s="6"/>
      <c r="B68" s="6"/>
      <c r="C68" s="6"/>
      <c r="D68" s="6"/>
      <c r="E68" s="6"/>
      <c r="F68" s="5">
        <f t="shared" si="20"/>
        <v>3</v>
      </c>
      <c r="G68" s="5" t="s">
        <v>518</v>
      </c>
      <c r="H68" s="5" t="s">
        <v>37</v>
      </c>
      <c r="I68" s="11" t="s">
        <v>519</v>
      </c>
      <c r="J68" s="12">
        <v>78.4</v>
      </c>
      <c r="K68" s="12">
        <v>65.5</v>
      </c>
      <c r="L68" s="5">
        <v>0</v>
      </c>
      <c r="M68" s="5">
        <v>0</v>
      </c>
      <c r="N68" s="5">
        <v>0</v>
      </c>
      <c r="O68" s="12">
        <v>36.2975</v>
      </c>
      <c r="P68" s="5"/>
      <c r="Q68" s="12">
        <v>78.8</v>
      </c>
      <c r="R68" s="12">
        <f t="shared" ref="R68:R131" si="21">O68+Q68*0.5</f>
        <v>75.6975</v>
      </c>
      <c r="S68" s="12" t="s">
        <v>107</v>
      </c>
      <c r="T68" s="14" t="s">
        <v>520</v>
      </c>
      <c r="U68" s="5"/>
    </row>
    <row r="69" ht="20" customHeight="1" spans="1:21">
      <c r="A69" s="4" t="s">
        <v>295</v>
      </c>
      <c r="B69" s="4" t="s">
        <v>521</v>
      </c>
      <c r="C69" s="4" t="s">
        <v>522</v>
      </c>
      <c r="D69" s="4" t="s">
        <v>523</v>
      </c>
      <c r="E69" s="4">
        <v>3</v>
      </c>
      <c r="F69" s="5">
        <f t="shared" ref="F69:F77" si="22">RANK(R69,$R$69:$R$77)</f>
        <v>1</v>
      </c>
      <c r="G69" s="5" t="s">
        <v>524</v>
      </c>
      <c r="H69" s="5" t="s">
        <v>37</v>
      </c>
      <c r="I69" s="11" t="s">
        <v>525</v>
      </c>
      <c r="J69" s="12">
        <v>64.8</v>
      </c>
      <c r="K69" s="12">
        <v>71.5</v>
      </c>
      <c r="L69" s="5">
        <v>0</v>
      </c>
      <c r="M69" s="5">
        <v>0</v>
      </c>
      <c r="N69" s="5">
        <v>0</v>
      </c>
      <c r="O69" s="12">
        <v>33.9075</v>
      </c>
      <c r="P69" s="5"/>
      <c r="Q69" s="12">
        <v>84.2</v>
      </c>
      <c r="R69" s="12">
        <f t="shared" si="21"/>
        <v>76.0075</v>
      </c>
      <c r="S69" s="12" t="s">
        <v>264</v>
      </c>
      <c r="T69" s="14" t="s">
        <v>526</v>
      </c>
      <c r="U69" s="5"/>
    </row>
    <row r="70" ht="20" customHeight="1" spans="1:21">
      <c r="A70" s="7"/>
      <c r="B70" s="7"/>
      <c r="C70" s="7"/>
      <c r="D70" s="7"/>
      <c r="E70" s="7"/>
      <c r="F70" s="5">
        <f t="shared" si="22"/>
        <v>2</v>
      </c>
      <c r="G70" s="5" t="s">
        <v>527</v>
      </c>
      <c r="H70" s="5" t="s">
        <v>28</v>
      </c>
      <c r="I70" s="11" t="s">
        <v>528</v>
      </c>
      <c r="J70" s="12">
        <v>58.4</v>
      </c>
      <c r="K70" s="12">
        <v>72.5</v>
      </c>
      <c r="L70" s="5">
        <v>0</v>
      </c>
      <c r="M70" s="5">
        <v>0</v>
      </c>
      <c r="N70" s="5">
        <v>0</v>
      </c>
      <c r="O70" s="12">
        <v>32.3725</v>
      </c>
      <c r="P70" s="5"/>
      <c r="Q70" s="12">
        <v>84</v>
      </c>
      <c r="R70" s="12">
        <f t="shared" si="21"/>
        <v>74.3725</v>
      </c>
      <c r="S70" s="12" t="s">
        <v>110</v>
      </c>
      <c r="T70" s="14" t="s">
        <v>529</v>
      </c>
      <c r="U70" s="5"/>
    </row>
    <row r="71" ht="20" customHeight="1" spans="1:21">
      <c r="A71" s="7"/>
      <c r="B71" s="7"/>
      <c r="C71" s="7"/>
      <c r="D71" s="7"/>
      <c r="E71" s="7"/>
      <c r="F71" s="5">
        <f t="shared" si="22"/>
        <v>3</v>
      </c>
      <c r="G71" s="5" t="s">
        <v>530</v>
      </c>
      <c r="H71" s="5" t="s">
        <v>37</v>
      </c>
      <c r="I71" s="11" t="s">
        <v>531</v>
      </c>
      <c r="J71" s="12">
        <v>54.4</v>
      </c>
      <c r="K71" s="12">
        <v>74</v>
      </c>
      <c r="L71" s="5">
        <v>0</v>
      </c>
      <c r="M71" s="5">
        <v>0</v>
      </c>
      <c r="N71" s="5">
        <v>0</v>
      </c>
      <c r="O71" s="12">
        <v>31.61</v>
      </c>
      <c r="P71" s="5"/>
      <c r="Q71" s="12">
        <v>83.4</v>
      </c>
      <c r="R71" s="12">
        <f t="shared" si="21"/>
        <v>73.31</v>
      </c>
      <c r="S71" s="12" t="s">
        <v>532</v>
      </c>
      <c r="T71" s="14" t="s">
        <v>533</v>
      </c>
      <c r="U71" s="5"/>
    </row>
    <row r="72" ht="20" customHeight="1" spans="1:21">
      <c r="A72" s="7"/>
      <c r="B72" s="7"/>
      <c r="C72" s="7"/>
      <c r="D72" s="7"/>
      <c r="E72" s="7"/>
      <c r="F72" s="5">
        <f t="shared" si="22"/>
        <v>4</v>
      </c>
      <c r="G72" s="5" t="s">
        <v>534</v>
      </c>
      <c r="H72" s="5" t="s">
        <v>28</v>
      </c>
      <c r="I72" s="11" t="s">
        <v>535</v>
      </c>
      <c r="J72" s="12">
        <v>60.8</v>
      </c>
      <c r="K72" s="12">
        <v>65</v>
      </c>
      <c r="L72" s="5">
        <v>0</v>
      </c>
      <c r="M72" s="5">
        <v>0</v>
      </c>
      <c r="N72" s="5">
        <v>0</v>
      </c>
      <c r="O72" s="12">
        <v>31.345</v>
      </c>
      <c r="P72" s="5"/>
      <c r="Q72" s="12">
        <v>82.2</v>
      </c>
      <c r="R72" s="12">
        <f t="shared" si="21"/>
        <v>72.445</v>
      </c>
      <c r="S72" s="12" t="s">
        <v>177</v>
      </c>
      <c r="T72" s="14" t="s">
        <v>536</v>
      </c>
      <c r="U72" s="5"/>
    </row>
    <row r="73" ht="20" customHeight="1" spans="1:21">
      <c r="A73" s="7"/>
      <c r="B73" s="7"/>
      <c r="C73" s="7"/>
      <c r="D73" s="7"/>
      <c r="E73" s="7"/>
      <c r="F73" s="5">
        <f t="shared" si="22"/>
        <v>5</v>
      </c>
      <c r="G73" s="5" t="s">
        <v>537</v>
      </c>
      <c r="H73" s="5" t="s">
        <v>37</v>
      </c>
      <c r="I73" s="11" t="s">
        <v>538</v>
      </c>
      <c r="J73" s="12">
        <v>52</v>
      </c>
      <c r="K73" s="12">
        <v>76</v>
      </c>
      <c r="L73" s="5">
        <v>0</v>
      </c>
      <c r="M73" s="5">
        <v>0</v>
      </c>
      <c r="N73" s="5">
        <v>0</v>
      </c>
      <c r="O73" s="12">
        <v>31.4</v>
      </c>
      <c r="P73" s="5"/>
      <c r="Q73" s="12">
        <v>81.4</v>
      </c>
      <c r="R73" s="12">
        <f t="shared" si="21"/>
        <v>72.1</v>
      </c>
      <c r="S73" s="12" t="s">
        <v>532</v>
      </c>
      <c r="T73" s="14" t="s">
        <v>539</v>
      </c>
      <c r="U73" s="5"/>
    </row>
    <row r="74" ht="20" customHeight="1" spans="1:21">
      <c r="A74" s="7"/>
      <c r="B74" s="7"/>
      <c r="C74" s="7"/>
      <c r="D74" s="7"/>
      <c r="E74" s="7"/>
      <c r="F74" s="5">
        <f t="shared" si="22"/>
        <v>6</v>
      </c>
      <c r="G74" s="5" t="s">
        <v>540</v>
      </c>
      <c r="H74" s="5" t="s">
        <v>28</v>
      </c>
      <c r="I74" s="11" t="s">
        <v>541</v>
      </c>
      <c r="J74" s="12">
        <v>56.8</v>
      </c>
      <c r="K74" s="12">
        <v>73.5</v>
      </c>
      <c r="L74" s="5">
        <v>0</v>
      </c>
      <c r="M74" s="5">
        <v>0</v>
      </c>
      <c r="N74" s="5">
        <v>0</v>
      </c>
      <c r="O74" s="12">
        <v>32.1575</v>
      </c>
      <c r="P74" s="5"/>
      <c r="Q74" s="12">
        <v>79.8</v>
      </c>
      <c r="R74" s="12">
        <f t="shared" si="21"/>
        <v>72.0575</v>
      </c>
      <c r="S74" s="12" t="s">
        <v>532</v>
      </c>
      <c r="T74" s="14" t="s">
        <v>542</v>
      </c>
      <c r="U74" s="5"/>
    </row>
    <row r="75" ht="20" customHeight="1" spans="1:21">
      <c r="A75" s="7"/>
      <c r="B75" s="7"/>
      <c r="C75" s="7"/>
      <c r="D75" s="7"/>
      <c r="E75" s="7"/>
      <c r="F75" s="5">
        <f t="shared" si="22"/>
        <v>7</v>
      </c>
      <c r="G75" s="5" t="s">
        <v>543</v>
      </c>
      <c r="H75" s="5" t="s">
        <v>28</v>
      </c>
      <c r="I75" s="11" t="s">
        <v>544</v>
      </c>
      <c r="J75" s="12">
        <v>63.2</v>
      </c>
      <c r="K75" s="12">
        <v>65.5</v>
      </c>
      <c r="L75" s="5">
        <v>0</v>
      </c>
      <c r="M75" s="5">
        <v>0</v>
      </c>
      <c r="N75" s="5">
        <v>0</v>
      </c>
      <c r="O75" s="12">
        <v>32.1175</v>
      </c>
      <c r="P75" s="5"/>
      <c r="Q75" s="12">
        <v>78.8</v>
      </c>
      <c r="R75" s="12">
        <f t="shared" si="21"/>
        <v>71.5175</v>
      </c>
      <c r="S75" s="12" t="s">
        <v>98</v>
      </c>
      <c r="T75" s="14" t="s">
        <v>154</v>
      </c>
      <c r="U75" s="5"/>
    </row>
    <row r="76" ht="20" customHeight="1" spans="1:21">
      <c r="A76" s="7"/>
      <c r="B76" s="7"/>
      <c r="C76" s="7"/>
      <c r="D76" s="7"/>
      <c r="E76" s="7"/>
      <c r="F76" s="5">
        <f t="shared" si="22"/>
        <v>8</v>
      </c>
      <c r="G76" s="5" t="s">
        <v>545</v>
      </c>
      <c r="H76" s="5" t="s">
        <v>37</v>
      </c>
      <c r="I76" s="11" t="s">
        <v>546</v>
      </c>
      <c r="J76" s="12">
        <v>56.8</v>
      </c>
      <c r="K76" s="12">
        <v>69.5</v>
      </c>
      <c r="L76" s="5">
        <v>0</v>
      </c>
      <c r="M76" s="5">
        <v>0</v>
      </c>
      <c r="N76" s="5">
        <v>0</v>
      </c>
      <c r="O76" s="12">
        <v>31.2575</v>
      </c>
      <c r="P76" s="5"/>
      <c r="Q76" s="12">
        <v>78</v>
      </c>
      <c r="R76" s="12">
        <f t="shared" si="21"/>
        <v>70.2575</v>
      </c>
      <c r="S76" s="12" t="s">
        <v>547</v>
      </c>
      <c r="T76" s="14" t="s">
        <v>548</v>
      </c>
      <c r="U76" s="5"/>
    </row>
    <row r="77" ht="20" customHeight="1" spans="1:21">
      <c r="A77" s="6"/>
      <c r="B77" s="6"/>
      <c r="C77" s="6"/>
      <c r="D77" s="6"/>
      <c r="E77" s="6"/>
      <c r="F77" s="5">
        <f t="shared" si="22"/>
        <v>9</v>
      </c>
      <c r="G77" s="5" t="s">
        <v>549</v>
      </c>
      <c r="H77" s="5" t="s">
        <v>28</v>
      </c>
      <c r="I77" s="11" t="s">
        <v>550</v>
      </c>
      <c r="J77" s="12">
        <v>59.2</v>
      </c>
      <c r="K77" s="12">
        <v>69.5</v>
      </c>
      <c r="L77" s="5">
        <v>0</v>
      </c>
      <c r="M77" s="5">
        <v>0</v>
      </c>
      <c r="N77" s="5">
        <v>0</v>
      </c>
      <c r="O77" s="12">
        <v>31.9175</v>
      </c>
      <c r="P77" s="5"/>
      <c r="Q77" s="12">
        <v>73.6</v>
      </c>
      <c r="R77" s="12">
        <f t="shared" si="21"/>
        <v>68.7175</v>
      </c>
      <c r="S77" s="12" t="s">
        <v>43</v>
      </c>
      <c r="T77" s="14" t="s">
        <v>551</v>
      </c>
      <c r="U77" s="5"/>
    </row>
    <row r="78" ht="20" customHeight="1" spans="1:21">
      <c r="A78" s="4" t="s">
        <v>295</v>
      </c>
      <c r="B78" s="4" t="s">
        <v>542</v>
      </c>
      <c r="C78" s="4" t="s">
        <v>101</v>
      </c>
      <c r="D78" s="4" t="s">
        <v>552</v>
      </c>
      <c r="E78" s="4">
        <v>1</v>
      </c>
      <c r="F78" s="5">
        <f t="shared" ref="F78:F80" si="23">RANK(R78,$R$78:$R$80)</f>
        <v>1</v>
      </c>
      <c r="G78" s="5" t="s">
        <v>553</v>
      </c>
      <c r="H78" s="5" t="s">
        <v>28</v>
      </c>
      <c r="I78" s="11" t="s">
        <v>554</v>
      </c>
      <c r="J78" s="12">
        <v>72</v>
      </c>
      <c r="K78" s="12">
        <v>77.5</v>
      </c>
      <c r="L78" s="5">
        <v>0</v>
      </c>
      <c r="M78" s="5">
        <v>0</v>
      </c>
      <c r="N78" s="5">
        <v>0</v>
      </c>
      <c r="O78" s="12">
        <v>37.2375</v>
      </c>
      <c r="P78" s="5"/>
      <c r="Q78" s="12">
        <v>84.4</v>
      </c>
      <c r="R78" s="12">
        <f t="shared" si="21"/>
        <v>79.4375</v>
      </c>
      <c r="S78" s="12" t="s">
        <v>30</v>
      </c>
      <c r="T78" s="14" t="s">
        <v>555</v>
      </c>
      <c r="U78" s="5"/>
    </row>
    <row r="79" ht="20" customHeight="1" spans="1:21">
      <c r="A79" s="7"/>
      <c r="B79" s="7"/>
      <c r="C79" s="7"/>
      <c r="D79" s="7"/>
      <c r="E79" s="7"/>
      <c r="F79" s="5">
        <f t="shared" si="23"/>
        <v>2</v>
      </c>
      <c r="G79" s="5" t="s">
        <v>556</v>
      </c>
      <c r="H79" s="5" t="s">
        <v>37</v>
      </c>
      <c r="I79" s="11" t="s">
        <v>557</v>
      </c>
      <c r="J79" s="12">
        <v>67.2</v>
      </c>
      <c r="K79" s="12">
        <v>70</v>
      </c>
      <c r="L79" s="5">
        <v>0</v>
      </c>
      <c r="M79" s="5">
        <v>0</v>
      </c>
      <c r="N79" s="5">
        <v>0</v>
      </c>
      <c r="O79" s="12">
        <v>34.23</v>
      </c>
      <c r="P79" s="5"/>
      <c r="Q79" s="12">
        <v>81.9</v>
      </c>
      <c r="R79" s="12">
        <f t="shared" si="21"/>
        <v>75.18</v>
      </c>
      <c r="S79" s="12" t="s">
        <v>94</v>
      </c>
      <c r="T79" s="14" t="s">
        <v>558</v>
      </c>
      <c r="U79" s="5"/>
    </row>
    <row r="80" ht="20" customHeight="1" spans="1:21">
      <c r="A80" s="6"/>
      <c r="B80" s="6"/>
      <c r="C80" s="6"/>
      <c r="D80" s="6"/>
      <c r="E80" s="6"/>
      <c r="F80" s="5">
        <f t="shared" si="23"/>
        <v>3</v>
      </c>
      <c r="G80" s="5" t="s">
        <v>559</v>
      </c>
      <c r="H80" s="5" t="s">
        <v>28</v>
      </c>
      <c r="I80" s="11" t="s">
        <v>560</v>
      </c>
      <c r="J80" s="12">
        <v>68.8</v>
      </c>
      <c r="K80" s="12">
        <v>68</v>
      </c>
      <c r="L80" s="5">
        <v>0</v>
      </c>
      <c r="M80" s="5">
        <v>0</v>
      </c>
      <c r="N80" s="5">
        <v>0</v>
      </c>
      <c r="O80" s="12">
        <v>34.22</v>
      </c>
      <c r="P80" s="5"/>
      <c r="Q80" s="12">
        <v>80</v>
      </c>
      <c r="R80" s="12">
        <f t="shared" si="21"/>
        <v>74.22</v>
      </c>
      <c r="S80" s="12" t="s">
        <v>561</v>
      </c>
      <c r="T80" s="14" t="s">
        <v>47</v>
      </c>
      <c r="U80" s="5"/>
    </row>
    <row r="81" ht="20" customHeight="1" spans="1:21">
      <c r="A81" s="4" t="s">
        <v>295</v>
      </c>
      <c r="B81" s="4" t="s">
        <v>542</v>
      </c>
      <c r="C81" s="4" t="s">
        <v>123</v>
      </c>
      <c r="D81" s="4" t="s">
        <v>562</v>
      </c>
      <c r="E81" s="4">
        <v>1</v>
      </c>
      <c r="F81" s="5">
        <f t="shared" ref="F81:F83" si="24">RANK(R81,$R$81:$R$83)</f>
        <v>1</v>
      </c>
      <c r="G81" s="5" t="s">
        <v>563</v>
      </c>
      <c r="H81" s="5" t="s">
        <v>28</v>
      </c>
      <c r="I81" s="11" t="s">
        <v>564</v>
      </c>
      <c r="J81" s="12">
        <v>69.6</v>
      </c>
      <c r="K81" s="12">
        <v>71.5</v>
      </c>
      <c r="L81" s="5">
        <v>0</v>
      </c>
      <c r="M81" s="5">
        <v>0</v>
      </c>
      <c r="N81" s="5">
        <v>0</v>
      </c>
      <c r="O81" s="12">
        <v>35.2275</v>
      </c>
      <c r="P81" s="5"/>
      <c r="Q81" s="12">
        <v>83.6</v>
      </c>
      <c r="R81" s="12">
        <f t="shared" si="21"/>
        <v>77.0275</v>
      </c>
      <c r="S81" s="12" t="s">
        <v>150</v>
      </c>
      <c r="T81" s="14" t="s">
        <v>565</v>
      </c>
      <c r="U81" s="5"/>
    </row>
    <row r="82" ht="20" customHeight="1" spans="1:21">
      <c r="A82" s="7"/>
      <c r="B82" s="7"/>
      <c r="C82" s="7"/>
      <c r="D82" s="7"/>
      <c r="E82" s="7"/>
      <c r="F82" s="5">
        <f t="shared" si="24"/>
        <v>2</v>
      </c>
      <c r="G82" s="5" t="s">
        <v>566</v>
      </c>
      <c r="H82" s="5" t="s">
        <v>28</v>
      </c>
      <c r="I82" s="11" t="s">
        <v>567</v>
      </c>
      <c r="J82" s="12">
        <v>69.6</v>
      </c>
      <c r="K82" s="12">
        <v>68.5</v>
      </c>
      <c r="L82" s="5">
        <v>0</v>
      </c>
      <c r="M82" s="5">
        <v>0</v>
      </c>
      <c r="N82" s="5">
        <v>0</v>
      </c>
      <c r="O82" s="12">
        <v>34.5525</v>
      </c>
      <c r="P82" s="5"/>
      <c r="Q82" s="12">
        <v>82.2</v>
      </c>
      <c r="R82" s="12">
        <f t="shared" si="21"/>
        <v>75.6525</v>
      </c>
      <c r="S82" s="12" t="s">
        <v>568</v>
      </c>
      <c r="T82" s="14" t="s">
        <v>569</v>
      </c>
      <c r="U82" s="5"/>
    </row>
    <row r="83" ht="20" customHeight="1" spans="1:21">
      <c r="A83" s="6"/>
      <c r="B83" s="6"/>
      <c r="C83" s="6"/>
      <c r="D83" s="6"/>
      <c r="E83" s="6"/>
      <c r="F83" s="5">
        <f t="shared" si="24"/>
        <v>3</v>
      </c>
      <c r="G83" s="5" t="s">
        <v>570</v>
      </c>
      <c r="H83" s="5" t="s">
        <v>28</v>
      </c>
      <c r="I83" s="11" t="s">
        <v>571</v>
      </c>
      <c r="J83" s="12">
        <v>64.8</v>
      </c>
      <c r="K83" s="12">
        <v>74</v>
      </c>
      <c r="L83" s="5">
        <v>0</v>
      </c>
      <c r="M83" s="5">
        <v>0</v>
      </c>
      <c r="N83" s="5">
        <v>0</v>
      </c>
      <c r="O83" s="12">
        <v>34.47</v>
      </c>
      <c r="P83" s="5"/>
      <c r="Q83" s="12">
        <v>81.92</v>
      </c>
      <c r="R83" s="12">
        <f t="shared" si="21"/>
        <v>75.43</v>
      </c>
      <c r="S83" s="12" t="s">
        <v>183</v>
      </c>
      <c r="T83" s="14" t="s">
        <v>572</v>
      </c>
      <c r="U83" s="5"/>
    </row>
    <row r="84" ht="20" customHeight="1" spans="1:21">
      <c r="A84" s="4" t="s">
        <v>295</v>
      </c>
      <c r="B84" s="4" t="s">
        <v>542</v>
      </c>
      <c r="C84" s="4" t="s">
        <v>573</v>
      </c>
      <c r="D84" s="4" t="s">
        <v>574</v>
      </c>
      <c r="E84" s="4">
        <v>1</v>
      </c>
      <c r="F84" s="5">
        <f t="shared" ref="F84:F86" si="25">RANK(R84,$R$84:$R$86)</f>
        <v>1</v>
      </c>
      <c r="G84" s="5" t="s">
        <v>575</v>
      </c>
      <c r="H84" s="5" t="s">
        <v>28</v>
      </c>
      <c r="I84" s="11" t="s">
        <v>576</v>
      </c>
      <c r="J84" s="12">
        <v>68</v>
      </c>
      <c r="K84" s="12">
        <v>71</v>
      </c>
      <c r="L84" s="5">
        <v>0</v>
      </c>
      <c r="M84" s="5">
        <v>0</v>
      </c>
      <c r="N84" s="5">
        <v>0</v>
      </c>
      <c r="O84" s="12">
        <v>34.675</v>
      </c>
      <c r="P84" s="5"/>
      <c r="Q84" s="12">
        <v>83.4</v>
      </c>
      <c r="R84" s="12">
        <f t="shared" si="21"/>
        <v>76.375</v>
      </c>
      <c r="S84" s="12" t="s">
        <v>201</v>
      </c>
      <c r="T84" s="14" t="s">
        <v>577</v>
      </c>
      <c r="U84" s="5"/>
    </row>
    <row r="85" ht="20" customHeight="1" spans="1:21">
      <c r="A85" s="7"/>
      <c r="B85" s="7"/>
      <c r="C85" s="7"/>
      <c r="D85" s="7"/>
      <c r="E85" s="7"/>
      <c r="F85" s="5">
        <f t="shared" si="25"/>
        <v>2</v>
      </c>
      <c r="G85" s="5" t="s">
        <v>578</v>
      </c>
      <c r="H85" s="5" t="s">
        <v>28</v>
      </c>
      <c r="I85" s="11" t="s">
        <v>579</v>
      </c>
      <c r="J85" s="12">
        <v>62.4</v>
      </c>
      <c r="K85" s="12">
        <v>73.5</v>
      </c>
      <c r="L85" s="5">
        <v>0</v>
      </c>
      <c r="M85" s="5">
        <v>0</v>
      </c>
      <c r="N85" s="5">
        <v>0</v>
      </c>
      <c r="O85" s="12">
        <v>33.6975</v>
      </c>
      <c r="P85" s="5"/>
      <c r="Q85" s="12">
        <v>82.4</v>
      </c>
      <c r="R85" s="12">
        <f t="shared" si="21"/>
        <v>74.8975</v>
      </c>
      <c r="S85" s="12" t="s">
        <v>83</v>
      </c>
      <c r="T85" s="14" t="s">
        <v>580</v>
      </c>
      <c r="U85" s="5"/>
    </row>
    <row r="86" ht="20" customHeight="1" spans="1:21">
      <c r="A86" s="6"/>
      <c r="B86" s="6"/>
      <c r="C86" s="6"/>
      <c r="D86" s="6"/>
      <c r="E86" s="6"/>
      <c r="F86" s="5">
        <f t="shared" si="25"/>
        <v>3</v>
      </c>
      <c r="G86" s="5" t="s">
        <v>581</v>
      </c>
      <c r="H86" s="5" t="s">
        <v>28</v>
      </c>
      <c r="I86" s="11" t="s">
        <v>582</v>
      </c>
      <c r="J86" s="12">
        <v>64</v>
      </c>
      <c r="K86" s="12">
        <v>69</v>
      </c>
      <c r="L86" s="5">
        <v>0</v>
      </c>
      <c r="M86" s="5">
        <v>0</v>
      </c>
      <c r="N86" s="5">
        <v>0</v>
      </c>
      <c r="O86" s="12">
        <v>33.125</v>
      </c>
      <c r="P86" s="5"/>
      <c r="Q86" s="12">
        <v>83.4</v>
      </c>
      <c r="R86" s="12">
        <f t="shared" si="21"/>
        <v>74.825</v>
      </c>
      <c r="S86" s="12" t="s">
        <v>83</v>
      </c>
      <c r="T86" s="14" t="s">
        <v>583</v>
      </c>
      <c r="U86" s="5"/>
    </row>
    <row r="87" ht="20" customHeight="1" spans="1:21">
      <c r="A87" s="4" t="s">
        <v>295</v>
      </c>
      <c r="B87" s="4" t="s">
        <v>542</v>
      </c>
      <c r="C87" s="4" t="s">
        <v>584</v>
      </c>
      <c r="D87" s="4" t="s">
        <v>585</v>
      </c>
      <c r="E87" s="4">
        <v>1</v>
      </c>
      <c r="F87" s="5">
        <f t="shared" ref="F87:F89" si="26">RANK(R87,$R$87:$R$89)</f>
        <v>1</v>
      </c>
      <c r="G87" s="5" t="s">
        <v>586</v>
      </c>
      <c r="H87" s="5" t="s">
        <v>37</v>
      </c>
      <c r="I87" s="11" t="s">
        <v>587</v>
      </c>
      <c r="J87" s="12">
        <v>62.4</v>
      </c>
      <c r="K87" s="12">
        <v>72</v>
      </c>
      <c r="L87" s="5">
        <v>0</v>
      </c>
      <c r="M87" s="5">
        <v>0</v>
      </c>
      <c r="N87" s="5">
        <v>0</v>
      </c>
      <c r="O87" s="12">
        <v>33.36</v>
      </c>
      <c r="P87" s="5"/>
      <c r="Q87" s="12">
        <v>82</v>
      </c>
      <c r="R87" s="12">
        <f t="shared" si="21"/>
        <v>74.36</v>
      </c>
      <c r="S87" s="12" t="s">
        <v>79</v>
      </c>
      <c r="T87" s="14" t="s">
        <v>47</v>
      </c>
      <c r="U87" s="5"/>
    </row>
    <row r="88" ht="20" customHeight="1" spans="1:21">
      <c r="A88" s="7"/>
      <c r="B88" s="7"/>
      <c r="C88" s="7"/>
      <c r="D88" s="7"/>
      <c r="E88" s="7"/>
      <c r="F88" s="5">
        <f t="shared" si="26"/>
        <v>2</v>
      </c>
      <c r="G88" s="5" t="s">
        <v>588</v>
      </c>
      <c r="H88" s="5" t="s">
        <v>28</v>
      </c>
      <c r="I88" s="11" t="s">
        <v>589</v>
      </c>
      <c r="J88" s="12">
        <v>66.4</v>
      </c>
      <c r="K88" s="12">
        <v>70</v>
      </c>
      <c r="L88" s="5">
        <v>0</v>
      </c>
      <c r="M88" s="5">
        <v>0</v>
      </c>
      <c r="N88" s="5">
        <v>0</v>
      </c>
      <c r="O88" s="12">
        <v>34.01</v>
      </c>
      <c r="P88" s="5"/>
      <c r="Q88" s="12">
        <v>80.2</v>
      </c>
      <c r="R88" s="12">
        <f t="shared" si="21"/>
        <v>74.11</v>
      </c>
      <c r="S88" s="12" t="s">
        <v>177</v>
      </c>
      <c r="T88" s="14" t="s">
        <v>590</v>
      </c>
      <c r="U88" s="5"/>
    </row>
    <row r="89" ht="20" customHeight="1" spans="1:21">
      <c r="A89" s="6"/>
      <c r="B89" s="6"/>
      <c r="C89" s="6"/>
      <c r="D89" s="6"/>
      <c r="E89" s="6"/>
      <c r="F89" s="5">
        <f t="shared" si="26"/>
        <v>3</v>
      </c>
      <c r="G89" s="5" t="s">
        <v>591</v>
      </c>
      <c r="H89" s="5" t="s">
        <v>37</v>
      </c>
      <c r="I89" s="11" t="s">
        <v>592</v>
      </c>
      <c r="J89" s="12">
        <v>56.8</v>
      </c>
      <c r="K89" s="12">
        <v>72</v>
      </c>
      <c r="L89" s="5">
        <v>0</v>
      </c>
      <c r="M89" s="5">
        <v>0</v>
      </c>
      <c r="N89" s="5">
        <v>0</v>
      </c>
      <c r="O89" s="12">
        <v>31.82</v>
      </c>
      <c r="P89" s="5"/>
      <c r="Q89" s="12">
        <v>79</v>
      </c>
      <c r="R89" s="12">
        <f t="shared" si="21"/>
        <v>71.32</v>
      </c>
      <c r="S89" s="12" t="s">
        <v>79</v>
      </c>
      <c r="T89" s="14" t="s">
        <v>593</v>
      </c>
      <c r="U89" s="5"/>
    </row>
    <row r="90" ht="20" customHeight="1" spans="1:21">
      <c r="A90" s="4" t="s">
        <v>295</v>
      </c>
      <c r="B90" s="4" t="s">
        <v>594</v>
      </c>
      <c r="C90" s="4" t="s">
        <v>123</v>
      </c>
      <c r="D90" s="4" t="s">
        <v>595</v>
      </c>
      <c r="E90" s="4">
        <v>1</v>
      </c>
      <c r="F90" s="5">
        <f t="shared" ref="F90:F92" si="27">RANK(R90,$R$90:$R$92)</f>
        <v>1</v>
      </c>
      <c r="G90" s="5" t="s">
        <v>596</v>
      </c>
      <c r="H90" s="5" t="s">
        <v>37</v>
      </c>
      <c r="I90" s="11" t="s">
        <v>597</v>
      </c>
      <c r="J90" s="12">
        <v>72</v>
      </c>
      <c r="K90" s="12">
        <v>64.5</v>
      </c>
      <c r="L90" s="5">
        <v>0</v>
      </c>
      <c r="M90" s="5">
        <v>0</v>
      </c>
      <c r="N90" s="5">
        <v>0</v>
      </c>
      <c r="O90" s="12">
        <v>34.3125</v>
      </c>
      <c r="P90" s="5"/>
      <c r="Q90" s="12">
        <v>79.6</v>
      </c>
      <c r="R90" s="12">
        <f t="shared" si="21"/>
        <v>74.1125</v>
      </c>
      <c r="S90" s="12" t="s">
        <v>30</v>
      </c>
      <c r="T90" s="14" t="s">
        <v>598</v>
      </c>
      <c r="U90" s="5"/>
    </row>
    <row r="91" ht="20" customHeight="1" spans="1:21">
      <c r="A91" s="7"/>
      <c r="B91" s="7"/>
      <c r="C91" s="7"/>
      <c r="D91" s="7"/>
      <c r="E91" s="7"/>
      <c r="F91" s="5">
        <f t="shared" si="27"/>
        <v>2</v>
      </c>
      <c r="G91" s="5" t="s">
        <v>599</v>
      </c>
      <c r="H91" s="5" t="s">
        <v>37</v>
      </c>
      <c r="I91" s="11" t="s">
        <v>600</v>
      </c>
      <c r="J91" s="12">
        <v>70.4</v>
      </c>
      <c r="K91" s="12">
        <v>66.5</v>
      </c>
      <c r="L91" s="5">
        <v>0</v>
      </c>
      <c r="M91" s="5">
        <v>0</v>
      </c>
      <c r="N91" s="5">
        <v>0</v>
      </c>
      <c r="O91" s="12">
        <v>34.3225</v>
      </c>
      <c r="P91" s="5"/>
      <c r="Q91" s="12">
        <v>79.1</v>
      </c>
      <c r="R91" s="12">
        <f t="shared" si="21"/>
        <v>73.8725</v>
      </c>
      <c r="S91" s="12" t="s">
        <v>601</v>
      </c>
      <c r="T91" s="14" t="s">
        <v>47</v>
      </c>
      <c r="U91" s="5"/>
    </row>
    <row r="92" ht="20" customHeight="1" spans="1:21">
      <c r="A92" s="6"/>
      <c r="B92" s="6"/>
      <c r="C92" s="6"/>
      <c r="D92" s="6"/>
      <c r="E92" s="6"/>
      <c r="F92" s="5">
        <f t="shared" si="27"/>
        <v>3</v>
      </c>
      <c r="G92" s="5" t="s">
        <v>602</v>
      </c>
      <c r="H92" s="5" t="s">
        <v>37</v>
      </c>
      <c r="I92" s="11" t="s">
        <v>603</v>
      </c>
      <c r="J92" s="12">
        <v>68</v>
      </c>
      <c r="K92" s="12">
        <v>67.5</v>
      </c>
      <c r="L92" s="5">
        <v>0</v>
      </c>
      <c r="M92" s="5">
        <v>0</v>
      </c>
      <c r="N92" s="5">
        <v>0</v>
      </c>
      <c r="O92" s="12">
        <v>33.8875</v>
      </c>
      <c r="P92" s="5"/>
      <c r="Q92" s="12">
        <v>77</v>
      </c>
      <c r="R92" s="12">
        <f t="shared" si="21"/>
        <v>72.3875</v>
      </c>
      <c r="S92" s="12" t="s">
        <v>604</v>
      </c>
      <c r="T92" s="14" t="s">
        <v>47</v>
      </c>
      <c r="U92" s="5"/>
    </row>
    <row r="93" ht="20" customHeight="1" spans="1:21">
      <c r="A93" s="4" t="s">
        <v>295</v>
      </c>
      <c r="B93" s="4" t="s">
        <v>594</v>
      </c>
      <c r="C93" s="4" t="s">
        <v>135</v>
      </c>
      <c r="D93" s="4" t="s">
        <v>605</v>
      </c>
      <c r="E93" s="4">
        <v>1</v>
      </c>
      <c r="F93" s="5">
        <f t="shared" ref="F93:F95" si="28">RANK(R93,$R$93:$R$95)</f>
        <v>1</v>
      </c>
      <c r="G93" s="5" t="s">
        <v>606</v>
      </c>
      <c r="H93" s="5" t="s">
        <v>37</v>
      </c>
      <c r="I93" s="11" t="s">
        <v>607</v>
      </c>
      <c r="J93" s="12">
        <v>68</v>
      </c>
      <c r="K93" s="12">
        <v>74.5</v>
      </c>
      <c r="L93" s="5">
        <v>0</v>
      </c>
      <c r="M93" s="5">
        <v>0</v>
      </c>
      <c r="N93" s="5">
        <v>0</v>
      </c>
      <c r="O93" s="12">
        <v>35.4625</v>
      </c>
      <c r="P93" s="5"/>
      <c r="Q93" s="12">
        <v>84.4</v>
      </c>
      <c r="R93" s="12">
        <f t="shared" si="21"/>
        <v>77.6625</v>
      </c>
      <c r="S93" s="12" t="s">
        <v>177</v>
      </c>
      <c r="T93" s="14" t="s">
        <v>47</v>
      </c>
      <c r="U93" s="5"/>
    </row>
    <row r="94" ht="20" customHeight="1" spans="1:21">
      <c r="A94" s="7"/>
      <c r="B94" s="7"/>
      <c r="C94" s="7"/>
      <c r="D94" s="7"/>
      <c r="E94" s="7"/>
      <c r="F94" s="5">
        <f t="shared" si="28"/>
        <v>2</v>
      </c>
      <c r="G94" s="5" t="s">
        <v>608</v>
      </c>
      <c r="H94" s="5" t="s">
        <v>28</v>
      </c>
      <c r="I94" s="11" t="s">
        <v>609</v>
      </c>
      <c r="J94" s="12">
        <v>68</v>
      </c>
      <c r="K94" s="12">
        <v>77.5</v>
      </c>
      <c r="L94" s="5">
        <v>0</v>
      </c>
      <c r="M94" s="5">
        <v>0</v>
      </c>
      <c r="N94" s="5">
        <v>0</v>
      </c>
      <c r="O94" s="12">
        <v>36.1375</v>
      </c>
      <c r="P94" s="5"/>
      <c r="Q94" s="12">
        <v>79.8</v>
      </c>
      <c r="R94" s="12">
        <f t="shared" si="21"/>
        <v>76.0375</v>
      </c>
      <c r="S94" s="12" t="s">
        <v>241</v>
      </c>
      <c r="T94" s="14" t="s">
        <v>47</v>
      </c>
      <c r="U94" s="5"/>
    </row>
    <row r="95" ht="20" customHeight="1" spans="1:21">
      <c r="A95" s="6"/>
      <c r="B95" s="6"/>
      <c r="C95" s="6"/>
      <c r="D95" s="6"/>
      <c r="E95" s="6"/>
      <c r="F95" s="5">
        <f t="shared" si="28"/>
        <v>3</v>
      </c>
      <c r="G95" s="5" t="s">
        <v>610</v>
      </c>
      <c r="H95" s="5" t="s">
        <v>37</v>
      </c>
      <c r="I95" s="11" t="s">
        <v>611</v>
      </c>
      <c r="J95" s="12">
        <v>67.2</v>
      </c>
      <c r="K95" s="12">
        <v>74.5</v>
      </c>
      <c r="L95" s="5">
        <v>0</v>
      </c>
      <c r="M95" s="5">
        <v>0</v>
      </c>
      <c r="N95" s="5">
        <v>0</v>
      </c>
      <c r="O95" s="12">
        <v>35.2425</v>
      </c>
      <c r="P95" s="5"/>
      <c r="Q95" s="12">
        <v>78.1</v>
      </c>
      <c r="R95" s="12">
        <f t="shared" si="21"/>
        <v>74.2925</v>
      </c>
      <c r="S95" s="12" t="s">
        <v>107</v>
      </c>
      <c r="T95" s="14" t="s">
        <v>47</v>
      </c>
      <c r="U95" s="5"/>
    </row>
    <row r="96" ht="23" customHeight="1" spans="1:21">
      <c r="A96" s="4" t="s">
        <v>295</v>
      </c>
      <c r="B96" s="4" t="s">
        <v>612</v>
      </c>
      <c r="C96" s="4" t="s">
        <v>197</v>
      </c>
      <c r="D96" s="4" t="s">
        <v>613</v>
      </c>
      <c r="E96" s="4">
        <v>4</v>
      </c>
      <c r="F96" s="5">
        <f t="shared" ref="F96:F107" si="29">RANK(R96,$R$96:$R$107)</f>
        <v>1</v>
      </c>
      <c r="G96" s="5" t="s">
        <v>614</v>
      </c>
      <c r="H96" s="5" t="s">
        <v>37</v>
      </c>
      <c r="I96" s="11" t="s">
        <v>615</v>
      </c>
      <c r="J96" s="12">
        <v>79.2</v>
      </c>
      <c r="K96" s="12">
        <v>0</v>
      </c>
      <c r="L96" s="12">
        <v>76</v>
      </c>
      <c r="M96" s="5">
        <v>0</v>
      </c>
      <c r="N96" s="5">
        <v>0</v>
      </c>
      <c r="O96" s="12">
        <v>38.88</v>
      </c>
      <c r="P96" s="5"/>
      <c r="Q96" s="12">
        <v>82</v>
      </c>
      <c r="R96" s="12">
        <f t="shared" si="21"/>
        <v>79.88</v>
      </c>
      <c r="S96" s="12" t="s">
        <v>616</v>
      </c>
      <c r="T96" s="14" t="s">
        <v>617</v>
      </c>
      <c r="U96" s="5"/>
    </row>
    <row r="97" ht="23" customHeight="1" spans="1:21">
      <c r="A97" s="7"/>
      <c r="B97" s="7"/>
      <c r="C97" s="7"/>
      <c r="D97" s="7"/>
      <c r="E97" s="7"/>
      <c r="F97" s="5">
        <f t="shared" si="29"/>
        <v>2</v>
      </c>
      <c r="G97" s="5" t="s">
        <v>618</v>
      </c>
      <c r="H97" s="5" t="s">
        <v>37</v>
      </c>
      <c r="I97" s="11" t="s">
        <v>619</v>
      </c>
      <c r="J97" s="12">
        <v>72.8</v>
      </c>
      <c r="K97" s="12">
        <v>0</v>
      </c>
      <c r="L97" s="12">
        <v>73.5</v>
      </c>
      <c r="M97" s="5">
        <v>0</v>
      </c>
      <c r="N97" s="5">
        <v>0</v>
      </c>
      <c r="O97" s="12">
        <v>36.5575</v>
      </c>
      <c r="P97" s="5"/>
      <c r="Q97" s="12">
        <v>83.2</v>
      </c>
      <c r="R97" s="12">
        <f t="shared" si="21"/>
        <v>78.1575</v>
      </c>
      <c r="S97" s="12" t="s">
        <v>177</v>
      </c>
      <c r="T97" s="14" t="s">
        <v>47</v>
      </c>
      <c r="U97" s="5"/>
    </row>
    <row r="98" ht="23" customHeight="1" spans="1:21">
      <c r="A98" s="7"/>
      <c r="B98" s="7"/>
      <c r="C98" s="7"/>
      <c r="D98" s="7"/>
      <c r="E98" s="7"/>
      <c r="F98" s="5">
        <f t="shared" si="29"/>
        <v>3</v>
      </c>
      <c r="G98" s="5" t="s">
        <v>620</v>
      </c>
      <c r="H98" s="5" t="s">
        <v>28</v>
      </c>
      <c r="I98" s="11" t="s">
        <v>621</v>
      </c>
      <c r="J98" s="12">
        <v>62.4</v>
      </c>
      <c r="K98" s="12">
        <v>0</v>
      </c>
      <c r="L98" s="12">
        <v>70.5</v>
      </c>
      <c r="M98" s="5">
        <v>0</v>
      </c>
      <c r="N98" s="5">
        <v>0</v>
      </c>
      <c r="O98" s="12">
        <v>33.0225</v>
      </c>
      <c r="P98" s="5"/>
      <c r="Q98" s="12">
        <v>85.4</v>
      </c>
      <c r="R98" s="12">
        <f t="shared" si="21"/>
        <v>75.7225</v>
      </c>
      <c r="S98" s="12" t="s">
        <v>440</v>
      </c>
      <c r="T98" s="14" t="s">
        <v>622</v>
      </c>
      <c r="U98" s="5"/>
    </row>
    <row r="99" ht="23" customHeight="1" spans="1:21">
      <c r="A99" s="7"/>
      <c r="B99" s="7"/>
      <c r="C99" s="7"/>
      <c r="D99" s="7"/>
      <c r="E99" s="7"/>
      <c r="F99" s="5">
        <f t="shared" si="29"/>
        <v>4</v>
      </c>
      <c r="G99" s="5" t="s">
        <v>623</v>
      </c>
      <c r="H99" s="5" t="s">
        <v>37</v>
      </c>
      <c r="I99" s="11" t="s">
        <v>624</v>
      </c>
      <c r="J99" s="12">
        <v>67.2</v>
      </c>
      <c r="K99" s="12">
        <v>0</v>
      </c>
      <c r="L99" s="12">
        <v>68.5</v>
      </c>
      <c r="M99" s="5">
        <v>0</v>
      </c>
      <c r="N99" s="5">
        <v>0</v>
      </c>
      <c r="O99" s="12">
        <v>33.8925</v>
      </c>
      <c r="P99" s="5"/>
      <c r="Q99" s="12">
        <v>82.1</v>
      </c>
      <c r="R99" s="12">
        <f t="shared" si="21"/>
        <v>74.9425</v>
      </c>
      <c r="S99" s="12" t="s">
        <v>625</v>
      </c>
      <c r="T99" s="14" t="s">
        <v>626</v>
      </c>
      <c r="U99" s="5"/>
    </row>
    <row r="100" ht="23" customHeight="1" spans="1:21">
      <c r="A100" s="7"/>
      <c r="B100" s="7"/>
      <c r="C100" s="7"/>
      <c r="D100" s="7"/>
      <c r="E100" s="7"/>
      <c r="F100" s="5">
        <f t="shared" si="29"/>
        <v>5</v>
      </c>
      <c r="G100" s="5" t="s">
        <v>627</v>
      </c>
      <c r="H100" s="5" t="s">
        <v>37</v>
      </c>
      <c r="I100" s="11" t="s">
        <v>628</v>
      </c>
      <c r="J100" s="12">
        <v>65.6</v>
      </c>
      <c r="K100" s="12">
        <v>0</v>
      </c>
      <c r="L100" s="12">
        <v>72</v>
      </c>
      <c r="M100" s="5">
        <v>0</v>
      </c>
      <c r="N100" s="5">
        <v>0</v>
      </c>
      <c r="O100" s="12">
        <v>34.24</v>
      </c>
      <c r="P100" s="5"/>
      <c r="Q100" s="12">
        <v>80.8</v>
      </c>
      <c r="R100" s="12">
        <f t="shared" si="21"/>
        <v>74.64</v>
      </c>
      <c r="S100" s="12" t="s">
        <v>629</v>
      </c>
      <c r="T100" s="14" t="s">
        <v>630</v>
      </c>
      <c r="U100" s="5"/>
    </row>
    <row r="101" ht="23" customHeight="1" spans="1:21">
      <c r="A101" s="7"/>
      <c r="B101" s="7"/>
      <c r="C101" s="7"/>
      <c r="D101" s="7"/>
      <c r="E101" s="7"/>
      <c r="F101" s="5">
        <f t="shared" si="29"/>
        <v>6</v>
      </c>
      <c r="G101" s="5" t="s">
        <v>631</v>
      </c>
      <c r="H101" s="5" t="s">
        <v>37</v>
      </c>
      <c r="I101" s="11" t="s">
        <v>632</v>
      </c>
      <c r="J101" s="12">
        <v>63.2</v>
      </c>
      <c r="K101" s="12">
        <v>0</v>
      </c>
      <c r="L101" s="12">
        <v>73</v>
      </c>
      <c r="M101" s="5">
        <v>0</v>
      </c>
      <c r="N101" s="5">
        <v>0</v>
      </c>
      <c r="O101" s="12">
        <v>33.805</v>
      </c>
      <c r="P101" s="5"/>
      <c r="Q101" s="12">
        <v>81.5</v>
      </c>
      <c r="R101" s="12">
        <f t="shared" si="21"/>
        <v>74.555</v>
      </c>
      <c r="S101" s="12" t="s">
        <v>183</v>
      </c>
      <c r="T101" s="14" t="s">
        <v>633</v>
      </c>
      <c r="U101" s="5"/>
    </row>
    <row r="102" ht="23" customHeight="1" spans="1:21">
      <c r="A102" s="7"/>
      <c r="B102" s="7"/>
      <c r="C102" s="7"/>
      <c r="D102" s="7"/>
      <c r="E102" s="7"/>
      <c r="F102" s="5">
        <f t="shared" si="29"/>
        <v>7</v>
      </c>
      <c r="G102" s="5" t="s">
        <v>634</v>
      </c>
      <c r="H102" s="5" t="s">
        <v>37</v>
      </c>
      <c r="I102" s="11" t="s">
        <v>635</v>
      </c>
      <c r="J102" s="12">
        <v>61.6</v>
      </c>
      <c r="K102" s="12">
        <v>0</v>
      </c>
      <c r="L102" s="12">
        <v>75.5</v>
      </c>
      <c r="M102" s="5">
        <v>0</v>
      </c>
      <c r="N102" s="5">
        <v>0</v>
      </c>
      <c r="O102" s="12">
        <v>33.9275</v>
      </c>
      <c r="P102" s="5"/>
      <c r="Q102" s="12">
        <v>81.2</v>
      </c>
      <c r="R102" s="12">
        <f t="shared" si="21"/>
        <v>74.5275</v>
      </c>
      <c r="S102" s="12" t="s">
        <v>636</v>
      </c>
      <c r="T102" s="14" t="s">
        <v>47</v>
      </c>
      <c r="U102" s="5"/>
    </row>
    <row r="103" ht="23" customHeight="1" spans="1:21">
      <c r="A103" s="7"/>
      <c r="B103" s="7"/>
      <c r="C103" s="7"/>
      <c r="D103" s="7"/>
      <c r="E103" s="7"/>
      <c r="F103" s="5">
        <f t="shared" si="29"/>
        <v>8</v>
      </c>
      <c r="G103" s="5" t="s">
        <v>637</v>
      </c>
      <c r="H103" s="5" t="s">
        <v>37</v>
      </c>
      <c r="I103" s="11" t="s">
        <v>638</v>
      </c>
      <c r="J103" s="12">
        <v>64.8</v>
      </c>
      <c r="K103" s="12">
        <v>0</v>
      </c>
      <c r="L103" s="12">
        <v>70</v>
      </c>
      <c r="M103" s="5">
        <v>0</v>
      </c>
      <c r="N103" s="5">
        <v>0</v>
      </c>
      <c r="O103" s="12">
        <v>33.57</v>
      </c>
      <c r="P103" s="5"/>
      <c r="Q103" s="12">
        <v>81.5</v>
      </c>
      <c r="R103" s="12">
        <f t="shared" si="21"/>
        <v>74.32</v>
      </c>
      <c r="S103" s="12" t="s">
        <v>183</v>
      </c>
      <c r="T103" s="14" t="s">
        <v>639</v>
      </c>
      <c r="U103" s="5"/>
    </row>
    <row r="104" ht="23" customHeight="1" spans="1:21">
      <c r="A104" s="7"/>
      <c r="B104" s="7"/>
      <c r="C104" s="7"/>
      <c r="D104" s="7"/>
      <c r="E104" s="7"/>
      <c r="F104" s="5">
        <f t="shared" si="29"/>
        <v>9</v>
      </c>
      <c r="G104" s="5" t="s">
        <v>640</v>
      </c>
      <c r="H104" s="5" t="s">
        <v>28</v>
      </c>
      <c r="I104" s="11" t="s">
        <v>641</v>
      </c>
      <c r="J104" s="12">
        <v>63.2</v>
      </c>
      <c r="K104" s="12">
        <v>0</v>
      </c>
      <c r="L104" s="12">
        <v>71</v>
      </c>
      <c r="M104" s="5">
        <v>0</v>
      </c>
      <c r="N104" s="5">
        <v>0</v>
      </c>
      <c r="O104" s="12">
        <v>33.355</v>
      </c>
      <c r="P104" s="5"/>
      <c r="Q104" s="12">
        <v>81.7</v>
      </c>
      <c r="R104" s="12">
        <f t="shared" si="21"/>
        <v>74.205</v>
      </c>
      <c r="S104" s="12" t="s">
        <v>83</v>
      </c>
      <c r="T104" s="14" t="s">
        <v>642</v>
      </c>
      <c r="U104" s="5"/>
    </row>
    <row r="105" ht="23" customHeight="1" spans="1:21">
      <c r="A105" s="7"/>
      <c r="B105" s="7"/>
      <c r="C105" s="7"/>
      <c r="D105" s="7"/>
      <c r="E105" s="7"/>
      <c r="F105" s="5">
        <f t="shared" si="29"/>
        <v>10</v>
      </c>
      <c r="G105" s="5" t="s">
        <v>643</v>
      </c>
      <c r="H105" s="5" t="s">
        <v>28</v>
      </c>
      <c r="I105" s="11" t="s">
        <v>644</v>
      </c>
      <c r="J105" s="12">
        <v>64</v>
      </c>
      <c r="K105" s="12">
        <v>0</v>
      </c>
      <c r="L105" s="12">
        <v>72</v>
      </c>
      <c r="M105" s="5">
        <v>0</v>
      </c>
      <c r="N105" s="5">
        <v>0</v>
      </c>
      <c r="O105" s="12">
        <v>33.8</v>
      </c>
      <c r="P105" s="5"/>
      <c r="Q105" s="12">
        <v>80</v>
      </c>
      <c r="R105" s="12">
        <f t="shared" si="21"/>
        <v>73.8</v>
      </c>
      <c r="S105" s="12" t="s">
        <v>264</v>
      </c>
      <c r="T105" s="14" t="s">
        <v>645</v>
      </c>
      <c r="U105" s="5"/>
    </row>
    <row r="106" ht="23" customHeight="1" spans="1:21">
      <c r="A106" s="7"/>
      <c r="B106" s="7"/>
      <c r="C106" s="7"/>
      <c r="D106" s="7"/>
      <c r="E106" s="7"/>
      <c r="F106" s="5">
        <f t="shared" si="29"/>
        <v>11</v>
      </c>
      <c r="G106" s="5" t="s">
        <v>646</v>
      </c>
      <c r="H106" s="5" t="s">
        <v>28</v>
      </c>
      <c r="I106" s="11" t="s">
        <v>647</v>
      </c>
      <c r="J106" s="12">
        <v>59.2</v>
      </c>
      <c r="K106" s="12">
        <v>0</v>
      </c>
      <c r="L106" s="12">
        <v>77</v>
      </c>
      <c r="M106" s="5">
        <v>0</v>
      </c>
      <c r="N106" s="5">
        <v>0</v>
      </c>
      <c r="O106" s="12">
        <v>33.605</v>
      </c>
      <c r="P106" s="5"/>
      <c r="Q106" s="12">
        <v>79.7</v>
      </c>
      <c r="R106" s="12">
        <f t="shared" si="21"/>
        <v>73.455</v>
      </c>
      <c r="S106" s="12" t="s">
        <v>177</v>
      </c>
      <c r="T106" s="14" t="s">
        <v>648</v>
      </c>
      <c r="U106" s="5"/>
    </row>
    <row r="107" ht="23" customHeight="1" spans="1:21">
      <c r="A107" s="6"/>
      <c r="B107" s="6"/>
      <c r="C107" s="6"/>
      <c r="D107" s="6"/>
      <c r="E107" s="6"/>
      <c r="F107" s="5">
        <f t="shared" si="29"/>
        <v>12</v>
      </c>
      <c r="G107" s="5" t="s">
        <v>649</v>
      </c>
      <c r="H107" s="5" t="s">
        <v>37</v>
      </c>
      <c r="I107" s="11" t="s">
        <v>650</v>
      </c>
      <c r="J107" s="12">
        <v>56</v>
      </c>
      <c r="K107" s="12">
        <v>0</v>
      </c>
      <c r="L107" s="12">
        <v>77</v>
      </c>
      <c r="M107" s="5">
        <v>0</v>
      </c>
      <c r="N107" s="5">
        <v>0</v>
      </c>
      <c r="O107" s="12">
        <v>32.725</v>
      </c>
      <c r="P107" s="5"/>
      <c r="Q107" s="12">
        <v>79.5</v>
      </c>
      <c r="R107" s="12">
        <f t="shared" si="21"/>
        <v>72.475</v>
      </c>
      <c r="S107" s="12" t="s">
        <v>651</v>
      </c>
      <c r="T107" s="14" t="s">
        <v>47</v>
      </c>
      <c r="U107" s="5"/>
    </row>
    <row r="108" ht="23" customHeight="1" spans="1:21">
      <c r="A108" s="4" t="s">
        <v>295</v>
      </c>
      <c r="B108" s="4" t="s">
        <v>652</v>
      </c>
      <c r="C108" s="4" t="s">
        <v>123</v>
      </c>
      <c r="D108" s="4" t="s">
        <v>653</v>
      </c>
      <c r="E108" s="4">
        <v>2</v>
      </c>
      <c r="F108" s="5">
        <f t="shared" ref="F108:F113" si="30">RANK(R108,$R$108:$R$113)</f>
        <v>1</v>
      </c>
      <c r="G108" s="5" t="s">
        <v>654</v>
      </c>
      <c r="H108" s="5" t="s">
        <v>37</v>
      </c>
      <c r="I108" s="11" t="s">
        <v>655</v>
      </c>
      <c r="J108" s="12">
        <v>76</v>
      </c>
      <c r="K108" s="12">
        <v>0</v>
      </c>
      <c r="L108" s="12">
        <v>72.5</v>
      </c>
      <c r="M108" s="5">
        <v>0</v>
      </c>
      <c r="N108" s="5">
        <v>0</v>
      </c>
      <c r="O108" s="12">
        <v>37.2125</v>
      </c>
      <c r="P108" s="5"/>
      <c r="Q108" s="12">
        <v>84.7</v>
      </c>
      <c r="R108" s="12">
        <f t="shared" si="21"/>
        <v>79.5625</v>
      </c>
      <c r="S108" s="12" t="s">
        <v>656</v>
      </c>
      <c r="T108" s="14" t="s">
        <v>346</v>
      </c>
      <c r="U108" s="5"/>
    </row>
    <row r="109" ht="23" customHeight="1" spans="1:21">
      <c r="A109" s="7"/>
      <c r="B109" s="7"/>
      <c r="C109" s="7"/>
      <c r="D109" s="7"/>
      <c r="E109" s="7"/>
      <c r="F109" s="5">
        <f t="shared" si="30"/>
        <v>2</v>
      </c>
      <c r="G109" s="5" t="s">
        <v>657</v>
      </c>
      <c r="H109" s="5" t="s">
        <v>28</v>
      </c>
      <c r="I109" s="11" t="s">
        <v>658</v>
      </c>
      <c r="J109" s="12">
        <v>72</v>
      </c>
      <c r="K109" s="12">
        <v>0</v>
      </c>
      <c r="L109" s="12">
        <v>70</v>
      </c>
      <c r="M109" s="5">
        <v>0</v>
      </c>
      <c r="N109" s="5">
        <v>0</v>
      </c>
      <c r="O109" s="12">
        <v>35.55</v>
      </c>
      <c r="P109" s="5"/>
      <c r="Q109" s="12">
        <v>82.14</v>
      </c>
      <c r="R109" s="12">
        <f t="shared" si="21"/>
        <v>76.62</v>
      </c>
      <c r="S109" s="12" t="s">
        <v>177</v>
      </c>
      <c r="T109" s="14" t="s">
        <v>47</v>
      </c>
      <c r="U109" s="5"/>
    </row>
    <row r="110" ht="23" customHeight="1" spans="1:21">
      <c r="A110" s="7"/>
      <c r="B110" s="7"/>
      <c r="C110" s="7"/>
      <c r="D110" s="7"/>
      <c r="E110" s="7"/>
      <c r="F110" s="5">
        <f t="shared" si="30"/>
        <v>3</v>
      </c>
      <c r="G110" s="5" t="s">
        <v>659</v>
      </c>
      <c r="H110" s="5" t="s">
        <v>28</v>
      </c>
      <c r="I110" s="11" t="s">
        <v>660</v>
      </c>
      <c r="J110" s="12">
        <v>68.8</v>
      </c>
      <c r="K110" s="12">
        <v>0</v>
      </c>
      <c r="L110" s="12">
        <v>70.5</v>
      </c>
      <c r="M110" s="5">
        <v>0</v>
      </c>
      <c r="N110" s="5">
        <v>0</v>
      </c>
      <c r="O110" s="12">
        <v>34.7825</v>
      </c>
      <c r="P110" s="5"/>
      <c r="Q110" s="12">
        <v>82.9</v>
      </c>
      <c r="R110" s="12">
        <f t="shared" si="21"/>
        <v>76.2325</v>
      </c>
      <c r="S110" s="12" t="s">
        <v>201</v>
      </c>
      <c r="T110" s="14" t="s">
        <v>47</v>
      </c>
      <c r="U110" s="5"/>
    </row>
    <row r="111" ht="23" customHeight="1" spans="1:21">
      <c r="A111" s="7"/>
      <c r="B111" s="7"/>
      <c r="C111" s="7"/>
      <c r="D111" s="7"/>
      <c r="E111" s="7"/>
      <c r="F111" s="5">
        <f t="shared" si="30"/>
        <v>4</v>
      </c>
      <c r="G111" s="5" t="s">
        <v>661</v>
      </c>
      <c r="H111" s="5" t="s">
        <v>37</v>
      </c>
      <c r="I111" s="11" t="s">
        <v>662</v>
      </c>
      <c r="J111" s="12">
        <v>69.6</v>
      </c>
      <c r="K111" s="12">
        <v>0</v>
      </c>
      <c r="L111" s="12">
        <v>74</v>
      </c>
      <c r="M111" s="5">
        <v>0</v>
      </c>
      <c r="N111" s="5">
        <v>0</v>
      </c>
      <c r="O111" s="12">
        <v>35.79</v>
      </c>
      <c r="P111" s="5"/>
      <c r="Q111" s="12">
        <v>80.8</v>
      </c>
      <c r="R111" s="12">
        <f t="shared" si="21"/>
        <v>76.19</v>
      </c>
      <c r="S111" s="12" t="s">
        <v>43</v>
      </c>
      <c r="T111" s="14" t="s">
        <v>47</v>
      </c>
      <c r="U111" s="5"/>
    </row>
    <row r="112" ht="23" customHeight="1" spans="1:21">
      <c r="A112" s="7"/>
      <c r="B112" s="7"/>
      <c r="C112" s="7"/>
      <c r="D112" s="7"/>
      <c r="E112" s="7"/>
      <c r="F112" s="5">
        <f t="shared" si="30"/>
        <v>5</v>
      </c>
      <c r="G112" s="5" t="s">
        <v>663</v>
      </c>
      <c r="H112" s="5" t="s">
        <v>28</v>
      </c>
      <c r="I112" s="11" t="s">
        <v>664</v>
      </c>
      <c r="J112" s="12">
        <v>63.2</v>
      </c>
      <c r="K112" s="12">
        <v>0</v>
      </c>
      <c r="L112" s="12">
        <v>72.5</v>
      </c>
      <c r="M112" s="5">
        <v>0</v>
      </c>
      <c r="N112" s="5">
        <v>0</v>
      </c>
      <c r="O112" s="12">
        <v>33.6925</v>
      </c>
      <c r="P112" s="5"/>
      <c r="Q112" s="12">
        <v>81.6</v>
      </c>
      <c r="R112" s="12">
        <f t="shared" si="21"/>
        <v>74.4925</v>
      </c>
      <c r="S112" s="12" t="s">
        <v>359</v>
      </c>
      <c r="T112" s="14" t="s">
        <v>359</v>
      </c>
      <c r="U112" s="5"/>
    </row>
    <row r="113" ht="23" customHeight="1" spans="1:21">
      <c r="A113" s="6"/>
      <c r="B113" s="6"/>
      <c r="C113" s="6"/>
      <c r="D113" s="6"/>
      <c r="E113" s="6"/>
      <c r="F113" s="5">
        <f t="shared" si="30"/>
        <v>6</v>
      </c>
      <c r="G113" s="5" t="s">
        <v>665</v>
      </c>
      <c r="H113" s="5" t="s">
        <v>28</v>
      </c>
      <c r="I113" s="11" t="s">
        <v>666</v>
      </c>
      <c r="J113" s="12">
        <v>67.2</v>
      </c>
      <c r="K113" s="12">
        <v>0</v>
      </c>
      <c r="L113" s="12">
        <v>69</v>
      </c>
      <c r="M113" s="5">
        <v>0</v>
      </c>
      <c r="N113" s="5">
        <v>0</v>
      </c>
      <c r="O113" s="12">
        <v>34.005</v>
      </c>
      <c r="P113" s="5"/>
      <c r="Q113" s="12">
        <v>80.2</v>
      </c>
      <c r="R113" s="12">
        <f t="shared" si="21"/>
        <v>74.105</v>
      </c>
      <c r="S113" s="12" t="s">
        <v>667</v>
      </c>
      <c r="T113" s="14" t="s">
        <v>47</v>
      </c>
      <c r="U113" s="5"/>
    </row>
    <row r="114" ht="23" customHeight="1" spans="1:21">
      <c r="A114" s="4" t="s">
        <v>295</v>
      </c>
      <c r="B114" s="4" t="s">
        <v>668</v>
      </c>
      <c r="C114" s="4" t="s">
        <v>123</v>
      </c>
      <c r="D114" s="4" t="s">
        <v>669</v>
      </c>
      <c r="E114" s="4">
        <v>2</v>
      </c>
      <c r="F114" s="5">
        <f t="shared" ref="F114:F119" si="31">RANK(R114,$R$114:$R$119)</f>
        <v>1</v>
      </c>
      <c r="G114" s="5" t="s">
        <v>670</v>
      </c>
      <c r="H114" s="5" t="s">
        <v>37</v>
      </c>
      <c r="I114" s="11" t="s">
        <v>671</v>
      </c>
      <c r="J114" s="12">
        <v>72.8</v>
      </c>
      <c r="K114" s="12">
        <v>0</v>
      </c>
      <c r="L114" s="12">
        <v>66.5</v>
      </c>
      <c r="M114" s="5">
        <v>0</v>
      </c>
      <c r="N114" s="5">
        <v>0</v>
      </c>
      <c r="O114" s="12">
        <v>34.9825</v>
      </c>
      <c r="P114" s="5"/>
      <c r="Q114" s="12">
        <v>84.2</v>
      </c>
      <c r="R114" s="12">
        <f t="shared" si="21"/>
        <v>77.0825</v>
      </c>
      <c r="S114" s="12" t="s">
        <v>113</v>
      </c>
      <c r="T114" s="14" t="s">
        <v>47</v>
      </c>
      <c r="U114" s="5"/>
    </row>
    <row r="115" ht="23" customHeight="1" spans="1:21">
      <c r="A115" s="7"/>
      <c r="B115" s="7"/>
      <c r="C115" s="7"/>
      <c r="D115" s="7"/>
      <c r="E115" s="7"/>
      <c r="F115" s="5">
        <f t="shared" si="31"/>
        <v>2</v>
      </c>
      <c r="G115" s="5" t="s">
        <v>672</v>
      </c>
      <c r="H115" s="5" t="s">
        <v>28</v>
      </c>
      <c r="I115" s="11" t="s">
        <v>673</v>
      </c>
      <c r="J115" s="12">
        <v>73.6</v>
      </c>
      <c r="K115" s="12">
        <v>0</v>
      </c>
      <c r="L115" s="12">
        <v>74.5</v>
      </c>
      <c r="M115" s="5">
        <v>0</v>
      </c>
      <c r="N115" s="5">
        <v>0</v>
      </c>
      <c r="O115" s="12">
        <v>37.0025</v>
      </c>
      <c r="P115" s="5"/>
      <c r="Q115" s="12">
        <v>80</v>
      </c>
      <c r="R115" s="12">
        <f t="shared" si="21"/>
        <v>77.0025</v>
      </c>
      <c r="S115" s="12" t="s">
        <v>674</v>
      </c>
      <c r="T115" s="14" t="s">
        <v>675</v>
      </c>
      <c r="U115" s="5"/>
    </row>
    <row r="116" ht="23" customHeight="1" spans="1:21">
      <c r="A116" s="7"/>
      <c r="B116" s="7"/>
      <c r="C116" s="7"/>
      <c r="D116" s="7"/>
      <c r="E116" s="7"/>
      <c r="F116" s="5">
        <f t="shared" si="31"/>
        <v>3</v>
      </c>
      <c r="G116" s="5" t="s">
        <v>676</v>
      </c>
      <c r="H116" s="5" t="s">
        <v>37</v>
      </c>
      <c r="I116" s="11" t="s">
        <v>677</v>
      </c>
      <c r="J116" s="12">
        <v>64.8</v>
      </c>
      <c r="K116" s="12">
        <v>0</v>
      </c>
      <c r="L116" s="12">
        <v>71</v>
      </c>
      <c r="M116" s="5">
        <v>0</v>
      </c>
      <c r="N116" s="5">
        <v>0</v>
      </c>
      <c r="O116" s="12">
        <v>33.795</v>
      </c>
      <c r="P116" s="5"/>
      <c r="Q116" s="12">
        <v>82.6</v>
      </c>
      <c r="R116" s="12">
        <f t="shared" si="21"/>
        <v>75.095</v>
      </c>
      <c r="S116" s="12" t="s">
        <v>678</v>
      </c>
      <c r="T116" s="14" t="s">
        <v>47</v>
      </c>
      <c r="U116" s="5"/>
    </row>
    <row r="117" ht="23" customHeight="1" spans="1:21">
      <c r="A117" s="7"/>
      <c r="B117" s="7"/>
      <c r="C117" s="7"/>
      <c r="D117" s="7"/>
      <c r="E117" s="7"/>
      <c r="F117" s="5">
        <f t="shared" si="31"/>
        <v>4</v>
      </c>
      <c r="G117" s="5" t="s">
        <v>679</v>
      </c>
      <c r="H117" s="5" t="s">
        <v>37</v>
      </c>
      <c r="I117" s="11" t="s">
        <v>680</v>
      </c>
      <c r="J117" s="12">
        <v>63.2</v>
      </c>
      <c r="K117" s="12">
        <v>0</v>
      </c>
      <c r="L117" s="12">
        <v>67.5</v>
      </c>
      <c r="M117" s="5">
        <v>0</v>
      </c>
      <c r="N117" s="5">
        <v>0</v>
      </c>
      <c r="O117" s="12">
        <v>32.5675</v>
      </c>
      <c r="P117" s="5"/>
      <c r="Q117" s="12">
        <v>82.8</v>
      </c>
      <c r="R117" s="12">
        <f t="shared" si="21"/>
        <v>73.9675</v>
      </c>
      <c r="S117" s="12" t="s">
        <v>667</v>
      </c>
      <c r="T117" s="14" t="s">
        <v>681</v>
      </c>
      <c r="U117" s="5"/>
    </row>
    <row r="118" ht="23" customHeight="1" spans="1:21">
      <c r="A118" s="7"/>
      <c r="B118" s="7"/>
      <c r="C118" s="7"/>
      <c r="D118" s="7"/>
      <c r="E118" s="7"/>
      <c r="F118" s="5">
        <f t="shared" si="31"/>
        <v>5</v>
      </c>
      <c r="G118" s="5" t="s">
        <v>682</v>
      </c>
      <c r="H118" s="5" t="s">
        <v>37</v>
      </c>
      <c r="I118" s="11" t="s">
        <v>683</v>
      </c>
      <c r="J118" s="12">
        <v>63.2</v>
      </c>
      <c r="K118" s="12">
        <v>0</v>
      </c>
      <c r="L118" s="12">
        <v>72.5</v>
      </c>
      <c r="M118" s="5">
        <v>0</v>
      </c>
      <c r="N118" s="5">
        <v>0</v>
      </c>
      <c r="O118" s="12">
        <v>33.6925</v>
      </c>
      <c r="P118" s="5"/>
      <c r="Q118" s="12">
        <v>80.5</v>
      </c>
      <c r="R118" s="12">
        <f t="shared" si="21"/>
        <v>73.9425</v>
      </c>
      <c r="S118" s="12" t="s">
        <v>130</v>
      </c>
      <c r="T118" s="14" t="s">
        <v>47</v>
      </c>
      <c r="U118" s="5"/>
    </row>
    <row r="119" ht="23" customHeight="1" spans="1:21">
      <c r="A119" s="6"/>
      <c r="B119" s="6"/>
      <c r="C119" s="6"/>
      <c r="D119" s="6"/>
      <c r="E119" s="6"/>
      <c r="F119" s="5">
        <f t="shared" si="31"/>
        <v>6</v>
      </c>
      <c r="G119" s="5" t="s">
        <v>684</v>
      </c>
      <c r="H119" s="5" t="s">
        <v>37</v>
      </c>
      <c r="I119" s="11" t="s">
        <v>685</v>
      </c>
      <c r="J119" s="12">
        <v>64</v>
      </c>
      <c r="K119" s="12">
        <v>0</v>
      </c>
      <c r="L119" s="12">
        <v>71.5</v>
      </c>
      <c r="M119" s="5">
        <v>0</v>
      </c>
      <c r="N119" s="5">
        <v>0</v>
      </c>
      <c r="O119" s="12">
        <v>33.6875</v>
      </c>
      <c r="P119" s="5"/>
      <c r="Q119" s="12">
        <v>74.2</v>
      </c>
      <c r="R119" s="12">
        <f t="shared" si="21"/>
        <v>70.7875</v>
      </c>
      <c r="S119" s="12" t="s">
        <v>117</v>
      </c>
      <c r="T119" s="14" t="s">
        <v>47</v>
      </c>
      <c r="U119" s="5"/>
    </row>
    <row r="120" ht="23" customHeight="1" spans="1:21">
      <c r="A120" s="4" t="s">
        <v>295</v>
      </c>
      <c r="B120" s="4" t="s">
        <v>686</v>
      </c>
      <c r="C120" s="4" t="s">
        <v>123</v>
      </c>
      <c r="D120" s="4" t="s">
        <v>687</v>
      </c>
      <c r="E120" s="4">
        <v>3</v>
      </c>
      <c r="F120" s="5">
        <f t="shared" ref="F120:F128" si="32">RANK(R120,$R$120:$R$128)</f>
        <v>1</v>
      </c>
      <c r="G120" s="5" t="s">
        <v>688</v>
      </c>
      <c r="H120" s="5" t="s">
        <v>28</v>
      </c>
      <c r="I120" s="11" t="s">
        <v>689</v>
      </c>
      <c r="J120" s="12">
        <v>71.2</v>
      </c>
      <c r="K120" s="12">
        <v>0</v>
      </c>
      <c r="L120" s="12">
        <v>76</v>
      </c>
      <c r="M120" s="5">
        <v>0</v>
      </c>
      <c r="N120" s="5">
        <v>0</v>
      </c>
      <c r="O120" s="12">
        <v>36.68</v>
      </c>
      <c r="P120" s="5"/>
      <c r="Q120" s="12">
        <v>82.2</v>
      </c>
      <c r="R120" s="12">
        <f t="shared" si="21"/>
        <v>77.78</v>
      </c>
      <c r="S120" s="12" t="s">
        <v>690</v>
      </c>
      <c r="T120" s="14" t="s">
        <v>691</v>
      </c>
      <c r="U120" s="5"/>
    </row>
    <row r="121" ht="23" customHeight="1" spans="1:21">
      <c r="A121" s="7"/>
      <c r="B121" s="7"/>
      <c r="C121" s="7"/>
      <c r="D121" s="7"/>
      <c r="E121" s="7"/>
      <c r="F121" s="5">
        <f t="shared" si="32"/>
        <v>2</v>
      </c>
      <c r="G121" s="5" t="s">
        <v>692</v>
      </c>
      <c r="H121" s="5" t="s">
        <v>37</v>
      </c>
      <c r="I121" s="11" t="s">
        <v>693</v>
      </c>
      <c r="J121" s="12">
        <v>69.6</v>
      </c>
      <c r="K121" s="12">
        <v>0</v>
      </c>
      <c r="L121" s="12">
        <v>73</v>
      </c>
      <c r="M121" s="5">
        <v>0</v>
      </c>
      <c r="N121" s="5">
        <v>0</v>
      </c>
      <c r="O121" s="12">
        <v>35.565</v>
      </c>
      <c r="P121" s="5"/>
      <c r="Q121" s="12">
        <v>82.2</v>
      </c>
      <c r="R121" s="12">
        <f t="shared" si="21"/>
        <v>76.665</v>
      </c>
      <c r="S121" s="12" t="s">
        <v>694</v>
      </c>
      <c r="T121" s="14" t="s">
        <v>695</v>
      </c>
      <c r="U121" s="5"/>
    </row>
    <row r="122" ht="23" customHeight="1" spans="1:21">
      <c r="A122" s="7"/>
      <c r="B122" s="7"/>
      <c r="C122" s="7"/>
      <c r="D122" s="7"/>
      <c r="E122" s="7"/>
      <c r="F122" s="5">
        <f t="shared" si="32"/>
        <v>3</v>
      </c>
      <c r="G122" s="5" t="s">
        <v>696</v>
      </c>
      <c r="H122" s="5" t="s">
        <v>37</v>
      </c>
      <c r="I122" s="11" t="s">
        <v>697</v>
      </c>
      <c r="J122" s="12">
        <v>66.4</v>
      </c>
      <c r="K122" s="12">
        <v>0</v>
      </c>
      <c r="L122" s="12">
        <v>71</v>
      </c>
      <c r="M122" s="5">
        <v>0</v>
      </c>
      <c r="N122" s="5">
        <v>0</v>
      </c>
      <c r="O122" s="12">
        <v>34.235</v>
      </c>
      <c r="P122" s="5"/>
      <c r="Q122" s="12">
        <v>83.4</v>
      </c>
      <c r="R122" s="12">
        <f t="shared" si="21"/>
        <v>75.935</v>
      </c>
      <c r="S122" s="12" t="s">
        <v>698</v>
      </c>
      <c r="T122" s="14" t="s">
        <v>699</v>
      </c>
      <c r="U122" s="5"/>
    </row>
    <row r="123" ht="23" customHeight="1" spans="1:21">
      <c r="A123" s="7"/>
      <c r="B123" s="7"/>
      <c r="C123" s="7"/>
      <c r="D123" s="7"/>
      <c r="E123" s="7"/>
      <c r="F123" s="5">
        <f t="shared" si="32"/>
        <v>4</v>
      </c>
      <c r="G123" s="5" t="s">
        <v>700</v>
      </c>
      <c r="H123" s="5" t="s">
        <v>37</v>
      </c>
      <c r="I123" s="11" t="s">
        <v>701</v>
      </c>
      <c r="J123" s="12">
        <v>69.6</v>
      </c>
      <c r="K123" s="12">
        <v>0</v>
      </c>
      <c r="L123" s="12">
        <v>71</v>
      </c>
      <c r="M123" s="5">
        <v>0</v>
      </c>
      <c r="N123" s="5">
        <v>0</v>
      </c>
      <c r="O123" s="12">
        <v>35.115</v>
      </c>
      <c r="P123" s="5"/>
      <c r="Q123" s="12">
        <v>81</v>
      </c>
      <c r="R123" s="12">
        <f t="shared" si="21"/>
        <v>75.615</v>
      </c>
      <c r="S123" s="12" t="s">
        <v>702</v>
      </c>
      <c r="T123" s="14" t="s">
        <v>703</v>
      </c>
      <c r="U123" s="5"/>
    </row>
    <row r="124" ht="23" customHeight="1" spans="1:21">
      <c r="A124" s="7"/>
      <c r="B124" s="7"/>
      <c r="C124" s="7"/>
      <c r="D124" s="7"/>
      <c r="E124" s="7"/>
      <c r="F124" s="5">
        <f t="shared" si="32"/>
        <v>5</v>
      </c>
      <c r="G124" s="5" t="s">
        <v>704</v>
      </c>
      <c r="H124" s="5" t="s">
        <v>37</v>
      </c>
      <c r="I124" s="11" t="s">
        <v>705</v>
      </c>
      <c r="J124" s="12">
        <v>66.4</v>
      </c>
      <c r="K124" s="12">
        <v>0</v>
      </c>
      <c r="L124" s="12">
        <v>73.5</v>
      </c>
      <c r="M124" s="5">
        <v>0</v>
      </c>
      <c r="N124" s="5">
        <v>0</v>
      </c>
      <c r="O124" s="12">
        <v>34.7975</v>
      </c>
      <c r="P124" s="5"/>
      <c r="Q124" s="12">
        <v>80.9</v>
      </c>
      <c r="R124" s="12">
        <f t="shared" si="21"/>
        <v>75.2475</v>
      </c>
      <c r="S124" s="12" t="s">
        <v>83</v>
      </c>
      <c r="T124" s="14" t="s">
        <v>47</v>
      </c>
      <c r="U124" s="5"/>
    </row>
    <row r="125" ht="23" customHeight="1" spans="1:21">
      <c r="A125" s="7"/>
      <c r="B125" s="7"/>
      <c r="C125" s="7"/>
      <c r="D125" s="7"/>
      <c r="E125" s="7"/>
      <c r="F125" s="5">
        <f t="shared" si="32"/>
        <v>6</v>
      </c>
      <c r="G125" s="5" t="s">
        <v>706</v>
      </c>
      <c r="H125" s="5" t="s">
        <v>28</v>
      </c>
      <c r="I125" s="11" t="s">
        <v>707</v>
      </c>
      <c r="J125" s="12">
        <v>68</v>
      </c>
      <c r="K125" s="12">
        <v>0</v>
      </c>
      <c r="L125" s="12">
        <v>73</v>
      </c>
      <c r="M125" s="5">
        <v>0</v>
      </c>
      <c r="N125" s="5">
        <v>0</v>
      </c>
      <c r="O125" s="12">
        <v>35.125</v>
      </c>
      <c r="P125" s="5"/>
      <c r="Q125" s="12">
        <v>79.8</v>
      </c>
      <c r="R125" s="12">
        <f t="shared" si="21"/>
        <v>75.025</v>
      </c>
      <c r="S125" s="12" t="s">
        <v>678</v>
      </c>
      <c r="T125" s="14" t="s">
        <v>47</v>
      </c>
      <c r="U125" s="5"/>
    </row>
    <row r="126" ht="23" customHeight="1" spans="1:21">
      <c r="A126" s="7"/>
      <c r="B126" s="7"/>
      <c r="C126" s="7"/>
      <c r="D126" s="7"/>
      <c r="E126" s="7"/>
      <c r="F126" s="5">
        <f t="shared" si="32"/>
        <v>7</v>
      </c>
      <c r="G126" s="5" t="s">
        <v>708</v>
      </c>
      <c r="H126" s="5" t="s">
        <v>28</v>
      </c>
      <c r="I126" s="11" t="s">
        <v>709</v>
      </c>
      <c r="J126" s="12">
        <v>61.6</v>
      </c>
      <c r="K126" s="12">
        <v>0</v>
      </c>
      <c r="L126" s="12">
        <v>78.5</v>
      </c>
      <c r="M126" s="5">
        <v>0</v>
      </c>
      <c r="N126" s="5">
        <v>0</v>
      </c>
      <c r="O126" s="12">
        <v>34.6025</v>
      </c>
      <c r="P126" s="5"/>
      <c r="Q126" s="12">
        <v>80.7</v>
      </c>
      <c r="R126" s="12">
        <f t="shared" si="21"/>
        <v>74.9525</v>
      </c>
      <c r="S126" s="12" t="s">
        <v>167</v>
      </c>
      <c r="T126" s="14" t="s">
        <v>710</v>
      </c>
      <c r="U126" s="5"/>
    </row>
    <row r="127" ht="23" customHeight="1" spans="1:21">
      <c r="A127" s="7"/>
      <c r="B127" s="7"/>
      <c r="C127" s="7"/>
      <c r="D127" s="7"/>
      <c r="E127" s="7"/>
      <c r="F127" s="5">
        <f t="shared" si="32"/>
        <v>8</v>
      </c>
      <c r="G127" s="5" t="s">
        <v>711</v>
      </c>
      <c r="H127" s="5" t="s">
        <v>28</v>
      </c>
      <c r="I127" s="11" t="s">
        <v>712</v>
      </c>
      <c r="J127" s="12">
        <v>64.8</v>
      </c>
      <c r="K127" s="12">
        <v>0</v>
      </c>
      <c r="L127" s="12">
        <v>71.5</v>
      </c>
      <c r="M127" s="5">
        <v>0</v>
      </c>
      <c r="N127" s="5">
        <v>0</v>
      </c>
      <c r="O127" s="12">
        <v>33.9075</v>
      </c>
      <c r="P127" s="5"/>
      <c r="Q127" s="12">
        <v>81</v>
      </c>
      <c r="R127" s="12">
        <f t="shared" si="21"/>
        <v>74.4075</v>
      </c>
      <c r="S127" s="12" t="s">
        <v>713</v>
      </c>
      <c r="T127" s="14" t="s">
        <v>714</v>
      </c>
      <c r="U127" s="5"/>
    </row>
    <row r="128" ht="23" customHeight="1" spans="1:21">
      <c r="A128" s="6"/>
      <c r="B128" s="6"/>
      <c r="C128" s="6"/>
      <c r="D128" s="6"/>
      <c r="E128" s="6"/>
      <c r="F128" s="5">
        <f t="shared" si="32"/>
        <v>9</v>
      </c>
      <c r="G128" s="5" t="s">
        <v>715</v>
      </c>
      <c r="H128" s="5" t="s">
        <v>37</v>
      </c>
      <c r="I128" s="11" t="s">
        <v>716</v>
      </c>
      <c r="J128" s="12">
        <v>66.4</v>
      </c>
      <c r="K128" s="12">
        <v>0</v>
      </c>
      <c r="L128" s="12">
        <v>70</v>
      </c>
      <c r="M128" s="5">
        <v>0</v>
      </c>
      <c r="N128" s="5">
        <v>0</v>
      </c>
      <c r="O128" s="12">
        <v>34.01</v>
      </c>
      <c r="P128" s="5"/>
      <c r="Q128" s="12">
        <v>73.2</v>
      </c>
      <c r="R128" s="12">
        <f t="shared" si="21"/>
        <v>70.61</v>
      </c>
      <c r="S128" s="12" t="s">
        <v>698</v>
      </c>
      <c r="T128" s="14" t="s">
        <v>47</v>
      </c>
      <c r="U128" s="5"/>
    </row>
    <row r="129" ht="23" customHeight="1" spans="1:21">
      <c r="A129" s="4" t="s">
        <v>295</v>
      </c>
      <c r="B129" s="4" t="s">
        <v>717</v>
      </c>
      <c r="C129" s="4" t="s">
        <v>123</v>
      </c>
      <c r="D129" s="4" t="s">
        <v>718</v>
      </c>
      <c r="E129" s="4">
        <v>2</v>
      </c>
      <c r="F129" s="5">
        <f t="shared" ref="F129:F134" si="33">RANK(R129,$R$129:$R$134)</f>
        <v>1</v>
      </c>
      <c r="G129" s="5" t="s">
        <v>719</v>
      </c>
      <c r="H129" s="5" t="s">
        <v>28</v>
      </c>
      <c r="I129" s="11" t="s">
        <v>720</v>
      </c>
      <c r="J129" s="12">
        <v>63.2</v>
      </c>
      <c r="K129" s="12">
        <v>0</v>
      </c>
      <c r="L129" s="12">
        <v>77.5</v>
      </c>
      <c r="M129" s="5">
        <v>0</v>
      </c>
      <c r="N129" s="5">
        <v>0</v>
      </c>
      <c r="O129" s="12">
        <v>34.8175</v>
      </c>
      <c r="P129" s="5"/>
      <c r="Q129" s="12">
        <v>82.2</v>
      </c>
      <c r="R129" s="12">
        <f t="shared" si="21"/>
        <v>75.9175</v>
      </c>
      <c r="S129" s="12" t="s">
        <v>674</v>
      </c>
      <c r="T129" s="14" t="s">
        <v>721</v>
      </c>
      <c r="U129" s="5"/>
    </row>
    <row r="130" ht="23" customHeight="1" spans="1:21">
      <c r="A130" s="7"/>
      <c r="B130" s="7"/>
      <c r="C130" s="7"/>
      <c r="D130" s="7"/>
      <c r="E130" s="7"/>
      <c r="F130" s="5">
        <f t="shared" si="33"/>
        <v>2</v>
      </c>
      <c r="G130" s="5" t="s">
        <v>722</v>
      </c>
      <c r="H130" s="5" t="s">
        <v>37</v>
      </c>
      <c r="I130" s="11" t="s">
        <v>723</v>
      </c>
      <c r="J130" s="12">
        <v>67.2</v>
      </c>
      <c r="K130" s="12">
        <v>0</v>
      </c>
      <c r="L130" s="12">
        <v>74.5</v>
      </c>
      <c r="M130" s="5">
        <v>0</v>
      </c>
      <c r="N130" s="5">
        <v>0</v>
      </c>
      <c r="O130" s="12">
        <v>35.2425</v>
      </c>
      <c r="P130" s="5"/>
      <c r="Q130" s="12">
        <v>80.7</v>
      </c>
      <c r="R130" s="12">
        <f t="shared" si="21"/>
        <v>75.5925</v>
      </c>
      <c r="S130" s="12" t="s">
        <v>117</v>
      </c>
      <c r="T130" s="14" t="s">
        <v>724</v>
      </c>
      <c r="U130" s="5"/>
    </row>
    <row r="131" ht="23" customHeight="1" spans="1:21">
      <c r="A131" s="7"/>
      <c r="B131" s="7"/>
      <c r="C131" s="7"/>
      <c r="D131" s="7"/>
      <c r="E131" s="7"/>
      <c r="F131" s="5">
        <f t="shared" si="33"/>
        <v>3</v>
      </c>
      <c r="G131" s="5" t="s">
        <v>725</v>
      </c>
      <c r="H131" s="5" t="s">
        <v>37</v>
      </c>
      <c r="I131" s="11" t="s">
        <v>726</v>
      </c>
      <c r="J131" s="12">
        <v>72.8</v>
      </c>
      <c r="K131" s="12">
        <v>0</v>
      </c>
      <c r="L131" s="12">
        <v>66.5</v>
      </c>
      <c r="M131" s="5">
        <v>0</v>
      </c>
      <c r="N131" s="5">
        <v>0</v>
      </c>
      <c r="O131" s="12">
        <v>34.9825</v>
      </c>
      <c r="P131" s="5"/>
      <c r="Q131" s="12">
        <v>81.2</v>
      </c>
      <c r="R131" s="12">
        <f t="shared" si="21"/>
        <v>75.5825</v>
      </c>
      <c r="S131" s="12" t="s">
        <v>727</v>
      </c>
      <c r="T131" s="14" t="s">
        <v>47</v>
      </c>
      <c r="U131" s="5"/>
    </row>
    <row r="132" ht="23" customHeight="1" spans="1:21">
      <c r="A132" s="7"/>
      <c r="B132" s="7"/>
      <c r="C132" s="7"/>
      <c r="D132" s="7"/>
      <c r="E132" s="7"/>
      <c r="F132" s="5">
        <f t="shared" si="33"/>
        <v>4</v>
      </c>
      <c r="G132" s="5" t="s">
        <v>728</v>
      </c>
      <c r="H132" s="5" t="s">
        <v>28</v>
      </c>
      <c r="I132" s="11" t="s">
        <v>729</v>
      </c>
      <c r="J132" s="12">
        <v>64.8</v>
      </c>
      <c r="K132" s="12">
        <v>0</v>
      </c>
      <c r="L132" s="12">
        <v>76.5</v>
      </c>
      <c r="M132" s="5">
        <v>0</v>
      </c>
      <c r="N132" s="5">
        <v>0</v>
      </c>
      <c r="O132" s="12">
        <v>35.0325</v>
      </c>
      <c r="P132" s="5"/>
      <c r="Q132" s="12">
        <v>77.4</v>
      </c>
      <c r="R132" s="12">
        <f t="shared" ref="R132:R176" si="34">O132+Q132*0.5</f>
        <v>73.7325</v>
      </c>
      <c r="S132" s="12" t="s">
        <v>730</v>
      </c>
      <c r="T132" s="14" t="s">
        <v>47</v>
      </c>
      <c r="U132" s="5"/>
    </row>
    <row r="133" ht="23" customHeight="1" spans="1:21">
      <c r="A133" s="7"/>
      <c r="B133" s="7"/>
      <c r="C133" s="7"/>
      <c r="D133" s="7"/>
      <c r="E133" s="7"/>
      <c r="F133" s="5">
        <f t="shared" si="33"/>
        <v>5</v>
      </c>
      <c r="G133" s="5" t="s">
        <v>731</v>
      </c>
      <c r="H133" s="5" t="s">
        <v>37</v>
      </c>
      <c r="I133" s="11" t="s">
        <v>732</v>
      </c>
      <c r="J133" s="12">
        <v>64</v>
      </c>
      <c r="K133" s="12">
        <v>0</v>
      </c>
      <c r="L133" s="12">
        <v>74</v>
      </c>
      <c r="M133" s="5">
        <v>0</v>
      </c>
      <c r="N133" s="5">
        <v>0</v>
      </c>
      <c r="O133" s="12">
        <v>34.25</v>
      </c>
      <c r="P133" s="5"/>
      <c r="Q133" s="12">
        <v>77.3</v>
      </c>
      <c r="R133" s="12">
        <f t="shared" si="34"/>
        <v>72.9</v>
      </c>
      <c r="S133" s="12" t="s">
        <v>177</v>
      </c>
      <c r="T133" s="14" t="s">
        <v>47</v>
      </c>
      <c r="U133" s="5"/>
    </row>
    <row r="134" ht="23" customHeight="1" spans="1:21">
      <c r="A134" s="6"/>
      <c r="B134" s="6"/>
      <c r="C134" s="6"/>
      <c r="D134" s="6"/>
      <c r="E134" s="6"/>
      <c r="F134" s="5">
        <f t="shared" si="33"/>
        <v>6</v>
      </c>
      <c r="G134" s="5" t="s">
        <v>733</v>
      </c>
      <c r="H134" s="5" t="s">
        <v>37</v>
      </c>
      <c r="I134" s="11" t="s">
        <v>734</v>
      </c>
      <c r="J134" s="12">
        <v>62.4</v>
      </c>
      <c r="K134" s="12">
        <v>0</v>
      </c>
      <c r="L134" s="12">
        <v>75</v>
      </c>
      <c r="M134" s="5">
        <v>0</v>
      </c>
      <c r="N134" s="5">
        <v>0</v>
      </c>
      <c r="O134" s="12">
        <v>34.035</v>
      </c>
      <c r="P134" s="5"/>
      <c r="Q134" s="12">
        <v>76.8</v>
      </c>
      <c r="R134" s="12">
        <f t="shared" si="34"/>
        <v>72.435</v>
      </c>
      <c r="S134" s="12" t="s">
        <v>674</v>
      </c>
      <c r="T134" s="14" t="s">
        <v>47</v>
      </c>
      <c r="U134" s="5"/>
    </row>
    <row r="135" ht="23" customHeight="1" spans="1:21">
      <c r="A135" s="4" t="s">
        <v>295</v>
      </c>
      <c r="B135" s="4" t="s">
        <v>735</v>
      </c>
      <c r="C135" s="4" t="s">
        <v>123</v>
      </c>
      <c r="D135" s="4" t="s">
        <v>736</v>
      </c>
      <c r="E135" s="4">
        <v>3</v>
      </c>
      <c r="F135" s="5">
        <f t="shared" ref="F135:F143" si="35">RANK(R135,$R$135:$R$143)</f>
        <v>1</v>
      </c>
      <c r="G135" s="5" t="s">
        <v>737</v>
      </c>
      <c r="H135" s="5" t="s">
        <v>37</v>
      </c>
      <c r="I135" s="11" t="s">
        <v>738</v>
      </c>
      <c r="J135" s="12">
        <v>73.6</v>
      </c>
      <c r="K135" s="12">
        <v>0</v>
      </c>
      <c r="L135" s="12">
        <v>78</v>
      </c>
      <c r="M135" s="5">
        <v>0</v>
      </c>
      <c r="N135" s="5">
        <v>0</v>
      </c>
      <c r="O135" s="12">
        <v>37.79</v>
      </c>
      <c r="P135" s="5"/>
      <c r="Q135" s="12">
        <v>85</v>
      </c>
      <c r="R135" s="12">
        <f t="shared" si="34"/>
        <v>80.29</v>
      </c>
      <c r="S135" s="12" t="s">
        <v>359</v>
      </c>
      <c r="T135" s="14" t="s">
        <v>47</v>
      </c>
      <c r="U135" s="5"/>
    </row>
    <row r="136" ht="23" customHeight="1" spans="1:21">
      <c r="A136" s="7"/>
      <c r="B136" s="7"/>
      <c r="C136" s="7"/>
      <c r="D136" s="7"/>
      <c r="E136" s="7"/>
      <c r="F136" s="5">
        <f t="shared" si="35"/>
        <v>2</v>
      </c>
      <c r="G136" s="5" t="s">
        <v>739</v>
      </c>
      <c r="H136" s="5" t="s">
        <v>28</v>
      </c>
      <c r="I136" s="11" t="s">
        <v>740</v>
      </c>
      <c r="J136" s="12">
        <v>68</v>
      </c>
      <c r="K136" s="12">
        <v>0</v>
      </c>
      <c r="L136" s="12">
        <v>74.5</v>
      </c>
      <c r="M136" s="5">
        <v>0</v>
      </c>
      <c r="N136" s="5">
        <v>0</v>
      </c>
      <c r="O136" s="12">
        <v>35.4625</v>
      </c>
      <c r="P136" s="5"/>
      <c r="Q136" s="12">
        <v>83.8</v>
      </c>
      <c r="R136" s="12">
        <f t="shared" si="34"/>
        <v>77.3625</v>
      </c>
      <c r="S136" s="12" t="s">
        <v>741</v>
      </c>
      <c r="T136" s="14" t="s">
        <v>47</v>
      </c>
      <c r="U136" s="5"/>
    </row>
    <row r="137" ht="23" customHeight="1" spans="1:21">
      <c r="A137" s="7"/>
      <c r="B137" s="7"/>
      <c r="C137" s="7"/>
      <c r="D137" s="7"/>
      <c r="E137" s="7"/>
      <c r="F137" s="5">
        <f t="shared" si="35"/>
        <v>3</v>
      </c>
      <c r="G137" s="5" t="s">
        <v>742</v>
      </c>
      <c r="H137" s="5" t="s">
        <v>37</v>
      </c>
      <c r="I137" s="11" t="s">
        <v>743</v>
      </c>
      <c r="J137" s="12">
        <v>68</v>
      </c>
      <c r="K137" s="12">
        <v>0</v>
      </c>
      <c r="L137" s="12">
        <v>71</v>
      </c>
      <c r="M137" s="5">
        <v>0</v>
      </c>
      <c r="N137" s="5">
        <v>0</v>
      </c>
      <c r="O137" s="12">
        <v>34.675</v>
      </c>
      <c r="P137" s="5"/>
      <c r="Q137" s="12">
        <v>83.1</v>
      </c>
      <c r="R137" s="12">
        <f t="shared" si="34"/>
        <v>76.225</v>
      </c>
      <c r="S137" s="12" t="s">
        <v>317</v>
      </c>
      <c r="T137" s="14" t="s">
        <v>47</v>
      </c>
      <c r="U137" s="5"/>
    </row>
    <row r="138" ht="23" customHeight="1" spans="1:21">
      <c r="A138" s="7"/>
      <c r="B138" s="7"/>
      <c r="C138" s="7"/>
      <c r="D138" s="7"/>
      <c r="E138" s="7"/>
      <c r="F138" s="5">
        <f t="shared" si="35"/>
        <v>4</v>
      </c>
      <c r="G138" s="5" t="s">
        <v>744</v>
      </c>
      <c r="H138" s="5" t="s">
        <v>28</v>
      </c>
      <c r="I138" s="11" t="s">
        <v>745</v>
      </c>
      <c r="J138" s="12">
        <v>66.4</v>
      </c>
      <c r="K138" s="12">
        <v>0</v>
      </c>
      <c r="L138" s="12">
        <v>71</v>
      </c>
      <c r="M138" s="5">
        <v>0</v>
      </c>
      <c r="N138" s="5">
        <v>0</v>
      </c>
      <c r="O138" s="12">
        <v>34.235</v>
      </c>
      <c r="P138" s="5"/>
      <c r="Q138" s="12">
        <v>82.2</v>
      </c>
      <c r="R138" s="12">
        <f t="shared" si="34"/>
        <v>75.335</v>
      </c>
      <c r="S138" s="12" t="s">
        <v>629</v>
      </c>
      <c r="T138" s="14" t="s">
        <v>47</v>
      </c>
      <c r="U138" s="5"/>
    </row>
    <row r="139" ht="23" customHeight="1" spans="1:21">
      <c r="A139" s="7"/>
      <c r="B139" s="7"/>
      <c r="C139" s="7"/>
      <c r="D139" s="7"/>
      <c r="E139" s="7"/>
      <c r="F139" s="5">
        <f t="shared" si="35"/>
        <v>5</v>
      </c>
      <c r="G139" s="5" t="s">
        <v>746</v>
      </c>
      <c r="H139" s="5" t="s">
        <v>37</v>
      </c>
      <c r="I139" s="11" t="s">
        <v>747</v>
      </c>
      <c r="J139" s="12">
        <v>68</v>
      </c>
      <c r="K139" s="12">
        <v>0</v>
      </c>
      <c r="L139" s="12">
        <v>65</v>
      </c>
      <c r="M139" s="5">
        <v>0</v>
      </c>
      <c r="N139" s="5">
        <v>0</v>
      </c>
      <c r="O139" s="12">
        <v>33.325</v>
      </c>
      <c r="P139" s="5"/>
      <c r="Q139" s="12">
        <v>82.6</v>
      </c>
      <c r="R139" s="12">
        <f t="shared" si="34"/>
        <v>74.625</v>
      </c>
      <c r="S139" s="12" t="s">
        <v>674</v>
      </c>
      <c r="T139" s="14" t="s">
        <v>748</v>
      </c>
      <c r="U139" s="5"/>
    </row>
    <row r="140" ht="23" customHeight="1" spans="1:21">
      <c r="A140" s="7"/>
      <c r="B140" s="7"/>
      <c r="C140" s="7"/>
      <c r="D140" s="7"/>
      <c r="E140" s="7"/>
      <c r="F140" s="5">
        <f t="shared" si="35"/>
        <v>6</v>
      </c>
      <c r="G140" s="5" t="s">
        <v>749</v>
      </c>
      <c r="H140" s="5" t="s">
        <v>37</v>
      </c>
      <c r="I140" s="11" t="s">
        <v>750</v>
      </c>
      <c r="J140" s="12">
        <v>50.4</v>
      </c>
      <c r="K140" s="12">
        <v>0</v>
      </c>
      <c r="L140" s="12">
        <v>75</v>
      </c>
      <c r="M140" s="5">
        <v>0</v>
      </c>
      <c r="N140" s="5">
        <v>0</v>
      </c>
      <c r="O140" s="12">
        <v>30.735</v>
      </c>
      <c r="P140" s="5"/>
      <c r="Q140" s="12">
        <v>84.6</v>
      </c>
      <c r="R140" s="12">
        <f t="shared" si="34"/>
        <v>73.035</v>
      </c>
      <c r="S140" s="12" t="s">
        <v>651</v>
      </c>
      <c r="T140" s="14" t="s">
        <v>47</v>
      </c>
      <c r="U140" s="5"/>
    </row>
    <row r="141" ht="23" customHeight="1" spans="1:21">
      <c r="A141" s="7"/>
      <c r="B141" s="7"/>
      <c r="C141" s="7"/>
      <c r="D141" s="7"/>
      <c r="E141" s="7"/>
      <c r="F141" s="5">
        <f t="shared" si="35"/>
        <v>7</v>
      </c>
      <c r="G141" s="5" t="s">
        <v>751</v>
      </c>
      <c r="H141" s="5" t="s">
        <v>37</v>
      </c>
      <c r="I141" s="11" t="s">
        <v>752</v>
      </c>
      <c r="J141" s="12">
        <v>60.8</v>
      </c>
      <c r="K141" s="12">
        <v>0</v>
      </c>
      <c r="L141" s="12">
        <v>71</v>
      </c>
      <c r="M141" s="5">
        <v>0</v>
      </c>
      <c r="N141" s="5">
        <v>0</v>
      </c>
      <c r="O141" s="12">
        <v>32.695</v>
      </c>
      <c r="P141" s="5"/>
      <c r="Q141" s="12">
        <v>80.4</v>
      </c>
      <c r="R141" s="12">
        <f t="shared" si="34"/>
        <v>72.895</v>
      </c>
      <c r="S141" s="12" t="s">
        <v>753</v>
      </c>
      <c r="T141" s="14" t="s">
        <v>47</v>
      </c>
      <c r="U141" s="5"/>
    </row>
    <row r="142" ht="23" customHeight="1" spans="1:21">
      <c r="A142" s="7"/>
      <c r="B142" s="7"/>
      <c r="C142" s="7"/>
      <c r="D142" s="7"/>
      <c r="E142" s="7"/>
      <c r="F142" s="5">
        <f t="shared" si="35"/>
        <v>8</v>
      </c>
      <c r="G142" s="5" t="s">
        <v>754</v>
      </c>
      <c r="H142" s="5" t="s">
        <v>37</v>
      </c>
      <c r="I142" s="11" t="s">
        <v>755</v>
      </c>
      <c r="J142" s="12">
        <v>60.8</v>
      </c>
      <c r="K142" s="12">
        <v>0</v>
      </c>
      <c r="L142" s="12">
        <v>67</v>
      </c>
      <c r="M142" s="5">
        <v>0</v>
      </c>
      <c r="N142" s="5">
        <v>0</v>
      </c>
      <c r="O142" s="12">
        <v>31.795</v>
      </c>
      <c r="P142" s="5"/>
      <c r="Q142" s="12">
        <v>80</v>
      </c>
      <c r="R142" s="12">
        <f t="shared" si="34"/>
        <v>71.795</v>
      </c>
      <c r="S142" s="12" t="s">
        <v>359</v>
      </c>
      <c r="T142" s="14" t="s">
        <v>47</v>
      </c>
      <c r="U142" s="5"/>
    </row>
    <row r="143" ht="23" customHeight="1" spans="1:21">
      <c r="A143" s="6"/>
      <c r="B143" s="6"/>
      <c r="C143" s="6"/>
      <c r="D143" s="6"/>
      <c r="E143" s="6"/>
      <c r="F143" s="5">
        <f t="shared" si="35"/>
        <v>9</v>
      </c>
      <c r="G143" s="5" t="s">
        <v>756</v>
      </c>
      <c r="H143" s="5" t="s">
        <v>37</v>
      </c>
      <c r="I143" s="11" t="s">
        <v>757</v>
      </c>
      <c r="J143" s="12">
        <v>66.4</v>
      </c>
      <c r="K143" s="12">
        <v>0</v>
      </c>
      <c r="L143" s="12">
        <v>66</v>
      </c>
      <c r="M143" s="5">
        <v>0</v>
      </c>
      <c r="N143" s="5">
        <v>0</v>
      </c>
      <c r="O143" s="12">
        <v>33.11</v>
      </c>
      <c r="P143" s="5"/>
      <c r="Q143" s="12">
        <v>70.1</v>
      </c>
      <c r="R143" s="12">
        <f t="shared" si="34"/>
        <v>68.16</v>
      </c>
      <c r="S143" s="12" t="s">
        <v>758</v>
      </c>
      <c r="T143" s="14" t="s">
        <v>47</v>
      </c>
      <c r="U143" s="5"/>
    </row>
    <row r="144" ht="20" customHeight="1" spans="1:21">
      <c r="A144" s="4" t="s">
        <v>295</v>
      </c>
      <c r="B144" s="4" t="s">
        <v>759</v>
      </c>
      <c r="C144" s="4" t="s">
        <v>197</v>
      </c>
      <c r="D144" s="4" t="s">
        <v>760</v>
      </c>
      <c r="E144" s="4">
        <v>2</v>
      </c>
      <c r="F144" s="5">
        <f t="shared" ref="F144:F149" si="36">RANK(R144,$R$144:$R$149)</f>
        <v>1</v>
      </c>
      <c r="G144" s="5" t="s">
        <v>761</v>
      </c>
      <c r="H144" s="5" t="s">
        <v>28</v>
      </c>
      <c r="I144" s="11" t="s">
        <v>762</v>
      </c>
      <c r="J144" s="12">
        <v>71.2</v>
      </c>
      <c r="K144" s="12">
        <v>0</v>
      </c>
      <c r="L144" s="12">
        <v>73</v>
      </c>
      <c r="M144" s="5">
        <v>0</v>
      </c>
      <c r="N144" s="5">
        <v>0</v>
      </c>
      <c r="O144" s="12">
        <v>36.005</v>
      </c>
      <c r="P144" s="5"/>
      <c r="Q144" s="12">
        <v>85</v>
      </c>
      <c r="R144" s="12">
        <f t="shared" si="34"/>
        <v>78.505</v>
      </c>
      <c r="S144" s="12" t="s">
        <v>113</v>
      </c>
      <c r="T144" s="14" t="s">
        <v>763</v>
      </c>
      <c r="U144" s="5"/>
    </row>
    <row r="145" ht="20" customHeight="1" spans="1:21">
      <c r="A145" s="7"/>
      <c r="B145" s="7"/>
      <c r="C145" s="7"/>
      <c r="D145" s="7"/>
      <c r="E145" s="7"/>
      <c r="F145" s="5">
        <f t="shared" si="36"/>
        <v>2</v>
      </c>
      <c r="G145" s="5" t="s">
        <v>764</v>
      </c>
      <c r="H145" s="5" t="s">
        <v>37</v>
      </c>
      <c r="I145" s="11" t="s">
        <v>765</v>
      </c>
      <c r="J145" s="12">
        <v>72.8</v>
      </c>
      <c r="K145" s="12">
        <v>0</v>
      </c>
      <c r="L145" s="12">
        <v>65.5</v>
      </c>
      <c r="M145" s="5">
        <v>0</v>
      </c>
      <c r="N145" s="5">
        <v>0</v>
      </c>
      <c r="O145" s="12">
        <v>34.7575</v>
      </c>
      <c r="P145" s="5"/>
      <c r="Q145" s="12">
        <v>80.3</v>
      </c>
      <c r="R145" s="12">
        <f t="shared" si="34"/>
        <v>74.9075</v>
      </c>
      <c r="S145" s="12" t="s">
        <v>170</v>
      </c>
      <c r="T145" s="14" t="s">
        <v>47</v>
      </c>
      <c r="U145" s="5"/>
    </row>
    <row r="146" ht="20" customHeight="1" spans="1:21">
      <c r="A146" s="7"/>
      <c r="B146" s="7"/>
      <c r="C146" s="7"/>
      <c r="D146" s="7"/>
      <c r="E146" s="7"/>
      <c r="F146" s="5">
        <f t="shared" si="36"/>
        <v>3</v>
      </c>
      <c r="G146" s="5" t="s">
        <v>766</v>
      </c>
      <c r="H146" s="5" t="s">
        <v>37</v>
      </c>
      <c r="I146" s="11" t="s">
        <v>767</v>
      </c>
      <c r="J146" s="12">
        <v>65.6</v>
      </c>
      <c r="K146" s="12">
        <v>0</v>
      </c>
      <c r="L146" s="12">
        <v>66</v>
      </c>
      <c r="M146" s="5">
        <v>0</v>
      </c>
      <c r="N146" s="5">
        <v>0</v>
      </c>
      <c r="O146" s="12">
        <v>32.89</v>
      </c>
      <c r="P146" s="5"/>
      <c r="Q146" s="12">
        <v>82.1</v>
      </c>
      <c r="R146" s="12">
        <f t="shared" si="34"/>
        <v>73.94</v>
      </c>
      <c r="S146" s="12" t="s">
        <v>651</v>
      </c>
      <c r="T146" s="14" t="s">
        <v>47</v>
      </c>
      <c r="U146" s="5"/>
    </row>
    <row r="147" ht="20" customHeight="1" spans="1:21">
      <c r="A147" s="7"/>
      <c r="B147" s="7"/>
      <c r="C147" s="7"/>
      <c r="D147" s="7"/>
      <c r="E147" s="7"/>
      <c r="F147" s="5">
        <f t="shared" si="36"/>
        <v>4</v>
      </c>
      <c r="G147" s="5" t="s">
        <v>768</v>
      </c>
      <c r="H147" s="5" t="s">
        <v>37</v>
      </c>
      <c r="I147" s="11" t="s">
        <v>769</v>
      </c>
      <c r="J147" s="12">
        <v>65.6</v>
      </c>
      <c r="K147" s="12">
        <v>0</v>
      </c>
      <c r="L147" s="12">
        <v>71</v>
      </c>
      <c r="M147" s="5">
        <v>0</v>
      </c>
      <c r="N147" s="5">
        <v>0</v>
      </c>
      <c r="O147" s="12">
        <v>34.015</v>
      </c>
      <c r="P147" s="5"/>
      <c r="Q147" s="12">
        <v>79</v>
      </c>
      <c r="R147" s="12">
        <f t="shared" si="34"/>
        <v>73.515</v>
      </c>
      <c r="S147" s="12" t="s">
        <v>770</v>
      </c>
      <c r="T147" s="14" t="s">
        <v>47</v>
      </c>
      <c r="U147" s="5"/>
    </row>
    <row r="148" ht="20" customHeight="1" spans="1:21">
      <c r="A148" s="7"/>
      <c r="B148" s="7"/>
      <c r="C148" s="7"/>
      <c r="D148" s="7"/>
      <c r="E148" s="7"/>
      <c r="F148" s="5">
        <f t="shared" si="36"/>
        <v>5</v>
      </c>
      <c r="G148" s="5" t="s">
        <v>771</v>
      </c>
      <c r="H148" s="5" t="s">
        <v>28</v>
      </c>
      <c r="I148" s="11" t="s">
        <v>772</v>
      </c>
      <c r="J148" s="12">
        <v>59.2</v>
      </c>
      <c r="K148" s="12">
        <v>0</v>
      </c>
      <c r="L148" s="12">
        <v>71</v>
      </c>
      <c r="M148" s="5">
        <v>0</v>
      </c>
      <c r="N148" s="5">
        <v>0</v>
      </c>
      <c r="O148" s="12">
        <v>32.255</v>
      </c>
      <c r="P148" s="5"/>
      <c r="Q148" s="12">
        <v>81.12</v>
      </c>
      <c r="R148" s="12">
        <f t="shared" si="34"/>
        <v>72.815</v>
      </c>
      <c r="S148" s="12" t="s">
        <v>773</v>
      </c>
      <c r="T148" s="14" t="s">
        <v>47</v>
      </c>
      <c r="U148" s="5"/>
    </row>
    <row r="149" ht="20" customHeight="1" spans="1:21">
      <c r="A149" s="6"/>
      <c r="B149" s="6"/>
      <c r="C149" s="6"/>
      <c r="D149" s="6"/>
      <c r="E149" s="6"/>
      <c r="F149" s="5">
        <f t="shared" si="36"/>
        <v>6</v>
      </c>
      <c r="G149" s="5" t="s">
        <v>774</v>
      </c>
      <c r="H149" s="5" t="s">
        <v>37</v>
      </c>
      <c r="I149" s="11" t="s">
        <v>775</v>
      </c>
      <c r="J149" s="12">
        <v>60</v>
      </c>
      <c r="K149" s="12">
        <v>0</v>
      </c>
      <c r="L149" s="12">
        <v>69</v>
      </c>
      <c r="M149" s="5">
        <v>0</v>
      </c>
      <c r="N149" s="5">
        <v>0</v>
      </c>
      <c r="O149" s="12">
        <v>32.025</v>
      </c>
      <c r="P149" s="5"/>
      <c r="Q149" s="12">
        <v>78.9</v>
      </c>
      <c r="R149" s="12">
        <f t="shared" si="34"/>
        <v>71.475</v>
      </c>
      <c r="S149" s="12" t="s">
        <v>139</v>
      </c>
      <c r="T149" s="14" t="s">
        <v>47</v>
      </c>
      <c r="U149" s="5"/>
    </row>
    <row r="150" ht="20" customHeight="1" spans="1:21">
      <c r="A150" s="4" t="s">
        <v>295</v>
      </c>
      <c r="B150" s="4" t="s">
        <v>759</v>
      </c>
      <c r="C150" s="4" t="s">
        <v>230</v>
      </c>
      <c r="D150" s="4" t="s">
        <v>776</v>
      </c>
      <c r="E150" s="4">
        <v>2</v>
      </c>
      <c r="F150" s="5">
        <f t="shared" ref="F150:F155" si="37">RANK(R150,$R$150:$R$155)</f>
        <v>1</v>
      </c>
      <c r="G150" s="5" t="s">
        <v>777</v>
      </c>
      <c r="H150" s="5" t="s">
        <v>37</v>
      </c>
      <c r="I150" s="11" t="s">
        <v>778</v>
      </c>
      <c r="J150" s="12">
        <v>73.6</v>
      </c>
      <c r="K150" s="12">
        <v>0</v>
      </c>
      <c r="L150" s="12">
        <v>75.5</v>
      </c>
      <c r="M150" s="5">
        <v>0</v>
      </c>
      <c r="N150" s="5">
        <v>0</v>
      </c>
      <c r="O150" s="12">
        <v>37.2275</v>
      </c>
      <c r="P150" s="5"/>
      <c r="Q150" s="12">
        <v>84.3</v>
      </c>
      <c r="R150" s="12">
        <f t="shared" si="34"/>
        <v>79.3775</v>
      </c>
      <c r="S150" s="12" t="s">
        <v>779</v>
      </c>
      <c r="T150" s="14" t="s">
        <v>47</v>
      </c>
      <c r="U150" s="5"/>
    </row>
    <row r="151" ht="20" customHeight="1" spans="1:21">
      <c r="A151" s="7"/>
      <c r="B151" s="7"/>
      <c r="C151" s="7"/>
      <c r="D151" s="7"/>
      <c r="E151" s="7"/>
      <c r="F151" s="5">
        <f t="shared" si="37"/>
        <v>2</v>
      </c>
      <c r="G151" s="5" t="s">
        <v>780</v>
      </c>
      <c r="H151" s="5" t="s">
        <v>28</v>
      </c>
      <c r="I151" s="11" t="s">
        <v>781</v>
      </c>
      <c r="J151" s="12">
        <v>72.8</v>
      </c>
      <c r="K151" s="12">
        <v>0</v>
      </c>
      <c r="L151" s="12">
        <v>73.5</v>
      </c>
      <c r="M151" s="5">
        <v>0</v>
      </c>
      <c r="N151" s="5">
        <v>0</v>
      </c>
      <c r="O151" s="12">
        <v>36.5575</v>
      </c>
      <c r="P151" s="5"/>
      <c r="Q151" s="12">
        <v>83.6</v>
      </c>
      <c r="R151" s="12">
        <f t="shared" si="34"/>
        <v>78.3575</v>
      </c>
      <c r="S151" s="12" t="s">
        <v>782</v>
      </c>
      <c r="T151" s="14" t="s">
        <v>542</v>
      </c>
      <c r="U151" s="5"/>
    </row>
    <row r="152" ht="20" customHeight="1" spans="1:21">
      <c r="A152" s="7"/>
      <c r="B152" s="7"/>
      <c r="C152" s="7"/>
      <c r="D152" s="7"/>
      <c r="E152" s="7"/>
      <c r="F152" s="5">
        <f t="shared" si="37"/>
        <v>3</v>
      </c>
      <c r="G152" s="5" t="s">
        <v>783</v>
      </c>
      <c r="H152" s="5" t="s">
        <v>37</v>
      </c>
      <c r="I152" s="11" t="s">
        <v>784</v>
      </c>
      <c r="J152" s="12">
        <v>69.6</v>
      </c>
      <c r="K152" s="12">
        <v>0</v>
      </c>
      <c r="L152" s="12">
        <v>76</v>
      </c>
      <c r="M152" s="5">
        <v>0</v>
      </c>
      <c r="N152" s="5">
        <v>0</v>
      </c>
      <c r="O152" s="12">
        <v>36.24</v>
      </c>
      <c r="P152" s="5"/>
      <c r="Q152" s="12">
        <v>79.2</v>
      </c>
      <c r="R152" s="12">
        <f t="shared" si="34"/>
        <v>75.84</v>
      </c>
      <c r="S152" s="12" t="s">
        <v>785</v>
      </c>
      <c r="T152" s="14" t="s">
        <v>786</v>
      </c>
      <c r="U152" s="5"/>
    </row>
    <row r="153" ht="20" customHeight="1" spans="1:21">
      <c r="A153" s="7"/>
      <c r="B153" s="7"/>
      <c r="C153" s="7"/>
      <c r="D153" s="7"/>
      <c r="E153" s="7"/>
      <c r="F153" s="5">
        <f t="shared" si="37"/>
        <v>4</v>
      </c>
      <c r="G153" s="5" t="s">
        <v>787</v>
      </c>
      <c r="H153" s="5" t="s">
        <v>37</v>
      </c>
      <c r="I153" s="11" t="s">
        <v>788</v>
      </c>
      <c r="J153" s="12">
        <v>65.6</v>
      </c>
      <c r="K153" s="12">
        <v>0</v>
      </c>
      <c r="L153" s="12">
        <v>71</v>
      </c>
      <c r="M153" s="5">
        <v>0</v>
      </c>
      <c r="N153" s="5">
        <v>0</v>
      </c>
      <c r="O153" s="12">
        <v>34.015</v>
      </c>
      <c r="P153" s="5"/>
      <c r="Q153" s="12">
        <v>83.16</v>
      </c>
      <c r="R153" s="12">
        <f t="shared" si="34"/>
        <v>75.595</v>
      </c>
      <c r="S153" s="12" t="s">
        <v>789</v>
      </c>
      <c r="T153" s="14" t="s">
        <v>790</v>
      </c>
      <c r="U153" s="5"/>
    </row>
    <row r="154" ht="20" customHeight="1" spans="1:21">
      <c r="A154" s="7"/>
      <c r="B154" s="7"/>
      <c r="C154" s="7"/>
      <c r="D154" s="7"/>
      <c r="E154" s="7"/>
      <c r="F154" s="5">
        <f t="shared" si="37"/>
        <v>5</v>
      </c>
      <c r="G154" s="5" t="s">
        <v>791</v>
      </c>
      <c r="H154" s="5" t="s">
        <v>37</v>
      </c>
      <c r="I154" s="11" t="s">
        <v>792</v>
      </c>
      <c r="J154" s="12">
        <v>68.8</v>
      </c>
      <c r="K154" s="12">
        <v>0</v>
      </c>
      <c r="L154" s="12">
        <v>69</v>
      </c>
      <c r="M154" s="5">
        <v>0</v>
      </c>
      <c r="N154" s="5">
        <v>0</v>
      </c>
      <c r="O154" s="12">
        <v>34.445</v>
      </c>
      <c r="P154" s="5"/>
      <c r="Q154" s="12">
        <v>82.04</v>
      </c>
      <c r="R154" s="12">
        <f t="shared" si="34"/>
        <v>75.465</v>
      </c>
      <c r="S154" s="12" t="s">
        <v>113</v>
      </c>
      <c r="T154" s="14" t="s">
        <v>793</v>
      </c>
      <c r="U154" s="5"/>
    </row>
    <row r="155" ht="20" customHeight="1" spans="1:21">
      <c r="A155" s="6"/>
      <c r="B155" s="6"/>
      <c r="C155" s="6"/>
      <c r="D155" s="6"/>
      <c r="E155" s="6"/>
      <c r="F155" s="5">
        <f t="shared" si="37"/>
        <v>6</v>
      </c>
      <c r="G155" s="5" t="s">
        <v>794</v>
      </c>
      <c r="H155" s="5" t="s">
        <v>37</v>
      </c>
      <c r="I155" s="11" t="s">
        <v>795</v>
      </c>
      <c r="J155" s="12">
        <v>64</v>
      </c>
      <c r="K155" s="12">
        <v>0</v>
      </c>
      <c r="L155" s="12">
        <v>72</v>
      </c>
      <c r="M155" s="5">
        <v>0</v>
      </c>
      <c r="N155" s="5">
        <v>0</v>
      </c>
      <c r="O155" s="12">
        <v>33.8</v>
      </c>
      <c r="P155" s="5"/>
      <c r="Q155" s="12">
        <v>81.2</v>
      </c>
      <c r="R155" s="12">
        <f t="shared" si="34"/>
        <v>74.4</v>
      </c>
      <c r="S155" s="12" t="s">
        <v>796</v>
      </c>
      <c r="T155" s="14" t="s">
        <v>47</v>
      </c>
      <c r="U155" s="5"/>
    </row>
    <row r="156" ht="20" customHeight="1" spans="1:21">
      <c r="A156" s="4" t="s">
        <v>295</v>
      </c>
      <c r="B156" s="4" t="s">
        <v>797</v>
      </c>
      <c r="C156" s="4" t="s">
        <v>123</v>
      </c>
      <c r="D156" s="4" t="s">
        <v>798</v>
      </c>
      <c r="E156" s="4">
        <v>2</v>
      </c>
      <c r="F156" s="5">
        <f t="shared" ref="F156:F161" si="38">RANK(R156,$R$156:$R$161)</f>
        <v>1</v>
      </c>
      <c r="G156" s="5" t="s">
        <v>799</v>
      </c>
      <c r="H156" s="5" t="s">
        <v>37</v>
      </c>
      <c r="I156" s="11" t="s">
        <v>800</v>
      </c>
      <c r="J156" s="12">
        <v>68</v>
      </c>
      <c r="K156" s="12">
        <v>0</v>
      </c>
      <c r="L156" s="12">
        <v>71.5</v>
      </c>
      <c r="M156" s="5">
        <v>0</v>
      </c>
      <c r="N156" s="5">
        <v>0</v>
      </c>
      <c r="O156" s="12">
        <v>34.7875</v>
      </c>
      <c r="P156" s="5"/>
      <c r="Q156" s="12">
        <v>82.76</v>
      </c>
      <c r="R156" s="12">
        <f t="shared" si="34"/>
        <v>76.1675</v>
      </c>
      <c r="S156" s="12" t="s">
        <v>50</v>
      </c>
      <c r="T156" s="14" t="s">
        <v>47</v>
      </c>
      <c r="U156" s="5"/>
    </row>
    <row r="157" ht="20" customHeight="1" spans="1:21">
      <c r="A157" s="7"/>
      <c r="B157" s="7"/>
      <c r="C157" s="7"/>
      <c r="D157" s="7"/>
      <c r="E157" s="7"/>
      <c r="F157" s="5">
        <f t="shared" si="38"/>
        <v>2</v>
      </c>
      <c r="G157" s="5" t="s">
        <v>801</v>
      </c>
      <c r="H157" s="5" t="s">
        <v>37</v>
      </c>
      <c r="I157" s="11" t="s">
        <v>802</v>
      </c>
      <c r="J157" s="12">
        <v>64.8</v>
      </c>
      <c r="K157" s="12">
        <v>0</v>
      </c>
      <c r="L157" s="12">
        <v>76.5</v>
      </c>
      <c r="M157" s="5">
        <v>0</v>
      </c>
      <c r="N157" s="5">
        <v>0</v>
      </c>
      <c r="O157" s="12">
        <v>35.0325</v>
      </c>
      <c r="P157" s="5"/>
      <c r="Q157" s="12">
        <v>82.04</v>
      </c>
      <c r="R157" s="12">
        <f t="shared" si="34"/>
        <v>76.0525</v>
      </c>
      <c r="S157" s="12" t="s">
        <v>803</v>
      </c>
      <c r="T157" s="14" t="s">
        <v>47</v>
      </c>
      <c r="U157" s="5"/>
    </row>
    <row r="158" ht="20" customHeight="1" spans="1:21">
      <c r="A158" s="7"/>
      <c r="B158" s="7"/>
      <c r="C158" s="7"/>
      <c r="D158" s="7"/>
      <c r="E158" s="7"/>
      <c r="F158" s="5">
        <f t="shared" si="38"/>
        <v>3</v>
      </c>
      <c r="G158" s="5" t="s">
        <v>804</v>
      </c>
      <c r="H158" s="5" t="s">
        <v>37</v>
      </c>
      <c r="I158" s="11" t="s">
        <v>805</v>
      </c>
      <c r="J158" s="12">
        <v>60.8</v>
      </c>
      <c r="K158" s="12">
        <v>0</v>
      </c>
      <c r="L158" s="12">
        <v>80.5</v>
      </c>
      <c r="M158" s="5">
        <v>0</v>
      </c>
      <c r="N158" s="5">
        <v>0</v>
      </c>
      <c r="O158" s="12">
        <v>34.8325</v>
      </c>
      <c r="P158" s="5"/>
      <c r="Q158" s="12">
        <v>80.8</v>
      </c>
      <c r="R158" s="12">
        <f t="shared" si="34"/>
        <v>75.2325</v>
      </c>
      <c r="S158" s="12" t="s">
        <v>806</v>
      </c>
      <c r="T158" s="14" t="s">
        <v>47</v>
      </c>
      <c r="U158" s="5"/>
    </row>
    <row r="159" ht="20" customHeight="1" spans="1:21">
      <c r="A159" s="7"/>
      <c r="B159" s="7"/>
      <c r="C159" s="7"/>
      <c r="D159" s="7"/>
      <c r="E159" s="7"/>
      <c r="F159" s="5">
        <f t="shared" si="38"/>
        <v>4</v>
      </c>
      <c r="G159" s="5" t="s">
        <v>807</v>
      </c>
      <c r="H159" s="5" t="s">
        <v>28</v>
      </c>
      <c r="I159" s="11" t="s">
        <v>808</v>
      </c>
      <c r="J159" s="12">
        <v>58.4</v>
      </c>
      <c r="K159" s="12">
        <v>0</v>
      </c>
      <c r="L159" s="12">
        <v>73.5</v>
      </c>
      <c r="M159" s="5">
        <v>0</v>
      </c>
      <c r="N159" s="5">
        <v>0</v>
      </c>
      <c r="O159" s="12">
        <v>32.5975</v>
      </c>
      <c r="P159" s="5"/>
      <c r="Q159" s="12">
        <v>82.6</v>
      </c>
      <c r="R159" s="12">
        <f t="shared" si="34"/>
        <v>73.8975</v>
      </c>
      <c r="S159" s="12" t="s">
        <v>87</v>
      </c>
      <c r="T159" s="14" t="s">
        <v>809</v>
      </c>
      <c r="U159" s="5"/>
    </row>
    <row r="160" ht="20" customHeight="1" spans="1:21">
      <c r="A160" s="7"/>
      <c r="B160" s="7"/>
      <c r="C160" s="7"/>
      <c r="D160" s="7"/>
      <c r="E160" s="7"/>
      <c r="F160" s="5">
        <f t="shared" si="38"/>
        <v>5</v>
      </c>
      <c r="G160" s="5" t="s">
        <v>810</v>
      </c>
      <c r="H160" s="5" t="s">
        <v>37</v>
      </c>
      <c r="I160" s="11" t="s">
        <v>811</v>
      </c>
      <c r="J160" s="12">
        <v>67.2</v>
      </c>
      <c r="K160" s="12">
        <v>0</v>
      </c>
      <c r="L160" s="12">
        <v>62.5</v>
      </c>
      <c r="M160" s="5">
        <v>0</v>
      </c>
      <c r="N160" s="5">
        <v>0</v>
      </c>
      <c r="O160" s="12">
        <v>32.5425</v>
      </c>
      <c r="P160" s="5"/>
      <c r="Q160" s="12">
        <v>82.22</v>
      </c>
      <c r="R160" s="12">
        <f t="shared" si="34"/>
        <v>73.6525</v>
      </c>
      <c r="S160" s="12" t="s">
        <v>440</v>
      </c>
      <c r="T160" s="14" t="s">
        <v>118</v>
      </c>
      <c r="U160" s="5"/>
    </row>
    <row r="161" ht="20" customHeight="1" spans="1:21">
      <c r="A161" s="6"/>
      <c r="B161" s="6"/>
      <c r="C161" s="6"/>
      <c r="D161" s="6"/>
      <c r="E161" s="6"/>
      <c r="F161" s="5">
        <f t="shared" si="38"/>
        <v>6</v>
      </c>
      <c r="G161" s="5" t="s">
        <v>812</v>
      </c>
      <c r="H161" s="5" t="s">
        <v>28</v>
      </c>
      <c r="I161" s="11" t="s">
        <v>813</v>
      </c>
      <c r="J161" s="12">
        <v>60</v>
      </c>
      <c r="K161" s="12">
        <v>0</v>
      </c>
      <c r="L161" s="12">
        <v>70</v>
      </c>
      <c r="M161" s="5">
        <v>0</v>
      </c>
      <c r="N161" s="5">
        <v>0</v>
      </c>
      <c r="O161" s="12">
        <v>32.25</v>
      </c>
      <c r="P161" s="5"/>
      <c r="Q161" s="12">
        <v>77</v>
      </c>
      <c r="R161" s="12">
        <f t="shared" si="34"/>
        <v>70.75</v>
      </c>
      <c r="S161" s="12" t="s">
        <v>814</v>
      </c>
      <c r="T161" s="14" t="s">
        <v>47</v>
      </c>
      <c r="U161" s="5"/>
    </row>
    <row r="162" ht="20" customHeight="1" spans="1:21">
      <c r="A162" s="4" t="s">
        <v>295</v>
      </c>
      <c r="B162" s="4" t="s">
        <v>815</v>
      </c>
      <c r="C162" s="4" t="s">
        <v>123</v>
      </c>
      <c r="D162" s="4" t="s">
        <v>816</v>
      </c>
      <c r="E162" s="4">
        <v>3</v>
      </c>
      <c r="F162" s="5">
        <f t="shared" ref="F162:F170" si="39">RANK(R162,$R$162:$R$170)</f>
        <v>1</v>
      </c>
      <c r="G162" s="5" t="s">
        <v>817</v>
      </c>
      <c r="H162" s="5" t="s">
        <v>37</v>
      </c>
      <c r="I162" s="11" t="s">
        <v>818</v>
      </c>
      <c r="J162" s="12">
        <v>72</v>
      </c>
      <c r="K162" s="12">
        <v>0</v>
      </c>
      <c r="L162" s="12">
        <v>77</v>
      </c>
      <c r="M162" s="5">
        <v>0</v>
      </c>
      <c r="N162" s="5">
        <v>0</v>
      </c>
      <c r="O162" s="12">
        <v>37.125</v>
      </c>
      <c r="P162" s="5"/>
      <c r="Q162" s="12">
        <v>83.2</v>
      </c>
      <c r="R162" s="12">
        <f t="shared" si="34"/>
        <v>78.725</v>
      </c>
      <c r="S162" s="12" t="s">
        <v>170</v>
      </c>
      <c r="T162" s="14" t="s">
        <v>819</v>
      </c>
      <c r="U162" s="5"/>
    </row>
    <row r="163" ht="20" customHeight="1" spans="1:21">
      <c r="A163" s="7"/>
      <c r="B163" s="7"/>
      <c r="C163" s="7"/>
      <c r="D163" s="7"/>
      <c r="E163" s="7"/>
      <c r="F163" s="5">
        <f t="shared" si="39"/>
        <v>2</v>
      </c>
      <c r="G163" s="5" t="s">
        <v>820</v>
      </c>
      <c r="H163" s="5" t="s">
        <v>37</v>
      </c>
      <c r="I163" s="11" t="s">
        <v>821</v>
      </c>
      <c r="J163" s="12">
        <v>69.6</v>
      </c>
      <c r="K163" s="12">
        <v>0</v>
      </c>
      <c r="L163" s="12">
        <v>68</v>
      </c>
      <c r="M163" s="5">
        <v>0</v>
      </c>
      <c r="N163" s="5">
        <v>0</v>
      </c>
      <c r="O163" s="12">
        <v>34.44</v>
      </c>
      <c r="P163" s="5"/>
      <c r="Q163" s="12">
        <v>83.6</v>
      </c>
      <c r="R163" s="12">
        <f t="shared" si="34"/>
        <v>76.24</v>
      </c>
      <c r="S163" s="12" t="s">
        <v>822</v>
      </c>
      <c r="T163" s="14" t="s">
        <v>47</v>
      </c>
      <c r="U163" s="5"/>
    </row>
    <row r="164" ht="21" customHeight="1" spans="1:21">
      <c r="A164" s="7"/>
      <c r="B164" s="7"/>
      <c r="C164" s="7"/>
      <c r="D164" s="7"/>
      <c r="E164" s="7"/>
      <c r="F164" s="5">
        <f t="shared" si="39"/>
        <v>3</v>
      </c>
      <c r="G164" s="5" t="s">
        <v>823</v>
      </c>
      <c r="H164" s="5" t="s">
        <v>37</v>
      </c>
      <c r="I164" s="11" t="s">
        <v>824</v>
      </c>
      <c r="J164" s="12">
        <v>67.2</v>
      </c>
      <c r="K164" s="12">
        <v>0</v>
      </c>
      <c r="L164" s="12">
        <v>73</v>
      </c>
      <c r="M164" s="5">
        <v>0</v>
      </c>
      <c r="N164" s="5">
        <v>0</v>
      </c>
      <c r="O164" s="12">
        <v>34.905</v>
      </c>
      <c r="P164" s="5"/>
      <c r="Q164" s="12">
        <v>81.5</v>
      </c>
      <c r="R164" s="12">
        <f t="shared" si="34"/>
        <v>75.655</v>
      </c>
      <c r="S164" s="12" t="s">
        <v>440</v>
      </c>
      <c r="T164" s="14" t="s">
        <v>825</v>
      </c>
      <c r="U164" s="5"/>
    </row>
    <row r="165" ht="21" customHeight="1" spans="1:21">
      <c r="A165" s="7"/>
      <c r="B165" s="7"/>
      <c r="C165" s="7"/>
      <c r="D165" s="7"/>
      <c r="E165" s="7"/>
      <c r="F165" s="5">
        <f t="shared" si="39"/>
        <v>4</v>
      </c>
      <c r="G165" s="5" t="s">
        <v>826</v>
      </c>
      <c r="H165" s="5" t="s">
        <v>28</v>
      </c>
      <c r="I165" s="11" t="s">
        <v>827</v>
      </c>
      <c r="J165" s="12">
        <v>72</v>
      </c>
      <c r="K165" s="12">
        <v>0</v>
      </c>
      <c r="L165" s="12">
        <v>70</v>
      </c>
      <c r="M165" s="5">
        <v>0</v>
      </c>
      <c r="N165" s="5">
        <v>0</v>
      </c>
      <c r="O165" s="12">
        <v>35.55</v>
      </c>
      <c r="P165" s="5"/>
      <c r="Q165" s="12">
        <v>79.8</v>
      </c>
      <c r="R165" s="12">
        <f t="shared" si="34"/>
        <v>75.45</v>
      </c>
      <c r="S165" s="12" t="s">
        <v>43</v>
      </c>
      <c r="T165" s="14" t="s">
        <v>828</v>
      </c>
      <c r="U165" s="5"/>
    </row>
    <row r="166" ht="21" customHeight="1" spans="1:21">
      <c r="A166" s="7"/>
      <c r="B166" s="7"/>
      <c r="C166" s="7"/>
      <c r="D166" s="7"/>
      <c r="E166" s="7"/>
      <c r="F166" s="5">
        <f t="shared" si="39"/>
        <v>5</v>
      </c>
      <c r="G166" s="5" t="s">
        <v>829</v>
      </c>
      <c r="H166" s="5" t="s">
        <v>28</v>
      </c>
      <c r="I166" s="11" t="s">
        <v>830</v>
      </c>
      <c r="J166" s="12">
        <v>65.6</v>
      </c>
      <c r="K166" s="12">
        <v>0</v>
      </c>
      <c r="L166" s="12">
        <v>73.5</v>
      </c>
      <c r="M166" s="5">
        <v>0</v>
      </c>
      <c r="N166" s="5">
        <v>0</v>
      </c>
      <c r="O166" s="12">
        <v>34.5775</v>
      </c>
      <c r="P166" s="5"/>
      <c r="Q166" s="12">
        <v>81.2</v>
      </c>
      <c r="R166" s="12">
        <f t="shared" si="34"/>
        <v>75.1775</v>
      </c>
      <c r="S166" s="12" t="s">
        <v>117</v>
      </c>
      <c r="T166" s="14" t="s">
        <v>831</v>
      </c>
      <c r="U166" s="5"/>
    </row>
    <row r="167" ht="21" customHeight="1" spans="1:21">
      <c r="A167" s="7"/>
      <c r="B167" s="7"/>
      <c r="C167" s="7"/>
      <c r="D167" s="7"/>
      <c r="E167" s="7"/>
      <c r="F167" s="5">
        <f t="shared" si="39"/>
        <v>6</v>
      </c>
      <c r="G167" s="5" t="s">
        <v>832</v>
      </c>
      <c r="H167" s="5" t="s">
        <v>28</v>
      </c>
      <c r="I167" s="11" t="s">
        <v>833</v>
      </c>
      <c r="J167" s="12">
        <v>65.6</v>
      </c>
      <c r="K167" s="12">
        <v>0</v>
      </c>
      <c r="L167" s="12">
        <v>73</v>
      </c>
      <c r="M167" s="5">
        <v>0</v>
      </c>
      <c r="N167" s="5">
        <v>0</v>
      </c>
      <c r="O167" s="12">
        <v>34.465</v>
      </c>
      <c r="P167" s="5"/>
      <c r="Q167" s="12">
        <v>81.2</v>
      </c>
      <c r="R167" s="12">
        <f t="shared" si="34"/>
        <v>75.065</v>
      </c>
      <c r="S167" s="12" t="s">
        <v>201</v>
      </c>
      <c r="T167" s="14" t="s">
        <v>834</v>
      </c>
      <c r="U167" s="5"/>
    </row>
    <row r="168" ht="21" customHeight="1" spans="1:21">
      <c r="A168" s="7"/>
      <c r="B168" s="7"/>
      <c r="C168" s="7"/>
      <c r="D168" s="7"/>
      <c r="E168" s="7"/>
      <c r="F168" s="5">
        <f t="shared" si="39"/>
        <v>7</v>
      </c>
      <c r="G168" s="5" t="s">
        <v>835</v>
      </c>
      <c r="H168" s="5" t="s">
        <v>37</v>
      </c>
      <c r="I168" s="11" t="s">
        <v>836</v>
      </c>
      <c r="J168" s="12">
        <v>64</v>
      </c>
      <c r="K168" s="12">
        <v>0</v>
      </c>
      <c r="L168" s="12">
        <v>74.5</v>
      </c>
      <c r="M168" s="5">
        <v>0</v>
      </c>
      <c r="N168" s="5">
        <v>0</v>
      </c>
      <c r="O168" s="12">
        <v>34.3625</v>
      </c>
      <c r="P168" s="5"/>
      <c r="Q168" s="12">
        <v>80.8</v>
      </c>
      <c r="R168" s="12">
        <f t="shared" si="34"/>
        <v>74.7625</v>
      </c>
      <c r="S168" s="12" t="s">
        <v>837</v>
      </c>
      <c r="T168" s="14" t="s">
        <v>47</v>
      </c>
      <c r="U168" s="5"/>
    </row>
    <row r="169" ht="21" customHeight="1" spans="1:21">
      <c r="A169" s="7"/>
      <c r="B169" s="7"/>
      <c r="C169" s="7"/>
      <c r="D169" s="7"/>
      <c r="E169" s="7"/>
      <c r="F169" s="5">
        <f t="shared" si="39"/>
        <v>8</v>
      </c>
      <c r="G169" s="5" t="s">
        <v>838</v>
      </c>
      <c r="H169" s="5" t="s">
        <v>28</v>
      </c>
      <c r="I169" s="11" t="s">
        <v>839</v>
      </c>
      <c r="J169" s="12">
        <v>65.6</v>
      </c>
      <c r="K169" s="12">
        <v>0</v>
      </c>
      <c r="L169" s="12">
        <v>73</v>
      </c>
      <c r="M169" s="5">
        <v>0</v>
      </c>
      <c r="N169" s="5">
        <v>0</v>
      </c>
      <c r="O169" s="12">
        <v>34.465</v>
      </c>
      <c r="P169" s="5"/>
      <c r="Q169" s="12">
        <v>80</v>
      </c>
      <c r="R169" s="12">
        <f t="shared" si="34"/>
        <v>74.465</v>
      </c>
      <c r="S169" s="12" t="s">
        <v>840</v>
      </c>
      <c r="T169" s="14" t="s">
        <v>841</v>
      </c>
      <c r="U169" s="5"/>
    </row>
    <row r="170" ht="21" customHeight="1" spans="1:21">
      <c r="A170" s="6"/>
      <c r="B170" s="6"/>
      <c r="C170" s="6"/>
      <c r="D170" s="6"/>
      <c r="E170" s="6"/>
      <c r="F170" s="5">
        <f t="shared" si="39"/>
        <v>9</v>
      </c>
      <c r="G170" s="5" t="s">
        <v>842</v>
      </c>
      <c r="H170" s="5" t="s">
        <v>28</v>
      </c>
      <c r="I170" s="11" t="s">
        <v>843</v>
      </c>
      <c r="J170" s="12">
        <v>65.6</v>
      </c>
      <c r="K170" s="12">
        <v>0</v>
      </c>
      <c r="L170" s="12">
        <v>74</v>
      </c>
      <c r="M170" s="5">
        <v>0</v>
      </c>
      <c r="N170" s="5">
        <v>0</v>
      </c>
      <c r="O170" s="12">
        <v>34.69</v>
      </c>
      <c r="P170" s="5"/>
      <c r="Q170" s="12">
        <v>78.7</v>
      </c>
      <c r="R170" s="12">
        <f t="shared" si="34"/>
        <v>74.04</v>
      </c>
      <c r="S170" s="12" t="s">
        <v>113</v>
      </c>
      <c r="T170" s="14" t="s">
        <v>844</v>
      </c>
      <c r="U170" s="5"/>
    </row>
    <row r="171" ht="21" customHeight="1" spans="1:21">
      <c r="A171" s="4" t="s">
        <v>295</v>
      </c>
      <c r="B171" s="4" t="s">
        <v>845</v>
      </c>
      <c r="C171" s="4" t="s">
        <v>123</v>
      </c>
      <c r="D171" s="4" t="s">
        <v>846</v>
      </c>
      <c r="E171" s="4">
        <v>2</v>
      </c>
      <c r="F171" s="5">
        <f t="shared" ref="F171:F176" si="40">RANK(R171,$R$171:$R$176)</f>
        <v>1</v>
      </c>
      <c r="G171" s="5" t="s">
        <v>847</v>
      </c>
      <c r="H171" s="5" t="s">
        <v>37</v>
      </c>
      <c r="I171" s="11" t="s">
        <v>848</v>
      </c>
      <c r="J171" s="12">
        <v>62.4</v>
      </c>
      <c r="K171" s="12">
        <v>0</v>
      </c>
      <c r="L171" s="12">
        <v>79</v>
      </c>
      <c r="M171" s="5">
        <v>0</v>
      </c>
      <c r="N171" s="5">
        <v>0</v>
      </c>
      <c r="O171" s="12">
        <v>34.935</v>
      </c>
      <c r="P171" s="5"/>
      <c r="Q171" s="12">
        <v>83</v>
      </c>
      <c r="R171" s="12">
        <f t="shared" si="34"/>
        <v>76.435</v>
      </c>
      <c r="S171" s="12" t="s">
        <v>107</v>
      </c>
      <c r="T171" s="14" t="s">
        <v>47</v>
      </c>
      <c r="U171" s="5"/>
    </row>
    <row r="172" ht="21" customHeight="1" spans="1:21">
      <c r="A172" s="7"/>
      <c r="B172" s="7"/>
      <c r="C172" s="7"/>
      <c r="D172" s="7"/>
      <c r="E172" s="7"/>
      <c r="F172" s="5">
        <f t="shared" si="40"/>
        <v>2</v>
      </c>
      <c r="G172" s="5" t="s">
        <v>849</v>
      </c>
      <c r="H172" s="5" t="s">
        <v>28</v>
      </c>
      <c r="I172" s="11" t="s">
        <v>850</v>
      </c>
      <c r="J172" s="12">
        <v>68</v>
      </c>
      <c r="K172" s="12">
        <v>0</v>
      </c>
      <c r="L172" s="12">
        <v>70.5</v>
      </c>
      <c r="M172" s="5">
        <v>0</v>
      </c>
      <c r="N172" s="5">
        <v>0</v>
      </c>
      <c r="O172" s="12">
        <v>34.5625</v>
      </c>
      <c r="P172" s="5"/>
      <c r="Q172" s="12">
        <v>80.8</v>
      </c>
      <c r="R172" s="12">
        <f t="shared" si="34"/>
        <v>74.9625</v>
      </c>
      <c r="S172" s="12" t="s">
        <v>241</v>
      </c>
      <c r="T172" s="14" t="s">
        <v>47</v>
      </c>
      <c r="U172" s="5"/>
    </row>
    <row r="173" ht="21" customHeight="1" spans="1:21">
      <c r="A173" s="7"/>
      <c r="B173" s="7"/>
      <c r="C173" s="7"/>
      <c r="D173" s="7"/>
      <c r="E173" s="7"/>
      <c r="F173" s="5">
        <f t="shared" si="40"/>
        <v>3</v>
      </c>
      <c r="G173" s="5" t="s">
        <v>851</v>
      </c>
      <c r="H173" s="5" t="s">
        <v>37</v>
      </c>
      <c r="I173" s="11" t="s">
        <v>852</v>
      </c>
      <c r="J173" s="12">
        <v>65.6</v>
      </c>
      <c r="K173" s="12">
        <v>0</v>
      </c>
      <c r="L173" s="12">
        <v>74</v>
      </c>
      <c r="M173" s="5">
        <v>0</v>
      </c>
      <c r="N173" s="5">
        <v>0</v>
      </c>
      <c r="O173" s="12">
        <v>34.69</v>
      </c>
      <c r="P173" s="5"/>
      <c r="Q173" s="12">
        <v>80.2</v>
      </c>
      <c r="R173" s="12">
        <f t="shared" si="34"/>
        <v>74.79</v>
      </c>
      <c r="S173" s="12" t="s">
        <v>674</v>
      </c>
      <c r="T173" s="14" t="s">
        <v>47</v>
      </c>
      <c r="U173" s="5"/>
    </row>
    <row r="174" ht="21" customHeight="1" spans="1:21">
      <c r="A174" s="7"/>
      <c r="B174" s="7"/>
      <c r="C174" s="7"/>
      <c r="D174" s="7"/>
      <c r="E174" s="7"/>
      <c r="F174" s="5">
        <f t="shared" si="40"/>
        <v>4</v>
      </c>
      <c r="G174" s="5" t="s">
        <v>853</v>
      </c>
      <c r="H174" s="5" t="s">
        <v>28</v>
      </c>
      <c r="I174" s="11" t="s">
        <v>854</v>
      </c>
      <c r="J174" s="12">
        <v>64</v>
      </c>
      <c r="K174" s="12">
        <v>0</v>
      </c>
      <c r="L174" s="12">
        <v>65.5</v>
      </c>
      <c r="M174" s="5">
        <v>0</v>
      </c>
      <c r="N174" s="5">
        <v>0</v>
      </c>
      <c r="O174" s="12">
        <v>32.3375</v>
      </c>
      <c r="P174" s="5"/>
      <c r="Q174" s="12">
        <v>80.2</v>
      </c>
      <c r="R174" s="12">
        <f t="shared" si="34"/>
        <v>72.4375</v>
      </c>
      <c r="S174" s="12" t="s">
        <v>770</v>
      </c>
      <c r="T174" s="14" t="s">
        <v>47</v>
      </c>
      <c r="U174" s="5"/>
    </row>
    <row r="175" ht="21" customHeight="1" spans="1:21">
      <c r="A175" s="7"/>
      <c r="B175" s="7"/>
      <c r="C175" s="7"/>
      <c r="D175" s="7"/>
      <c r="E175" s="7"/>
      <c r="F175" s="5">
        <f t="shared" si="40"/>
        <v>5</v>
      </c>
      <c r="G175" s="5" t="s">
        <v>855</v>
      </c>
      <c r="H175" s="5" t="s">
        <v>28</v>
      </c>
      <c r="I175" s="11" t="s">
        <v>856</v>
      </c>
      <c r="J175" s="12">
        <v>63.2</v>
      </c>
      <c r="K175" s="12">
        <v>0</v>
      </c>
      <c r="L175" s="12">
        <v>67.5</v>
      </c>
      <c r="M175" s="5">
        <v>0</v>
      </c>
      <c r="N175" s="5">
        <v>0</v>
      </c>
      <c r="O175" s="12">
        <v>32.5675</v>
      </c>
      <c r="P175" s="5"/>
      <c r="Q175" s="12">
        <v>77.5</v>
      </c>
      <c r="R175" s="12">
        <f t="shared" si="34"/>
        <v>71.3175</v>
      </c>
      <c r="S175" s="12" t="s">
        <v>139</v>
      </c>
      <c r="T175" s="14" t="s">
        <v>857</v>
      </c>
      <c r="U175" s="5"/>
    </row>
    <row r="176" ht="21" customHeight="1" spans="1:21">
      <c r="A176" s="6"/>
      <c r="B176" s="6"/>
      <c r="C176" s="6"/>
      <c r="D176" s="6"/>
      <c r="E176" s="6"/>
      <c r="F176" s="5">
        <f t="shared" si="40"/>
        <v>6</v>
      </c>
      <c r="G176" s="5" t="s">
        <v>858</v>
      </c>
      <c r="H176" s="5" t="s">
        <v>37</v>
      </c>
      <c r="I176" s="11" t="s">
        <v>859</v>
      </c>
      <c r="J176" s="12">
        <v>65.6</v>
      </c>
      <c r="K176" s="12">
        <v>0</v>
      </c>
      <c r="L176" s="12">
        <v>73.5</v>
      </c>
      <c r="M176" s="5">
        <v>0</v>
      </c>
      <c r="N176" s="5">
        <v>0</v>
      </c>
      <c r="O176" s="12">
        <v>34.5775</v>
      </c>
      <c r="P176" s="5"/>
      <c r="Q176" s="12">
        <v>0</v>
      </c>
      <c r="R176" s="12">
        <f t="shared" si="34"/>
        <v>34.5775</v>
      </c>
      <c r="S176" s="12" t="s">
        <v>201</v>
      </c>
      <c r="T176" s="14" t="s">
        <v>47</v>
      </c>
      <c r="U176" s="5"/>
    </row>
    <row r="178" ht="90" customHeight="1" spans="1:21">
      <c r="A178" s="15" t="s">
        <v>294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</sheetData>
  <mergeCells count="213">
    <mergeCell ref="A1:U1"/>
    <mergeCell ref="J2:O2"/>
    <mergeCell ref="A178:U178"/>
    <mergeCell ref="A2:A3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9"/>
    <mergeCell ref="A60:A62"/>
    <mergeCell ref="A63:A65"/>
    <mergeCell ref="A66:A68"/>
    <mergeCell ref="A69:A77"/>
    <mergeCell ref="A78:A80"/>
    <mergeCell ref="A81:A83"/>
    <mergeCell ref="A84:A86"/>
    <mergeCell ref="A87:A89"/>
    <mergeCell ref="A90:A92"/>
    <mergeCell ref="A93:A95"/>
    <mergeCell ref="A96:A107"/>
    <mergeCell ref="A108:A113"/>
    <mergeCell ref="A114:A119"/>
    <mergeCell ref="A120:A128"/>
    <mergeCell ref="A129:A134"/>
    <mergeCell ref="A135:A143"/>
    <mergeCell ref="A144:A149"/>
    <mergeCell ref="A150:A155"/>
    <mergeCell ref="A156:A161"/>
    <mergeCell ref="A162:A170"/>
    <mergeCell ref="A171:A176"/>
    <mergeCell ref="B2:B3"/>
    <mergeCell ref="B4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9"/>
    <mergeCell ref="B60:B62"/>
    <mergeCell ref="B63:B65"/>
    <mergeCell ref="B66:B68"/>
    <mergeCell ref="B69:B77"/>
    <mergeCell ref="B78:B80"/>
    <mergeCell ref="B81:B83"/>
    <mergeCell ref="B84:B86"/>
    <mergeCell ref="B87:B89"/>
    <mergeCell ref="B90:B92"/>
    <mergeCell ref="B93:B95"/>
    <mergeCell ref="B96:B107"/>
    <mergeCell ref="B108:B113"/>
    <mergeCell ref="B114:B119"/>
    <mergeCell ref="B120:B128"/>
    <mergeCell ref="B129:B134"/>
    <mergeCell ref="B135:B143"/>
    <mergeCell ref="B144:B149"/>
    <mergeCell ref="B150:B155"/>
    <mergeCell ref="B156:B161"/>
    <mergeCell ref="B162:B170"/>
    <mergeCell ref="B171:B176"/>
    <mergeCell ref="C2:C3"/>
    <mergeCell ref="C4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9"/>
    <mergeCell ref="C60:C62"/>
    <mergeCell ref="C63:C65"/>
    <mergeCell ref="C66:C68"/>
    <mergeCell ref="C69:C77"/>
    <mergeCell ref="C78:C80"/>
    <mergeCell ref="C81:C83"/>
    <mergeCell ref="C84:C86"/>
    <mergeCell ref="C87:C89"/>
    <mergeCell ref="C90:C92"/>
    <mergeCell ref="C93:C95"/>
    <mergeCell ref="C96:C107"/>
    <mergeCell ref="C108:C113"/>
    <mergeCell ref="C114:C119"/>
    <mergeCell ref="C120:C128"/>
    <mergeCell ref="C129:C134"/>
    <mergeCell ref="C135:C143"/>
    <mergeCell ref="C144:C149"/>
    <mergeCell ref="C150:C155"/>
    <mergeCell ref="C156:C161"/>
    <mergeCell ref="C162:C170"/>
    <mergeCell ref="C171:C176"/>
    <mergeCell ref="D2:D3"/>
    <mergeCell ref="D4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9"/>
    <mergeCell ref="D60:D62"/>
    <mergeCell ref="D63:D65"/>
    <mergeCell ref="D66:D68"/>
    <mergeCell ref="D69:D77"/>
    <mergeCell ref="D78:D80"/>
    <mergeCell ref="D81:D83"/>
    <mergeCell ref="D84:D86"/>
    <mergeCell ref="D87:D89"/>
    <mergeCell ref="D90:D92"/>
    <mergeCell ref="D93:D95"/>
    <mergeCell ref="D96:D107"/>
    <mergeCell ref="D108:D113"/>
    <mergeCell ref="D114:D119"/>
    <mergeCell ref="D120:D128"/>
    <mergeCell ref="D129:D134"/>
    <mergeCell ref="D135:D143"/>
    <mergeCell ref="D144:D149"/>
    <mergeCell ref="D150:D155"/>
    <mergeCell ref="D156:D161"/>
    <mergeCell ref="D162:D170"/>
    <mergeCell ref="D171:D176"/>
    <mergeCell ref="E2:E3"/>
    <mergeCell ref="E4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9"/>
    <mergeCell ref="E60:E62"/>
    <mergeCell ref="E63:E65"/>
    <mergeCell ref="E66:E68"/>
    <mergeCell ref="E69:E77"/>
    <mergeCell ref="E78:E80"/>
    <mergeCell ref="E81:E83"/>
    <mergeCell ref="E84:E86"/>
    <mergeCell ref="E87:E89"/>
    <mergeCell ref="E90:E92"/>
    <mergeCell ref="E93:E95"/>
    <mergeCell ref="E96:E107"/>
    <mergeCell ref="E108:E113"/>
    <mergeCell ref="E114:E119"/>
    <mergeCell ref="E120:E128"/>
    <mergeCell ref="E129:E134"/>
    <mergeCell ref="E135:E143"/>
    <mergeCell ref="E144:E149"/>
    <mergeCell ref="E150:E155"/>
    <mergeCell ref="E156:E161"/>
    <mergeCell ref="E162:E170"/>
    <mergeCell ref="E171:E176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红安县</vt:lpstr>
      <vt:lpstr>麻城市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 李星19171008796</cp:lastModifiedBy>
  <dcterms:created xsi:type="dcterms:W3CDTF">2008-09-11T17:22:00Z</dcterms:created>
  <cp:lastPrinted>2021-06-07T03:44:00Z</cp:lastPrinted>
  <dcterms:modified xsi:type="dcterms:W3CDTF">2021-06-10T05:49:26Z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  <property fmtid="{D5CDD505-2E9C-101B-9397-08002B2CF9AE}" pid="3" name="ICV">
    <vt:lpwstr>C1A85273B83C4F1CBC78DCD832C11158</vt:lpwstr>
  </property>
</Properties>
</file>