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<sst xmlns="http://schemas.openxmlformats.org/spreadsheetml/2006/main" count="419" uniqueCount="209">
  <si>
    <t>附件</t>
  </si>
  <si>
    <r>
      <t>资阳市雁江区</t>
    </r>
    <r>
      <rPr>
        <sz val="20"/>
        <rFont val="方正小标宋简体"/>
        <family val="4"/>
      </rPr>
      <t>2021</t>
    </r>
    <r>
      <rPr>
        <sz val="20"/>
        <rFont val="方正小标宋简体"/>
        <family val="4"/>
      </rPr>
      <t>年公开考试招聘部分事业单位工作人员资格复审人员名单</t>
    </r>
  </si>
  <si>
    <t>序号</t>
  </si>
  <si>
    <t>姓名</t>
  </si>
  <si>
    <t>准考证号</t>
  </si>
  <si>
    <t>性别</t>
  </si>
  <si>
    <t>职位编码</t>
  </si>
  <si>
    <t>报考单位</t>
  </si>
  <si>
    <t>考试科目</t>
  </si>
  <si>
    <t>笔试原始成绩</t>
  </si>
  <si>
    <t>政策性加分</t>
  </si>
  <si>
    <t>笔试总成绩</t>
  </si>
  <si>
    <r>
      <t>笔试总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成绩排名</t>
    </r>
  </si>
  <si>
    <t>高祥</t>
  </si>
  <si>
    <t>1230151500103</t>
  </si>
  <si>
    <t>男</t>
  </si>
  <si>
    <t>130001</t>
  </si>
  <si>
    <t>雁江区财政票据和信息中心</t>
  </si>
  <si>
    <t>《综合知识》</t>
  </si>
  <si>
    <t>66.9</t>
  </si>
  <si>
    <t>刘丽娟</t>
  </si>
  <si>
    <t>1230151500111</t>
  </si>
  <si>
    <t>女</t>
  </si>
  <si>
    <t>64.1</t>
  </si>
  <si>
    <t>王梓游</t>
  </si>
  <si>
    <t>1230151500306</t>
  </si>
  <si>
    <t>130002</t>
  </si>
  <si>
    <t>雁江区财政投资评审中心</t>
  </si>
  <si>
    <t>80.6</t>
  </si>
  <si>
    <t>黄小钟</t>
  </si>
  <si>
    <t>1230151500209</t>
  </si>
  <si>
    <t>75.7</t>
  </si>
  <si>
    <t>王津渝</t>
  </si>
  <si>
    <t>1230151500413</t>
  </si>
  <si>
    <t>130003</t>
  </si>
  <si>
    <t>雁江政府政务服务和公共资源交易服务中心</t>
  </si>
  <si>
    <t>67.4</t>
  </si>
  <si>
    <t>张慧</t>
  </si>
  <si>
    <t>1230151500419</t>
  </si>
  <si>
    <t>64.5</t>
  </si>
  <si>
    <t>万思雨</t>
  </si>
  <si>
    <t>1230151500602</t>
  </si>
  <si>
    <t>130004</t>
  </si>
  <si>
    <t>70.8</t>
  </si>
  <si>
    <t>朱元成</t>
  </si>
  <si>
    <t>1230151500615</t>
  </si>
  <si>
    <t>66.3</t>
  </si>
  <si>
    <t>詹鹏杰</t>
  </si>
  <si>
    <t>1230151500721</t>
  </si>
  <si>
    <t>130005</t>
  </si>
  <si>
    <t>雁江区投资审计中心</t>
  </si>
  <si>
    <t>70.0</t>
  </si>
  <si>
    <t>刘晓玉</t>
  </si>
  <si>
    <t>1230151500702</t>
  </si>
  <si>
    <t>68.0</t>
  </si>
  <si>
    <t>向元</t>
  </si>
  <si>
    <t>1230151500830</t>
  </si>
  <si>
    <t>130006</t>
  </si>
  <si>
    <t>70.6</t>
  </si>
  <si>
    <t>王兴宏</t>
  </si>
  <si>
    <t>1230151500826</t>
  </si>
  <si>
    <t>70.3</t>
  </si>
  <si>
    <t>江叶叶</t>
  </si>
  <si>
    <t>1230151500920</t>
  </si>
  <si>
    <t>130007</t>
  </si>
  <si>
    <t>雁江区建设工程造价管理站</t>
  </si>
  <si>
    <t>74.9</t>
  </si>
  <si>
    <t>喻维阳</t>
  </si>
  <si>
    <t>1230151501020</t>
  </si>
  <si>
    <t>70.1</t>
  </si>
  <si>
    <t>朱利平</t>
  </si>
  <si>
    <t>1230151501230</t>
  </si>
  <si>
    <t>130008</t>
  </si>
  <si>
    <t>雁江区人防指挥信息保障中心</t>
  </si>
  <si>
    <t>72.9</t>
  </si>
  <si>
    <t>张明友</t>
  </si>
  <si>
    <t>1230151501222</t>
  </si>
  <si>
    <t>69.1</t>
  </si>
  <si>
    <t>刘淇源</t>
  </si>
  <si>
    <t>1230151501329</t>
  </si>
  <si>
    <t>130009</t>
  </si>
  <si>
    <t>雁江区建设工程质量安全监督管理站</t>
  </si>
  <si>
    <t>72.2</t>
  </si>
  <si>
    <t>段相彬</t>
  </si>
  <si>
    <t>1230151501313</t>
  </si>
  <si>
    <t>67.9</t>
  </si>
  <si>
    <t>葛青建</t>
  </si>
  <si>
    <t>1230151501509</t>
  </si>
  <si>
    <t>130010</t>
  </si>
  <si>
    <t>雁江区农业综合开发办公室</t>
  </si>
  <si>
    <t>80.3</t>
  </si>
  <si>
    <t>林嘉</t>
  </si>
  <si>
    <t>1230151501601</t>
  </si>
  <si>
    <t>76.7</t>
  </si>
  <si>
    <t>彭开桂</t>
  </si>
  <si>
    <t>1230151501612</t>
  </si>
  <si>
    <t>76.5</t>
  </si>
  <si>
    <t>李凡</t>
  </si>
  <si>
    <t>1230151501521</t>
  </si>
  <si>
    <t>75.4</t>
  </si>
  <si>
    <t>唐伟</t>
  </si>
  <si>
    <t>1230151501818</t>
  </si>
  <si>
    <t>130011</t>
  </si>
  <si>
    <t>雁江区公路工程质量监督站</t>
  </si>
  <si>
    <t>69.7</t>
  </si>
  <si>
    <t>汪文传</t>
  </si>
  <si>
    <t>1230151501819</t>
  </si>
  <si>
    <t>69.4</t>
  </si>
  <si>
    <t>罗仕明</t>
  </si>
  <si>
    <t>1230151501814</t>
  </si>
  <si>
    <t>66.7</t>
  </si>
  <si>
    <t>文铃淞</t>
  </si>
  <si>
    <t>1230151501821</t>
  </si>
  <si>
    <t>66.0</t>
  </si>
  <si>
    <t>张晓婷</t>
  </si>
  <si>
    <t>1230151502209</t>
  </si>
  <si>
    <t>130012</t>
  </si>
  <si>
    <t>雁江区林政资源管理办公室</t>
  </si>
  <si>
    <t>73.8</t>
  </si>
  <si>
    <t>江屹</t>
  </si>
  <si>
    <t>1230151501926</t>
  </si>
  <si>
    <t>刘小娟</t>
  </si>
  <si>
    <t>1230151502018</t>
  </si>
  <si>
    <t>69.3</t>
  </si>
  <si>
    <t>严可</t>
  </si>
  <si>
    <t>1230151502119</t>
  </si>
  <si>
    <t>69.0</t>
  </si>
  <si>
    <t>李婷</t>
  </si>
  <si>
    <t>1230151502322</t>
  </si>
  <si>
    <t>130013</t>
  </si>
  <si>
    <t>雁江区镇畜牧兽医站</t>
  </si>
  <si>
    <t>67.6</t>
  </si>
  <si>
    <t>王紫月</t>
  </si>
  <si>
    <t>1230151502508</t>
  </si>
  <si>
    <t>王洋</t>
  </si>
  <si>
    <t>1230151502506</t>
  </si>
  <si>
    <t>62.9</t>
  </si>
  <si>
    <t>彭可馨</t>
  </si>
  <si>
    <t>1230151502416</t>
  </si>
  <si>
    <t>61.3</t>
  </si>
  <si>
    <t>吉胡坚罗</t>
  </si>
  <si>
    <t>1230151502311</t>
  </si>
  <si>
    <t>60.9</t>
  </si>
  <si>
    <t>罗云宏</t>
  </si>
  <si>
    <t>1230151502413</t>
  </si>
  <si>
    <t>60.6</t>
  </si>
  <si>
    <t>姜雪梅</t>
  </si>
  <si>
    <t>1230151502315</t>
  </si>
  <si>
    <t>60.4</t>
  </si>
  <si>
    <t>唐敏</t>
  </si>
  <si>
    <t>1230151502424</t>
  </si>
  <si>
    <t>56.4</t>
  </si>
  <si>
    <t>张丽微</t>
  </si>
  <si>
    <t>1230151502608</t>
  </si>
  <si>
    <t>60.3</t>
  </si>
  <si>
    <t>余正委</t>
  </si>
  <si>
    <t>1230151502530</t>
  </si>
  <si>
    <t>59.5</t>
  </si>
  <si>
    <t>张丹</t>
  </si>
  <si>
    <t>1230151502603</t>
  </si>
  <si>
    <t>59.4</t>
  </si>
  <si>
    <t>王上风</t>
  </si>
  <si>
    <t>1230151502502</t>
  </si>
  <si>
    <t>59.2</t>
  </si>
  <si>
    <t>梁婷婷</t>
  </si>
  <si>
    <t>1230151502326</t>
  </si>
  <si>
    <t>58.5</t>
  </si>
  <si>
    <t>孙朝仙</t>
  </si>
  <si>
    <t>1230151502421</t>
  </si>
  <si>
    <t>龚仁琼</t>
  </si>
  <si>
    <t>1230151502303</t>
  </si>
  <si>
    <t>58.1</t>
  </si>
  <si>
    <t>林鹏</t>
  </si>
  <si>
    <t>1230151502328</t>
  </si>
  <si>
    <t>57.6</t>
  </si>
  <si>
    <t>邱雪</t>
  </si>
  <si>
    <t>1230151503323</t>
  </si>
  <si>
    <t>130014</t>
  </si>
  <si>
    <t>雁江区教体系统</t>
  </si>
  <si>
    <t>80.4</t>
  </si>
  <si>
    <t>陈苗</t>
  </si>
  <si>
    <t>1230151502705</t>
  </si>
  <si>
    <t>79.8</t>
  </si>
  <si>
    <t>唐绍艳</t>
  </si>
  <si>
    <t>1230151503418</t>
  </si>
  <si>
    <t>77.8</t>
  </si>
  <si>
    <t>王震宇</t>
  </si>
  <si>
    <t>1230151503517</t>
  </si>
  <si>
    <t>黄尹琪</t>
  </si>
  <si>
    <t>1230151502915</t>
  </si>
  <si>
    <t>71.5</t>
  </si>
  <si>
    <t>谭佳莉</t>
  </si>
  <si>
    <t>1230151503410</t>
  </si>
  <si>
    <t>75.3</t>
  </si>
  <si>
    <t>张瑞</t>
  </si>
  <si>
    <t>1230151503822</t>
  </si>
  <si>
    <t>戢严乐</t>
  </si>
  <si>
    <t>1230151502918</t>
  </si>
  <si>
    <t>74.1</t>
  </si>
  <si>
    <t>周小红</t>
  </si>
  <si>
    <t>1230151503919</t>
  </si>
  <si>
    <t>73.5</t>
  </si>
  <si>
    <t>陈柯林</t>
  </si>
  <si>
    <t>1230151502701</t>
  </si>
  <si>
    <t>73.1</t>
  </si>
  <si>
    <t>任鑫</t>
  </si>
  <si>
    <t>1230151503325</t>
  </si>
  <si>
    <t>廖平莉</t>
  </si>
  <si>
    <t>1230151503119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</si>
</sst>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4">
    <font>
      <sz val="10"/>
      <name val="Arial"/>
      <family val="2"/>
    </font>
    <font>
      <sz val="11"/>
      <name val="宋体"/>
      <family val="0"/>
    </font>
    <font>
      <sz val="16"/>
      <name val="方正黑体简体"/>
      <family val="4"/>
    </font>
    <font>
      <sz val="20"/>
      <name val="方正小标宋简体"/>
      <family val="4"/>
    </font>
    <font>
      <b/>
      <sz val="10"/>
      <name val="宋体"/>
      <family val="0"/>
    </font>
    <font>
      <b/>
      <sz val="10"/>
      <name val="Arial"/>
      <family val="2"/>
    </font>
    <font>
      <sz val="18"/>
      <color indexed="57"/>
      <name val="等线 Light"/>
      <family val="0"/>
    </font>
    <font>
      <sz val="11"/>
      <color indexed="20"/>
      <name val="等线"/>
      <family val="0"/>
    </font>
    <font>
      <u val="single"/>
      <sz val="11"/>
      <color indexed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宋体"/>
      <family val="0"/>
    </font>
    <font>
      <sz val="11"/>
      <color indexed="10"/>
      <name val="等线"/>
      <family val="0"/>
    </font>
    <font>
      <b/>
      <sz val="11"/>
      <color indexed="57"/>
      <name val="等线"/>
      <family val="0"/>
    </font>
    <font>
      <b/>
      <sz val="15"/>
      <color indexed="57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3"/>
      <color indexed="57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3" fillId="0" borderId="5" applyNumberFormat="0" applyFill="0" applyAlignment="0" applyProtection="0"/>
    <xf numFmtId="0" fontId="9" fillId="3" borderId="0" applyNumberFormat="0" applyBorder="0" applyAlignment="0" applyProtection="0"/>
    <xf numFmtId="0" fontId="19" fillId="8" borderId="6" applyNumberFormat="0" applyAlignment="0" applyProtection="0"/>
    <xf numFmtId="0" fontId="21" fillId="8" borderId="1" applyNumberFormat="0" applyAlignment="0" applyProtection="0"/>
    <xf numFmtId="0" fontId="18" fillId="9" borderId="7" applyNumberFormat="0" applyAlignment="0" applyProtection="0"/>
    <xf numFmtId="0" fontId="9" fillId="10" borderId="0" applyNumberFormat="0" applyBorder="0" applyAlignment="0" applyProtection="0"/>
    <xf numFmtId="0" fontId="15" fillId="11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2" fillId="10" borderId="0" applyNumberFormat="0" applyBorder="0" applyAlignment="0" applyProtection="0"/>
    <xf numFmtId="0" fontId="23" fillId="3" borderId="0" applyNumberFormat="0" applyBorder="0" applyAlignment="0" applyProtection="0"/>
    <xf numFmtId="0" fontId="9" fillId="7" borderId="0" applyNumberFormat="0" applyBorder="0" applyAlignment="0" applyProtection="0"/>
    <xf numFmtId="0" fontId="15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5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5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115" zoomScaleNormal="115" workbookViewId="0" topLeftCell="A1">
      <selection activeCell="A61" sqref="A61"/>
    </sheetView>
  </sheetViews>
  <sheetFormatPr defaultColWidth="9.140625" defaultRowHeight="12.75"/>
  <cols>
    <col min="1" max="1" width="5.8515625" style="0" customWidth="1"/>
    <col min="2" max="2" width="9.8515625" style="0" customWidth="1"/>
    <col min="3" max="3" width="16.00390625" style="0" customWidth="1"/>
    <col min="4" max="4" width="5.421875" style="0" customWidth="1"/>
    <col min="5" max="5" width="10.140625" style="1" customWidth="1"/>
    <col min="6" max="6" width="37.7109375" style="0" customWidth="1"/>
    <col min="7" max="7" width="13.57421875" style="0" customWidth="1"/>
    <col min="9" max="9" width="6.8515625" style="2" customWidth="1"/>
    <col min="10" max="10" width="7.8515625" style="2" customWidth="1"/>
    <col min="11" max="11" width="9.421875" style="2" customWidth="1"/>
  </cols>
  <sheetData>
    <row r="1" spans="1:2" ht="30" customHeight="1">
      <c r="A1" s="3" t="s">
        <v>0</v>
      </c>
      <c r="B1" s="3"/>
    </row>
    <row r="2" spans="1:1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6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6" t="s">
        <v>9</v>
      </c>
      <c r="I3" s="7" t="s">
        <v>10</v>
      </c>
      <c r="J3" s="7" t="s">
        <v>11</v>
      </c>
      <c r="K3" s="11" t="s">
        <v>12</v>
      </c>
    </row>
    <row r="4" spans="1:11" ht="21" customHeight="1">
      <c r="A4" s="9">
        <v>1</v>
      </c>
      <c r="B4" s="9" t="s">
        <v>13</v>
      </c>
      <c r="C4" s="9" t="s">
        <v>14</v>
      </c>
      <c r="D4" s="9" t="s">
        <v>15</v>
      </c>
      <c r="E4" s="10" t="s">
        <v>16</v>
      </c>
      <c r="F4" s="9" t="s">
        <v>17</v>
      </c>
      <c r="G4" s="9" t="s">
        <v>18</v>
      </c>
      <c r="H4" s="9" t="s">
        <v>19</v>
      </c>
      <c r="I4" s="12"/>
      <c r="J4" s="12">
        <f aca="true" t="shared" si="0" ref="J4:J33">I4+H4</f>
        <v>66.9</v>
      </c>
      <c r="K4" s="12">
        <f>RANK(J4,J$4:J$5)</f>
        <v>1</v>
      </c>
    </row>
    <row r="5" spans="1:11" ht="21" customHeight="1">
      <c r="A5" s="9">
        <v>2</v>
      </c>
      <c r="B5" s="9" t="s">
        <v>20</v>
      </c>
      <c r="C5" s="9" t="s">
        <v>21</v>
      </c>
      <c r="D5" s="9" t="s">
        <v>22</v>
      </c>
      <c r="E5" s="10" t="s">
        <v>16</v>
      </c>
      <c r="F5" s="9" t="s">
        <v>17</v>
      </c>
      <c r="G5" s="9" t="s">
        <v>18</v>
      </c>
      <c r="H5" s="9" t="s">
        <v>23</v>
      </c>
      <c r="I5" s="12"/>
      <c r="J5" s="12">
        <f t="shared" si="0"/>
        <v>64.1</v>
      </c>
      <c r="K5" s="12">
        <f>RANK(J5,J$4:J$5)</f>
        <v>2</v>
      </c>
    </row>
    <row r="6" spans="1:11" ht="21" customHeight="1">
      <c r="A6" s="9">
        <v>3</v>
      </c>
      <c r="B6" s="9" t="s">
        <v>24</v>
      </c>
      <c r="C6" s="9" t="s">
        <v>25</v>
      </c>
      <c r="D6" s="9" t="s">
        <v>15</v>
      </c>
      <c r="E6" s="10" t="s">
        <v>26</v>
      </c>
      <c r="F6" s="9" t="s">
        <v>27</v>
      </c>
      <c r="G6" s="9" t="s">
        <v>18</v>
      </c>
      <c r="H6" s="9" t="s">
        <v>28</v>
      </c>
      <c r="I6" s="12"/>
      <c r="J6" s="12">
        <f t="shared" si="0"/>
        <v>80.6</v>
      </c>
      <c r="K6" s="12">
        <f>RANK(J6,J$6:J$7)</f>
        <v>1</v>
      </c>
    </row>
    <row r="7" spans="1:11" ht="21" customHeight="1">
      <c r="A7" s="9">
        <v>4</v>
      </c>
      <c r="B7" s="9" t="s">
        <v>29</v>
      </c>
      <c r="C7" s="9" t="s">
        <v>30</v>
      </c>
      <c r="D7" s="9" t="s">
        <v>15</v>
      </c>
      <c r="E7" s="10" t="s">
        <v>26</v>
      </c>
      <c r="F7" s="9" t="s">
        <v>27</v>
      </c>
      <c r="G7" s="9" t="s">
        <v>18</v>
      </c>
      <c r="H7" s="9" t="s">
        <v>31</v>
      </c>
      <c r="I7" s="12"/>
      <c r="J7" s="12">
        <f t="shared" si="0"/>
        <v>75.7</v>
      </c>
      <c r="K7" s="12">
        <f>RANK(J7,J$6:J$7)</f>
        <v>2</v>
      </c>
    </row>
    <row r="8" spans="1:11" ht="21" customHeight="1">
      <c r="A8" s="9">
        <v>5</v>
      </c>
      <c r="B8" s="9" t="s">
        <v>32</v>
      </c>
      <c r="C8" s="9" t="s">
        <v>33</v>
      </c>
      <c r="D8" s="9" t="s">
        <v>15</v>
      </c>
      <c r="E8" s="10" t="s">
        <v>34</v>
      </c>
      <c r="F8" s="9" t="s">
        <v>35</v>
      </c>
      <c r="G8" s="9" t="s">
        <v>18</v>
      </c>
      <c r="H8" s="9" t="s">
        <v>36</v>
      </c>
      <c r="I8" s="12"/>
      <c r="J8" s="12">
        <f t="shared" si="0"/>
        <v>67.4</v>
      </c>
      <c r="K8" s="12">
        <f>RANK(J8,J$8:J$9)</f>
        <v>1</v>
      </c>
    </row>
    <row r="9" spans="1:11" ht="21" customHeight="1">
      <c r="A9" s="9">
        <v>6</v>
      </c>
      <c r="B9" s="9" t="s">
        <v>37</v>
      </c>
      <c r="C9" s="9" t="s">
        <v>38</v>
      </c>
      <c r="D9" s="9" t="s">
        <v>22</v>
      </c>
      <c r="E9" s="10" t="s">
        <v>34</v>
      </c>
      <c r="F9" s="9" t="s">
        <v>35</v>
      </c>
      <c r="G9" s="9" t="s">
        <v>18</v>
      </c>
      <c r="H9" s="9" t="s">
        <v>39</v>
      </c>
      <c r="I9" s="12"/>
      <c r="J9" s="12">
        <f t="shared" si="0"/>
        <v>64.5</v>
      </c>
      <c r="K9" s="12">
        <f>RANK(J9,J$8:J$9)</f>
        <v>2</v>
      </c>
    </row>
    <row r="10" spans="1:11" ht="21" customHeight="1">
      <c r="A10" s="9">
        <v>7</v>
      </c>
      <c r="B10" s="9" t="s">
        <v>40</v>
      </c>
      <c r="C10" s="9" t="s">
        <v>41</v>
      </c>
      <c r="D10" s="9" t="s">
        <v>22</v>
      </c>
      <c r="E10" s="10" t="s">
        <v>42</v>
      </c>
      <c r="F10" s="9" t="s">
        <v>35</v>
      </c>
      <c r="G10" s="9" t="s">
        <v>18</v>
      </c>
      <c r="H10" s="9" t="s">
        <v>43</v>
      </c>
      <c r="I10" s="12"/>
      <c r="J10" s="12">
        <f t="shared" si="0"/>
        <v>70.8</v>
      </c>
      <c r="K10" s="12">
        <f>RANK(J10,J$10:J$11)</f>
        <v>1</v>
      </c>
    </row>
    <row r="11" spans="1:11" ht="21" customHeight="1">
      <c r="A11" s="9">
        <v>8</v>
      </c>
      <c r="B11" s="9" t="s">
        <v>44</v>
      </c>
      <c r="C11" s="9" t="s">
        <v>45</v>
      </c>
      <c r="D11" s="9" t="s">
        <v>15</v>
      </c>
      <c r="E11" s="10" t="s">
        <v>42</v>
      </c>
      <c r="F11" s="9" t="s">
        <v>35</v>
      </c>
      <c r="G11" s="9" t="s">
        <v>18</v>
      </c>
      <c r="H11" s="9" t="s">
        <v>46</v>
      </c>
      <c r="I11" s="12"/>
      <c r="J11" s="12">
        <f t="shared" si="0"/>
        <v>66.3</v>
      </c>
      <c r="K11" s="12">
        <f>RANK(J11,J$10:J$11)</f>
        <v>2</v>
      </c>
    </row>
    <row r="12" spans="1:11" ht="21" customHeight="1">
      <c r="A12" s="9">
        <v>9</v>
      </c>
      <c r="B12" s="9" t="s">
        <v>47</v>
      </c>
      <c r="C12" s="9" t="s">
        <v>48</v>
      </c>
      <c r="D12" s="9" t="s">
        <v>15</v>
      </c>
      <c r="E12" s="10" t="s">
        <v>49</v>
      </c>
      <c r="F12" s="9" t="s">
        <v>50</v>
      </c>
      <c r="G12" s="9" t="s">
        <v>18</v>
      </c>
      <c r="H12" s="9" t="s">
        <v>51</v>
      </c>
      <c r="I12" s="12"/>
      <c r="J12" s="12">
        <f t="shared" si="0"/>
        <v>70</v>
      </c>
      <c r="K12" s="12">
        <f>RANK(J12,J$12:J$13)</f>
        <v>1</v>
      </c>
    </row>
    <row r="13" spans="1:11" ht="21" customHeight="1">
      <c r="A13" s="9">
        <v>10</v>
      </c>
      <c r="B13" s="9" t="s">
        <v>52</v>
      </c>
      <c r="C13" s="9" t="s">
        <v>53</v>
      </c>
      <c r="D13" s="9" t="s">
        <v>22</v>
      </c>
      <c r="E13" s="10" t="s">
        <v>49</v>
      </c>
      <c r="F13" s="9" t="s">
        <v>50</v>
      </c>
      <c r="G13" s="9" t="s">
        <v>18</v>
      </c>
      <c r="H13" s="9" t="s">
        <v>54</v>
      </c>
      <c r="I13" s="12"/>
      <c r="J13" s="12">
        <f t="shared" si="0"/>
        <v>68</v>
      </c>
      <c r="K13" s="12">
        <f>RANK(J13,J$12:J$13)</f>
        <v>2</v>
      </c>
    </row>
    <row r="14" spans="1:11" ht="21" customHeight="1">
      <c r="A14" s="9">
        <v>11</v>
      </c>
      <c r="B14" s="9" t="s">
        <v>55</v>
      </c>
      <c r="C14" s="9" t="s">
        <v>56</v>
      </c>
      <c r="D14" s="9" t="s">
        <v>15</v>
      </c>
      <c r="E14" s="10" t="s">
        <v>57</v>
      </c>
      <c r="F14" s="9" t="s">
        <v>50</v>
      </c>
      <c r="G14" s="9" t="s">
        <v>18</v>
      </c>
      <c r="H14" s="9" t="s">
        <v>58</v>
      </c>
      <c r="I14" s="12"/>
      <c r="J14" s="12">
        <f t="shared" si="0"/>
        <v>70.6</v>
      </c>
      <c r="K14" s="12">
        <f>RANK(J14,J$14:J$15)</f>
        <v>1</v>
      </c>
    </row>
    <row r="15" spans="1:11" ht="21" customHeight="1">
      <c r="A15" s="9">
        <v>12</v>
      </c>
      <c r="B15" s="9" t="s">
        <v>59</v>
      </c>
      <c r="C15" s="9" t="s">
        <v>60</v>
      </c>
      <c r="D15" s="9" t="s">
        <v>15</v>
      </c>
      <c r="E15" s="10" t="s">
        <v>57</v>
      </c>
      <c r="F15" s="9" t="s">
        <v>50</v>
      </c>
      <c r="G15" s="9" t="s">
        <v>18</v>
      </c>
      <c r="H15" s="9" t="s">
        <v>61</v>
      </c>
      <c r="I15" s="12"/>
      <c r="J15" s="12">
        <f t="shared" si="0"/>
        <v>70.3</v>
      </c>
      <c r="K15" s="12">
        <f>RANK(J15,J$14:J$15)</f>
        <v>2</v>
      </c>
    </row>
    <row r="16" spans="1:11" ht="21" customHeight="1">
      <c r="A16" s="9">
        <v>13</v>
      </c>
      <c r="B16" s="9" t="s">
        <v>62</v>
      </c>
      <c r="C16" s="9" t="s">
        <v>63</v>
      </c>
      <c r="D16" s="9" t="s">
        <v>22</v>
      </c>
      <c r="E16" s="10" t="s">
        <v>64</v>
      </c>
      <c r="F16" s="9" t="s">
        <v>65</v>
      </c>
      <c r="G16" s="9" t="s">
        <v>18</v>
      </c>
      <c r="H16" s="9" t="s">
        <v>66</v>
      </c>
      <c r="I16" s="12"/>
      <c r="J16" s="12">
        <f t="shared" si="0"/>
        <v>74.9</v>
      </c>
      <c r="K16" s="12">
        <f>RANK(J16,J$16:J$17)</f>
        <v>1</v>
      </c>
    </row>
    <row r="17" spans="1:11" ht="21" customHeight="1">
      <c r="A17" s="9">
        <v>14</v>
      </c>
      <c r="B17" s="9" t="s">
        <v>67</v>
      </c>
      <c r="C17" s="9" t="s">
        <v>68</v>
      </c>
      <c r="D17" s="9" t="s">
        <v>15</v>
      </c>
      <c r="E17" s="10" t="s">
        <v>64</v>
      </c>
      <c r="F17" s="9" t="s">
        <v>65</v>
      </c>
      <c r="G17" s="9" t="s">
        <v>18</v>
      </c>
      <c r="H17" s="9" t="s">
        <v>69</v>
      </c>
      <c r="I17" s="12"/>
      <c r="J17" s="12">
        <f t="shared" si="0"/>
        <v>70.1</v>
      </c>
      <c r="K17" s="12">
        <f>RANK(J17,J$16:J$17)</f>
        <v>2</v>
      </c>
    </row>
    <row r="18" spans="1:11" ht="21" customHeight="1">
      <c r="A18" s="9">
        <v>15</v>
      </c>
      <c r="B18" s="9" t="s">
        <v>70</v>
      </c>
      <c r="C18" s="9" t="s">
        <v>71</v>
      </c>
      <c r="D18" s="9" t="s">
        <v>22</v>
      </c>
      <c r="E18" s="10" t="s">
        <v>72</v>
      </c>
      <c r="F18" s="9" t="s">
        <v>73</v>
      </c>
      <c r="G18" s="9" t="s">
        <v>18</v>
      </c>
      <c r="H18" s="9" t="s">
        <v>74</v>
      </c>
      <c r="I18" s="12"/>
      <c r="J18" s="12">
        <f t="shared" si="0"/>
        <v>72.9</v>
      </c>
      <c r="K18" s="12">
        <f>RANK(J18,J$18:J$19)</f>
        <v>1</v>
      </c>
    </row>
    <row r="19" spans="1:11" ht="21" customHeight="1">
      <c r="A19" s="9">
        <v>16</v>
      </c>
      <c r="B19" s="9" t="s">
        <v>75</v>
      </c>
      <c r="C19" s="9" t="s">
        <v>76</v>
      </c>
      <c r="D19" s="9" t="s">
        <v>15</v>
      </c>
      <c r="E19" s="10" t="s">
        <v>72</v>
      </c>
      <c r="F19" s="9" t="s">
        <v>73</v>
      </c>
      <c r="G19" s="9" t="s">
        <v>18</v>
      </c>
      <c r="H19" s="9" t="s">
        <v>77</v>
      </c>
      <c r="I19" s="12"/>
      <c r="J19" s="12">
        <f t="shared" si="0"/>
        <v>69.1</v>
      </c>
      <c r="K19" s="12">
        <f>RANK(J19,J$18:J$19)</f>
        <v>2</v>
      </c>
    </row>
    <row r="20" spans="1:11" ht="21" customHeight="1">
      <c r="A20" s="9">
        <v>17</v>
      </c>
      <c r="B20" s="9" t="s">
        <v>78</v>
      </c>
      <c r="C20" s="9" t="s">
        <v>79</v>
      </c>
      <c r="D20" s="9" t="s">
        <v>15</v>
      </c>
      <c r="E20" s="10" t="s">
        <v>80</v>
      </c>
      <c r="F20" s="9" t="s">
        <v>81</v>
      </c>
      <c r="G20" s="9" t="s">
        <v>18</v>
      </c>
      <c r="H20" s="9" t="s">
        <v>82</v>
      </c>
      <c r="I20" s="12"/>
      <c r="J20" s="12">
        <f t="shared" si="0"/>
        <v>72.2</v>
      </c>
      <c r="K20" s="12">
        <f>RANK(J20,J$20:J$21)</f>
        <v>1</v>
      </c>
    </row>
    <row r="21" spans="1:11" ht="21" customHeight="1">
      <c r="A21" s="9">
        <v>18</v>
      </c>
      <c r="B21" s="9" t="s">
        <v>83</v>
      </c>
      <c r="C21" s="9" t="s">
        <v>84</v>
      </c>
      <c r="D21" s="9" t="s">
        <v>15</v>
      </c>
      <c r="E21" s="10" t="s">
        <v>80</v>
      </c>
      <c r="F21" s="9" t="s">
        <v>81</v>
      </c>
      <c r="G21" s="9" t="s">
        <v>18</v>
      </c>
      <c r="H21" s="9" t="s">
        <v>85</v>
      </c>
      <c r="I21" s="12"/>
      <c r="J21" s="12">
        <f t="shared" si="0"/>
        <v>67.9</v>
      </c>
      <c r="K21" s="12">
        <f>RANK(J21,J$20:J$21)</f>
        <v>2</v>
      </c>
    </row>
    <row r="22" spans="1:11" ht="21" customHeight="1">
      <c r="A22" s="9">
        <v>19</v>
      </c>
      <c r="B22" s="9" t="s">
        <v>86</v>
      </c>
      <c r="C22" s="9" t="s">
        <v>87</v>
      </c>
      <c r="D22" s="9" t="s">
        <v>15</v>
      </c>
      <c r="E22" s="10" t="s">
        <v>88</v>
      </c>
      <c r="F22" s="9" t="s">
        <v>89</v>
      </c>
      <c r="G22" s="9" t="s">
        <v>18</v>
      </c>
      <c r="H22" s="9" t="s">
        <v>90</v>
      </c>
      <c r="I22" s="12"/>
      <c r="J22" s="12">
        <f t="shared" si="0"/>
        <v>80.3</v>
      </c>
      <c r="K22" s="12">
        <f>RANK(J22,J$22:J$25)</f>
        <v>1</v>
      </c>
    </row>
    <row r="23" spans="1:11" ht="21" customHeight="1">
      <c r="A23" s="9">
        <v>20</v>
      </c>
      <c r="B23" s="9" t="s">
        <v>91</v>
      </c>
      <c r="C23" s="9" t="s">
        <v>92</v>
      </c>
      <c r="D23" s="9" t="s">
        <v>22</v>
      </c>
      <c r="E23" s="10" t="s">
        <v>88</v>
      </c>
      <c r="F23" s="9" t="s">
        <v>89</v>
      </c>
      <c r="G23" s="9" t="s">
        <v>18</v>
      </c>
      <c r="H23" s="9" t="s">
        <v>93</v>
      </c>
      <c r="I23" s="12"/>
      <c r="J23" s="12">
        <f t="shared" si="0"/>
        <v>76.7</v>
      </c>
      <c r="K23" s="12">
        <f>RANK(J23,J$22:J$25)</f>
        <v>2</v>
      </c>
    </row>
    <row r="24" spans="1:11" ht="21" customHeight="1">
      <c r="A24" s="9">
        <v>21</v>
      </c>
      <c r="B24" s="9" t="s">
        <v>94</v>
      </c>
      <c r="C24" s="9" t="s">
        <v>95</v>
      </c>
      <c r="D24" s="9" t="s">
        <v>15</v>
      </c>
      <c r="E24" s="10" t="s">
        <v>88</v>
      </c>
      <c r="F24" s="9" t="s">
        <v>89</v>
      </c>
      <c r="G24" s="9" t="s">
        <v>18</v>
      </c>
      <c r="H24" s="9" t="s">
        <v>96</v>
      </c>
      <c r="I24" s="12"/>
      <c r="J24" s="12">
        <f t="shared" si="0"/>
        <v>76.5</v>
      </c>
      <c r="K24" s="12">
        <f>RANK(J24,J$22:J$25)</f>
        <v>3</v>
      </c>
    </row>
    <row r="25" spans="1:11" ht="21" customHeight="1">
      <c r="A25" s="9">
        <v>22</v>
      </c>
      <c r="B25" s="9" t="s">
        <v>97</v>
      </c>
      <c r="C25" s="9" t="s">
        <v>98</v>
      </c>
      <c r="D25" s="9" t="s">
        <v>15</v>
      </c>
      <c r="E25" s="10" t="s">
        <v>88</v>
      </c>
      <c r="F25" s="9" t="s">
        <v>89</v>
      </c>
      <c r="G25" s="9" t="s">
        <v>18</v>
      </c>
      <c r="H25" s="9" t="s">
        <v>99</v>
      </c>
      <c r="I25" s="12"/>
      <c r="J25" s="12">
        <f t="shared" si="0"/>
        <v>75.4</v>
      </c>
      <c r="K25" s="12">
        <f>RANK(J25,J$22:J$25)</f>
        <v>4</v>
      </c>
    </row>
    <row r="26" spans="1:11" ht="21" customHeight="1">
      <c r="A26" s="9">
        <v>23</v>
      </c>
      <c r="B26" s="9" t="s">
        <v>100</v>
      </c>
      <c r="C26" s="9" t="s">
        <v>101</v>
      </c>
      <c r="D26" s="9" t="s">
        <v>15</v>
      </c>
      <c r="E26" s="10" t="s">
        <v>102</v>
      </c>
      <c r="F26" s="9" t="s">
        <v>103</v>
      </c>
      <c r="G26" s="9" t="s">
        <v>18</v>
      </c>
      <c r="H26" s="9" t="s">
        <v>104</v>
      </c>
      <c r="I26" s="12"/>
      <c r="J26" s="12">
        <f t="shared" si="0"/>
        <v>69.7</v>
      </c>
      <c r="K26" s="12">
        <f>RANK(J26,J$26:J$29)</f>
        <v>1</v>
      </c>
    </row>
    <row r="27" spans="1:11" ht="21" customHeight="1">
      <c r="A27" s="9">
        <v>24</v>
      </c>
      <c r="B27" s="9" t="s">
        <v>105</v>
      </c>
      <c r="C27" s="9" t="s">
        <v>106</v>
      </c>
      <c r="D27" s="9" t="s">
        <v>15</v>
      </c>
      <c r="E27" s="10" t="s">
        <v>102</v>
      </c>
      <c r="F27" s="9" t="s">
        <v>103</v>
      </c>
      <c r="G27" s="9" t="s">
        <v>18</v>
      </c>
      <c r="H27" s="9" t="s">
        <v>107</v>
      </c>
      <c r="I27" s="12"/>
      <c r="J27" s="12">
        <f t="shared" si="0"/>
        <v>69.4</v>
      </c>
      <c r="K27" s="12">
        <f>RANK(J27,J$26:J$29)</f>
        <v>2</v>
      </c>
    </row>
    <row r="28" spans="1:11" ht="21" customHeight="1">
      <c r="A28" s="9">
        <v>25</v>
      </c>
      <c r="B28" s="9" t="s">
        <v>108</v>
      </c>
      <c r="C28" s="9" t="s">
        <v>109</v>
      </c>
      <c r="D28" s="9" t="s">
        <v>15</v>
      </c>
      <c r="E28" s="10" t="s">
        <v>102</v>
      </c>
      <c r="F28" s="9" t="s">
        <v>103</v>
      </c>
      <c r="G28" s="9" t="s">
        <v>18</v>
      </c>
      <c r="H28" s="9" t="s">
        <v>110</v>
      </c>
      <c r="I28" s="12"/>
      <c r="J28" s="12">
        <f t="shared" si="0"/>
        <v>66.7</v>
      </c>
      <c r="K28" s="12">
        <f>RANK(J28,J$26:J$29)</f>
        <v>3</v>
      </c>
    </row>
    <row r="29" spans="1:11" ht="21" customHeight="1">
      <c r="A29" s="9">
        <v>26</v>
      </c>
      <c r="B29" s="9" t="s">
        <v>111</v>
      </c>
      <c r="C29" s="9" t="s">
        <v>112</v>
      </c>
      <c r="D29" s="9" t="s">
        <v>15</v>
      </c>
      <c r="E29" s="10" t="s">
        <v>102</v>
      </c>
      <c r="F29" s="9" t="s">
        <v>103</v>
      </c>
      <c r="G29" s="9" t="s">
        <v>18</v>
      </c>
      <c r="H29" s="9" t="s">
        <v>113</v>
      </c>
      <c r="I29" s="12"/>
      <c r="J29" s="12">
        <f t="shared" si="0"/>
        <v>66</v>
      </c>
      <c r="K29" s="12">
        <f>RANK(J29,J$26:J$29)</f>
        <v>4</v>
      </c>
    </row>
    <row r="30" spans="1:11" ht="21" customHeight="1">
      <c r="A30" s="9">
        <v>27</v>
      </c>
      <c r="B30" s="9" t="s">
        <v>114</v>
      </c>
      <c r="C30" s="9" t="s">
        <v>115</v>
      </c>
      <c r="D30" s="9" t="s">
        <v>22</v>
      </c>
      <c r="E30" s="10" t="s">
        <v>116</v>
      </c>
      <c r="F30" s="9" t="s">
        <v>117</v>
      </c>
      <c r="G30" s="9" t="s">
        <v>18</v>
      </c>
      <c r="H30" s="9" t="s">
        <v>118</v>
      </c>
      <c r="I30" s="12"/>
      <c r="J30" s="12">
        <f t="shared" si="0"/>
        <v>73.8</v>
      </c>
      <c r="K30" s="12">
        <f>RANK(J30,J$30:J$33)</f>
        <v>1</v>
      </c>
    </row>
    <row r="31" spans="1:11" ht="21" customHeight="1">
      <c r="A31" s="9">
        <v>28</v>
      </c>
      <c r="B31" s="9" t="s">
        <v>119</v>
      </c>
      <c r="C31" s="9" t="s">
        <v>120</v>
      </c>
      <c r="D31" s="9" t="s">
        <v>15</v>
      </c>
      <c r="E31" s="10" t="s">
        <v>116</v>
      </c>
      <c r="F31" s="9" t="s">
        <v>117</v>
      </c>
      <c r="G31" s="9" t="s">
        <v>18</v>
      </c>
      <c r="H31" s="9" t="s">
        <v>69</v>
      </c>
      <c r="I31" s="12"/>
      <c r="J31" s="12">
        <f t="shared" si="0"/>
        <v>70.1</v>
      </c>
      <c r="K31" s="12">
        <f>RANK(J31,J$30:J$33)</f>
        <v>2</v>
      </c>
    </row>
    <row r="32" spans="1:11" ht="21" customHeight="1">
      <c r="A32" s="9">
        <v>29</v>
      </c>
      <c r="B32" s="9" t="s">
        <v>121</v>
      </c>
      <c r="C32" s="9" t="s">
        <v>122</v>
      </c>
      <c r="D32" s="9" t="s">
        <v>22</v>
      </c>
      <c r="E32" s="10" t="s">
        <v>116</v>
      </c>
      <c r="F32" s="9" t="s">
        <v>117</v>
      </c>
      <c r="G32" s="9" t="s">
        <v>18</v>
      </c>
      <c r="H32" s="9" t="s">
        <v>123</v>
      </c>
      <c r="I32" s="12"/>
      <c r="J32" s="12">
        <f t="shared" si="0"/>
        <v>69.3</v>
      </c>
      <c r="K32" s="12">
        <f>RANK(J32,J$30:J$33)</f>
        <v>3</v>
      </c>
    </row>
    <row r="33" spans="1:11" ht="21" customHeight="1">
      <c r="A33" s="9">
        <v>30</v>
      </c>
      <c r="B33" s="9" t="s">
        <v>124</v>
      </c>
      <c r="C33" s="9" t="s">
        <v>125</v>
      </c>
      <c r="D33" s="9" t="s">
        <v>15</v>
      </c>
      <c r="E33" s="10" t="s">
        <v>116</v>
      </c>
      <c r="F33" s="9" t="s">
        <v>117</v>
      </c>
      <c r="G33" s="9" t="s">
        <v>18</v>
      </c>
      <c r="H33" s="9" t="s">
        <v>126</v>
      </c>
      <c r="I33" s="12"/>
      <c r="J33" s="12">
        <f t="shared" si="0"/>
        <v>69</v>
      </c>
      <c r="K33" s="12">
        <f>RANK(J33,J$30:J$33)</f>
        <v>4</v>
      </c>
    </row>
    <row r="34" spans="1:11" ht="21" customHeight="1">
      <c r="A34" s="9">
        <v>31</v>
      </c>
      <c r="B34" s="9" t="s">
        <v>127</v>
      </c>
      <c r="C34" s="9" t="s">
        <v>128</v>
      </c>
      <c r="D34" s="9" t="s">
        <v>22</v>
      </c>
      <c r="E34" s="10" t="s">
        <v>129</v>
      </c>
      <c r="F34" s="9" t="s">
        <v>130</v>
      </c>
      <c r="G34" s="9" t="s">
        <v>18</v>
      </c>
      <c r="H34" s="9" t="s">
        <v>131</v>
      </c>
      <c r="I34" s="12"/>
      <c r="J34" s="12">
        <f aca="true" t="shared" si="1" ref="J34:J50">I34+H34</f>
        <v>67.6</v>
      </c>
      <c r="K34" s="12">
        <f aca="true" t="shared" si="2" ref="K34:K49">RANK(J34,J$34:J$49)</f>
        <v>1</v>
      </c>
    </row>
    <row r="35" spans="1:11" ht="21" customHeight="1">
      <c r="A35" s="9">
        <v>32</v>
      </c>
      <c r="B35" s="9" t="s">
        <v>132</v>
      </c>
      <c r="C35" s="9" t="s">
        <v>133</v>
      </c>
      <c r="D35" s="9" t="s">
        <v>15</v>
      </c>
      <c r="E35" s="10" t="s">
        <v>129</v>
      </c>
      <c r="F35" s="9" t="s">
        <v>130</v>
      </c>
      <c r="G35" s="9" t="s">
        <v>18</v>
      </c>
      <c r="H35" s="9" t="s">
        <v>110</v>
      </c>
      <c r="I35" s="12"/>
      <c r="J35" s="12">
        <f t="shared" si="1"/>
        <v>66.7</v>
      </c>
      <c r="K35" s="12">
        <f t="shared" si="2"/>
        <v>2</v>
      </c>
    </row>
    <row r="36" spans="1:11" ht="21" customHeight="1">
      <c r="A36" s="9">
        <v>33</v>
      </c>
      <c r="B36" s="9" t="s">
        <v>134</v>
      </c>
      <c r="C36" s="9" t="s">
        <v>135</v>
      </c>
      <c r="D36" s="9" t="s">
        <v>15</v>
      </c>
      <c r="E36" s="10" t="s">
        <v>129</v>
      </c>
      <c r="F36" s="9" t="s">
        <v>130</v>
      </c>
      <c r="G36" s="9" t="s">
        <v>18</v>
      </c>
      <c r="H36" s="9" t="s">
        <v>136</v>
      </c>
      <c r="I36" s="12"/>
      <c r="J36" s="12">
        <f t="shared" si="1"/>
        <v>62.9</v>
      </c>
      <c r="K36" s="12">
        <f t="shared" si="2"/>
        <v>3</v>
      </c>
    </row>
    <row r="37" spans="1:11" ht="21" customHeight="1">
      <c r="A37" s="9">
        <v>34</v>
      </c>
      <c r="B37" s="9" t="s">
        <v>137</v>
      </c>
      <c r="C37" s="9" t="s">
        <v>138</v>
      </c>
      <c r="D37" s="9" t="s">
        <v>22</v>
      </c>
      <c r="E37" s="10" t="s">
        <v>129</v>
      </c>
      <c r="F37" s="9" t="s">
        <v>130</v>
      </c>
      <c r="G37" s="9" t="s">
        <v>18</v>
      </c>
      <c r="H37" s="9" t="s">
        <v>139</v>
      </c>
      <c r="I37" s="12"/>
      <c r="J37" s="12">
        <f t="shared" si="1"/>
        <v>61.3</v>
      </c>
      <c r="K37" s="12">
        <f t="shared" si="2"/>
        <v>4</v>
      </c>
    </row>
    <row r="38" spans="1:11" ht="21" customHeight="1">
      <c r="A38" s="9">
        <v>35</v>
      </c>
      <c r="B38" s="9" t="s">
        <v>140</v>
      </c>
      <c r="C38" s="9" t="s">
        <v>141</v>
      </c>
      <c r="D38" s="9" t="s">
        <v>22</v>
      </c>
      <c r="E38" s="10" t="s">
        <v>129</v>
      </c>
      <c r="F38" s="9" t="s">
        <v>130</v>
      </c>
      <c r="G38" s="9" t="s">
        <v>18</v>
      </c>
      <c r="H38" s="9" t="s">
        <v>142</v>
      </c>
      <c r="I38" s="12"/>
      <c r="J38" s="12">
        <f t="shared" si="1"/>
        <v>60.9</v>
      </c>
      <c r="K38" s="12">
        <f t="shared" si="2"/>
        <v>5</v>
      </c>
    </row>
    <row r="39" spans="1:11" ht="21" customHeight="1">
      <c r="A39" s="9">
        <v>36</v>
      </c>
      <c r="B39" s="9" t="s">
        <v>143</v>
      </c>
      <c r="C39" s="9" t="s">
        <v>144</v>
      </c>
      <c r="D39" s="9" t="s">
        <v>15</v>
      </c>
      <c r="E39" s="10" t="s">
        <v>129</v>
      </c>
      <c r="F39" s="9" t="s">
        <v>130</v>
      </c>
      <c r="G39" s="9" t="s">
        <v>18</v>
      </c>
      <c r="H39" s="9" t="s">
        <v>145</v>
      </c>
      <c r="I39" s="12"/>
      <c r="J39" s="12">
        <f t="shared" si="1"/>
        <v>60.6</v>
      </c>
      <c r="K39" s="12">
        <f t="shared" si="2"/>
        <v>6</v>
      </c>
    </row>
    <row r="40" spans="1:11" ht="21" customHeight="1">
      <c r="A40" s="9">
        <v>37</v>
      </c>
      <c r="B40" s="9" t="s">
        <v>146</v>
      </c>
      <c r="C40" s="9" t="s">
        <v>147</v>
      </c>
      <c r="D40" s="9" t="s">
        <v>22</v>
      </c>
      <c r="E40" s="10" t="s">
        <v>129</v>
      </c>
      <c r="F40" s="9" t="s">
        <v>130</v>
      </c>
      <c r="G40" s="9" t="s">
        <v>18</v>
      </c>
      <c r="H40" s="9" t="s">
        <v>148</v>
      </c>
      <c r="I40" s="12"/>
      <c r="J40" s="12">
        <f t="shared" si="1"/>
        <v>60.4</v>
      </c>
      <c r="K40" s="12">
        <f t="shared" si="2"/>
        <v>7</v>
      </c>
    </row>
    <row r="41" spans="1:11" ht="21" customHeight="1">
      <c r="A41" s="9">
        <v>38</v>
      </c>
      <c r="B41" s="9" t="s">
        <v>149</v>
      </c>
      <c r="C41" s="9" t="s">
        <v>150</v>
      </c>
      <c r="D41" s="9" t="s">
        <v>15</v>
      </c>
      <c r="E41" s="10" t="s">
        <v>129</v>
      </c>
      <c r="F41" s="9" t="s">
        <v>130</v>
      </c>
      <c r="G41" s="9" t="s">
        <v>18</v>
      </c>
      <c r="H41" s="9" t="s">
        <v>151</v>
      </c>
      <c r="I41" s="12">
        <v>4</v>
      </c>
      <c r="J41" s="12">
        <f t="shared" si="1"/>
        <v>60.4</v>
      </c>
      <c r="K41" s="12">
        <f t="shared" si="2"/>
        <v>7</v>
      </c>
    </row>
    <row r="42" spans="1:11" ht="21" customHeight="1">
      <c r="A42" s="9">
        <v>39</v>
      </c>
      <c r="B42" s="9" t="s">
        <v>152</v>
      </c>
      <c r="C42" s="9" t="s">
        <v>153</v>
      </c>
      <c r="D42" s="9" t="s">
        <v>22</v>
      </c>
      <c r="E42" s="10" t="s">
        <v>129</v>
      </c>
      <c r="F42" s="9" t="s">
        <v>130</v>
      </c>
      <c r="G42" s="9" t="s">
        <v>18</v>
      </c>
      <c r="H42" s="9" t="s">
        <v>154</v>
      </c>
      <c r="I42" s="12"/>
      <c r="J42" s="12">
        <f t="shared" si="1"/>
        <v>60.3</v>
      </c>
      <c r="K42" s="12">
        <f t="shared" si="2"/>
        <v>9</v>
      </c>
    </row>
    <row r="43" spans="1:11" ht="21" customHeight="1">
      <c r="A43" s="9">
        <v>40</v>
      </c>
      <c r="B43" s="9" t="s">
        <v>155</v>
      </c>
      <c r="C43" s="9" t="s">
        <v>156</v>
      </c>
      <c r="D43" s="9" t="s">
        <v>15</v>
      </c>
      <c r="E43" s="10" t="s">
        <v>129</v>
      </c>
      <c r="F43" s="9" t="s">
        <v>130</v>
      </c>
      <c r="G43" s="9" t="s">
        <v>18</v>
      </c>
      <c r="H43" s="9" t="s">
        <v>157</v>
      </c>
      <c r="I43" s="12"/>
      <c r="J43" s="12">
        <f t="shared" si="1"/>
        <v>59.5</v>
      </c>
      <c r="K43" s="12">
        <f t="shared" si="2"/>
        <v>10</v>
      </c>
    </row>
    <row r="44" spans="1:11" ht="21" customHeight="1">
      <c r="A44" s="9">
        <v>41</v>
      </c>
      <c r="B44" s="9" t="s">
        <v>158</v>
      </c>
      <c r="C44" s="9" t="s">
        <v>159</v>
      </c>
      <c r="D44" s="9" t="s">
        <v>22</v>
      </c>
      <c r="E44" s="10" t="s">
        <v>129</v>
      </c>
      <c r="F44" s="9" t="s">
        <v>130</v>
      </c>
      <c r="G44" s="9" t="s">
        <v>18</v>
      </c>
      <c r="H44" s="9" t="s">
        <v>160</v>
      </c>
      <c r="I44" s="12"/>
      <c r="J44" s="12">
        <f t="shared" si="1"/>
        <v>59.4</v>
      </c>
      <c r="K44" s="12">
        <f t="shared" si="2"/>
        <v>11</v>
      </c>
    </row>
    <row r="45" spans="1:11" ht="21" customHeight="1">
      <c r="A45" s="9">
        <v>42</v>
      </c>
      <c r="B45" s="9" t="s">
        <v>161</v>
      </c>
      <c r="C45" s="9" t="s">
        <v>162</v>
      </c>
      <c r="D45" s="9" t="s">
        <v>15</v>
      </c>
      <c r="E45" s="10" t="s">
        <v>129</v>
      </c>
      <c r="F45" s="9" t="s">
        <v>130</v>
      </c>
      <c r="G45" s="9" t="s">
        <v>18</v>
      </c>
      <c r="H45" s="9" t="s">
        <v>163</v>
      </c>
      <c r="I45" s="12"/>
      <c r="J45" s="12">
        <f t="shared" si="1"/>
        <v>59.2</v>
      </c>
      <c r="K45" s="12">
        <f t="shared" si="2"/>
        <v>12</v>
      </c>
    </row>
    <row r="46" spans="1:11" ht="21" customHeight="1">
      <c r="A46" s="9">
        <v>43</v>
      </c>
      <c r="B46" s="9" t="s">
        <v>164</v>
      </c>
      <c r="C46" s="9" t="s">
        <v>165</v>
      </c>
      <c r="D46" s="9" t="s">
        <v>22</v>
      </c>
      <c r="E46" s="10" t="s">
        <v>129</v>
      </c>
      <c r="F46" s="9" t="s">
        <v>130</v>
      </c>
      <c r="G46" s="9" t="s">
        <v>18</v>
      </c>
      <c r="H46" s="9" t="s">
        <v>166</v>
      </c>
      <c r="I46" s="12"/>
      <c r="J46" s="12">
        <f t="shared" si="1"/>
        <v>58.5</v>
      </c>
      <c r="K46" s="12">
        <f t="shared" si="2"/>
        <v>13</v>
      </c>
    </row>
    <row r="47" spans="1:11" ht="21" customHeight="1">
      <c r="A47" s="9">
        <v>44</v>
      </c>
      <c r="B47" s="9" t="s">
        <v>167</v>
      </c>
      <c r="C47" s="9" t="s">
        <v>168</v>
      </c>
      <c r="D47" s="9" t="s">
        <v>22</v>
      </c>
      <c r="E47" s="10" t="s">
        <v>129</v>
      </c>
      <c r="F47" s="9" t="s">
        <v>130</v>
      </c>
      <c r="G47" s="9" t="s">
        <v>18</v>
      </c>
      <c r="H47" s="9" t="s">
        <v>166</v>
      </c>
      <c r="I47" s="12"/>
      <c r="J47" s="12">
        <f t="shared" si="1"/>
        <v>58.5</v>
      </c>
      <c r="K47" s="12">
        <f t="shared" si="2"/>
        <v>13</v>
      </c>
    </row>
    <row r="48" spans="1:11" ht="21" customHeight="1">
      <c r="A48" s="9">
        <v>45</v>
      </c>
      <c r="B48" s="9" t="s">
        <v>169</v>
      </c>
      <c r="C48" s="9" t="s">
        <v>170</v>
      </c>
      <c r="D48" s="9" t="s">
        <v>22</v>
      </c>
      <c r="E48" s="10" t="s">
        <v>129</v>
      </c>
      <c r="F48" s="9" t="s">
        <v>130</v>
      </c>
      <c r="G48" s="9" t="s">
        <v>18</v>
      </c>
      <c r="H48" s="9" t="s">
        <v>171</v>
      </c>
      <c r="I48" s="12"/>
      <c r="J48" s="12">
        <f t="shared" si="1"/>
        <v>58.1</v>
      </c>
      <c r="K48" s="12">
        <f t="shared" si="2"/>
        <v>15</v>
      </c>
    </row>
    <row r="49" spans="1:11" ht="21" customHeight="1">
      <c r="A49" s="9">
        <v>46</v>
      </c>
      <c r="B49" s="9" t="s">
        <v>172</v>
      </c>
      <c r="C49" s="9" t="s">
        <v>173</v>
      </c>
      <c r="D49" s="9" t="s">
        <v>15</v>
      </c>
      <c r="E49" s="10" t="s">
        <v>129</v>
      </c>
      <c r="F49" s="9" t="s">
        <v>130</v>
      </c>
      <c r="G49" s="9" t="s">
        <v>18</v>
      </c>
      <c r="H49" s="9" t="s">
        <v>174</v>
      </c>
      <c r="I49" s="12"/>
      <c r="J49" s="12">
        <f t="shared" si="1"/>
        <v>57.6</v>
      </c>
      <c r="K49" s="12">
        <f t="shared" si="2"/>
        <v>16</v>
      </c>
    </row>
    <row r="50" spans="1:11" ht="21" customHeight="1">
      <c r="A50" s="9">
        <v>47</v>
      </c>
      <c r="B50" s="9" t="s">
        <v>175</v>
      </c>
      <c r="C50" s="9" t="s">
        <v>176</v>
      </c>
      <c r="D50" s="9" t="s">
        <v>22</v>
      </c>
      <c r="E50" s="10" t="s">
        <v>177</v>
      </c>
      <c r="F50" s="9" t="s">
        <v>178</v>
      </c>
      <c r="G50" s="9" t="s">
        <v>18</v>
      </c>
      <c r="H50" s="9" t="s">
        <v>179</v>
      </c>
      <c r="I50" s="12"/>
      <c r="J50" s="12">
        <f t="shared" si="1"/>
        <v>80.4</v>
      </c>
      <c r="K50" s="12">
        <f aca="true" t="shared" si="3" ref="K50:K61">RANK(J50,J$50:J$61)</f>
        <v>1</v>
      </c>
    </row>
    <row r="51" spans="1:11" ht="21" customHeight="1">
      <c r="A51" s="9">
        <v>48</v>
      </c>
      <c r="B51" s="9" t="s">
        <v>180</v>
      </c>
      <c r="C51" s="9" t="s">
        <v>181</v>
      </c>
      <c r="D51" s="9" t="s">
        <v>22</v>
      </c>
      <c r="E51" s="10" t="s">
        <v>177</v>
      </c>
      <c r="F51" s="9" t="s">
        <v>178</v>
      </c>
      <c r="G51" s="9" t="s">
        <v>18</v>
      </c>
      <c r="H51" s="9" t="s">
        <v>182</v>
      </c>
      <c r="I51" s="12"/>
      <c r="J51" s="12">
        <f aca="true" t="shared" si="4" ref="J51:J61">I51+H51</f>
        <v>79.8</v>
      </c>
      <c r="K51" s="12">
        <f t="shared" si="3"/>
        <v>2</v>
      </c>
    </row>
    <row r="52" spans="1:11" ht="21" customHeight="1">
      <c r="A52" s="9">
        <v>49</v>
      </c>
      <c r="B52" s="9" t="s">
        <v>183</v>
      </c>
      <c r="C52" s="9" t="s">
        <v>184</v>
      </c>
      <c r="D52" s="9" t="s">
        <v>22</v>
      </c>
      <c r="E52" s="10" t="s">
        <v>177</v>
      </c>
      <c r="F52" s="9" t="s">
        <v>178</v>
      </c>
      <c r="G52" s="9" t="s">
        <v>18</v>
      </c>
      <c r="H52" s="9" t="s">
        <v>185</v>
      </c>
      <c r="I52" s="12"/>
      <c r="J52" s="12">
        <f t="shared" si="4"/>
        <v>77.8</v>
      </c>
      <c r="K52" s="12">
        <f t="shared" si="3"/>
        <v>3</v>
      </c>
    </row>
    <row r="53" spans="1:11" ht="21" customHeight="1">
      <c r="A53" s="9">
        <v>50</v>
      </c>
      <c r="B53" s="9" t="s">
        <v>186</v>
      </c>
      <c r="C53" s="9" t="s">
        <v>187</v>
      </c>
      <c r="D53" s="9" t="s">
        <v>15</v>
      </c>
      <c r="E53" s="10" t="s">
        <v>177</v>
      </c>
      <c r="F53" s="9" t="s">
        <v>178</v>
      </c>
      <c r="G53" s="9" t="s">
        <v>18</v>
      </c>
      <c r="H53" s="9" t="s">
        <v>93</v>
      </c>
      <c r="I53" s="12"/>
      <c r="J53" s="12">
        <f t="shared" si="4"/>
        <v>76.7</v>
      </c>
      <c r="K53" s="12">
        <f t="shared" si="3"/>
        <v>4</v>
      </c>
    </row>
    <row r="54" spans="1:11" ht="21" customHeight="1">
      <c r="A54" s="9">
        <v>51</v>
      </c>
      <c r="B54" s="9" t="s">
        <v>188</v>
      </c>
      <c r="C54" s="9" t="s">
        <v>189</v>
      </c>
      <c r="D54" s="9" t="s">
        <v>22</v>
      </c>
      <c r="E54" s="10" t="s">
        <v>177</v>
      </c>
      <c r="F54" s="9" t="s">
        <v>178</v>
      </c>
      <c r="G54" s="9" t="s">
        <v>18</v>
      </c>
      <c r="H54" s="9" t="s">
        <v>190</v>
      </c>
      <c r="I54" s="12">
        <v>4</v>
      </c>
      <c r="J54" s="12">
        <f t="shared" si="4"/>
        <v>75.5</v>
      </c>
      <c r="K54" s="12">
        <f t="shared" si="3"/>
        <v>5</v>
      </c>
    </row>
    <row r="55" spans="1:11" ht="21" customHeight="1">
      <c r="A55" s="9">
        <v>52</v>
      </c>
      <c r="B55" s="9" t="s">
        <v>191</v>
      </c>
      <c r="C55" s="9" t="s">
        <v>192</v>
      </c>
      <c r="D55" s="9" t="s">
        <v>22</v>
      </c>
      <c r="E55" s="10" t="s">
        <v>177</v>
      </c>
      <c r="F55" s="9" t="s">
        <v>178</v>
      </c>
      <c r="G55" s="9" t="s">
        <v>18</v>
      </c>
      <c r="H55" s="9" t="s">
        <v>193</v>
      </c>
      <c r="I55" s="12"/>
      <c r="J55" s="12">
        <f t="shared" si="4"/>
        <v>75.3</v>
      </c>
      <c r="K55" s="12">
        <f t="shared" si="3"/>
        <v>6</v>
      </c>
    </row>
    <row r="56" spans="1:11" ht="21" customHeight="1">
      <c r="A56" s="9">
        <v>53</v>
      </c>
      <c r="B56" s="9" t="s">
        <v>194</v>
      </c>
      <c r="C56" s="9" t="s">
        <v>195</v>
      </c>
      <c r="D56" s="9" t="s">
        <v>22</v>
      </c>
      <c r="E56" s="10" t="s">
        <v>177</v>
      </c>
      <c r="F56" s="9" t="s">
        <v>178</v>
      </c>
      <c r="G56" s="9" t="s">
        <v>18</v>
      </c>
      <c r="H56" s="9" t="s">
        <v>66</v>
      </c>
      <c r="I56" s="12"/>
      <c r="J56" s="12">
        <f t="shared" si="4"/>
        <v>74.9</v>
      </c>
      <c r="K56" s="12">
        <f t="shared" si="3"/>
        <v>7</v>
      </c>
    </row>
    <row r="57" spans="1:11" ht="21" customHeight="1">
      <c r="A57" s="9">
        <v>54</v>
      </c>
      <c r="B57" s="9" t="s">
        <v>196</v>
      </c>
      <c r="C57" s="9" t="s">
        <v>197</v>
      </c>
      <c r="D57" s="9" t="s">
        <v>22</v>
      </c>
      <c r="E57" s="10" t="s">
        <v>177</v>
      </c>
      <c r="F57" s="9" t="s">
        <v>178</v>
      </c>
      <c r="G57" s="9" t="s">
        <v>18</v>
      </c>
      <c r="H57" s="9" t="s">
        <v>198</v>
      </c>
      <c r="I57" s="12"/>
      <c r="J57" s="12">
        <f t="shared" si="4"/>
        <v>74.1</v>
      </c>
      <c r="K57" s="12">
        <f t="shared" si="3"/>
        <v>8</v>
      </c>
    </row>
    <row r="58" spans="1:11" ht="21" customHeight="1">
      <c r="A58" s="9">
        <v>55</v>
      </c>
      <c r="B58" s="9" t="s">
        <v>199</v>
      </c>
      <c r="C58" s="9" t="s">
        <v>200</v>
      </c>
      <c r="D58" s="9" t="s">
        <v>22</v>
      </c>
      <c r="E58" s="10" t="s">
        <v>177</v>
      </c>
      <c r="F58" s="9" t="s">
        <v>178</v>
      </c>
      <c r="G58" s="9" t="s">
        <v>18</v>
      </c>
      <c r="H58" s="9" t="s">
        <v>201</v>
      </c>
      <c r="I58" s="12"/>
      <c r="J58" s="12">
        <f t="shared" si="4"/>
        <v>73.5</v>
      </c>
      <c r="K58" s="12">
        <f t="shared" si="3"/>
        <v>9</v>
      </c>
    </row>
    <row r="59" spans="1:11" ht="21" customHeight="1">
      <c r="A59" s="9">
        <v>56</v>
      </c>
      <c r="B59" s="9" t="s">
        <v>202</v>
      </c>
      <c r="C59" s="9" t="s">
        <v>203</v>
      </c>
      <c r="D59" s="9" t="s">
        <v>15</v>
      </c>
      <c r="E59" s="10" t="s">
        <v>177</v>
      </c>
      <c r="F59" s="9" t="s">
        <v>178</v>
      </c>
      <c r="G59" s="9" t="s">
        <v>18</v>
      </c>
      <c r="H59" s="9" t="s">
        <v>204</v>
      </c>
      <c r="I59" s="12"/>
      <c r="J59" s="12">
        <f t="shared" si="4"/>
        <v>73.1</v>
      </c>
      <c r="K59" s="12">
        <f t="shared" si="3"/>
        <v>10</v>
      </c>
    </row>
    <row r="60" spans="1:11" ht="21" customHeight="1">
      <c r="A60" s="9">
        <v>57</v>
      </c>
      <c r="B60" s="9" t="s">
        <v>205</v>
      </c>
      <c r="C60" s="9" t="s">
        <v>206</v>
      </c>
      <c r="D60" s="9" t="s">
        <v>15</v>
      </c>
      <c r="E60" s="10" t="s">
        <v>177</v>
      </c>
      <c r="F60" s="9" t="s">
        <v>178</v>
      </c>
      <c r="G60" s="9" t="s">
        <v>18</v>
      </c>
      <c r="H60" s="9" t="s">
        <v>126</v>
      </c>
      <c r="I60" s="12">
        <v>4</v>
      </c>
      <c r="J60" s="12">
        <f t="shared" si="4"/>
        <v>73</v>
      </c>
      <c r="K60" s="12">
        <f t="shared" si="3"/>
        <v>11</v>
      </c>
    </row>
    <row r="61" spans="1:11" ht="21" customHeight="1">
      <c r="A61" s="9">
        <v>58</v>
      </c>
      <c r="B61" s="9" t="s">
        <v>207</v>
      </c>
      <c r="C61" s="9" t="s">
        <v>208</v>
      </c>
      <c r="D61" s="9" t="s">
        <v>15</v>
      </c>
      <c r="E61" s="10" t="s">
        <v>177</v>
      </c>
      <c r="F61" s="9" t="s">
        <v>178</v>
      </c>
      <c r="G61" s="9" t="s">
        <v>18</v>
      </c>
      <c r="H61" s="9" t="s">
        <v>39</v>
      </c>
      <c r="I61" s="12">
        <v>8</v>
      </c>
      <c r="J61" s="12">
        <f t="shared" si="4"/>
        <v>72.5</v>
      </c>
      <c r="K61" s="12">
        <f t="shared" si="3"/>
        <v>12</v>
      </c>
    </row>
  </sheetData>
  <sheetProtection/>
  <mergeCells count="2">
    <mergeCell ref="A1:B1"/>
    <mergeCell ref="A2:K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天蝎座的鱼</cp:lastModifiedBy>
  <cp:lastPrinted>2021-05-27T03:15:18Z</cp:lastPrinted>
  <dcterms:created xsi:type="dcterms:W3CDTF">2021-06-02T01:52:59Z</dcterms:created>
  <dcterms:modified xsi:type="dcterms:W3CDTF">2021-06-07T03:46:05Z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732191F9735E4792A1F4F65BB06013F7</vt:lpwstr>
  </property>
  <property fmtid="{D5CDD505-2E9C-101B-9397-08002B2CF9AE}" pid="4" name="KSOProductBuildV">
    <vt:lpwstr>2052-11.1.0.10495</vt:lpwstr>
  </property>
</Properties>
</file>