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3"/>
  <c r="J16"/>
  <c r="J15"/>
  <c r="J14"/>
  <c r="J13"/>
  <c r="J12"/>
  <c r="J9"/>
  <c r="J7"/>
  <c r="J6"/>
  <c r="J5"/>
  <c r="J4"/>
  <c r="J3"/>
  <c r="G4"/>
  <c r="G5"/>
  <c r="G6"/>
  <c r="G7"/>
  <c r="G8"/>
  <c r="G9"/>
  <c r="G10"/>
  <c r="G11"/>
  <c r="G12"/>
  <c r="G13"/>
  <c r="G14"/>
  <c r="G15"/>
  <c r="G16"/>
  <c r="G3"/>
</calcChain>
</file>

<file path=xl/sharedStrings.xml><?xml version="1.0" encoding="utf-8"?>
<sst xmlns="http://schemas.openxmlformats.org/spreadsheetml/2006/main" count="58" uniqueCount="51">
  <si>
    <t>序号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</si>
  <si>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</si>
  <si>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</si>
  <si>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</si>
  <si>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</si>
  <si>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笔试折算得分</t>
    <phoneticPr fontId="1" type="noConversion"/>
  </si>
  <si>
    <t>面试折算得分</t>
    <phoneticPr fontId="1" type="noConversion"/>
  </si>
  <si>
    <t>综合成绩</t>
    <phoneticPr fontId="1" type="noConversion"/>
  </si>
  <si>
    <t>报考岗位</t>
    <phoneticPr fontId="1" type="noConversion"/>
  </si>
  <si>
    <t>所占比例</t>
    <phoneticPr fontId="1" type="noConversion"/>
  </si>
  <si>
    <t>岗位排名</t>
    <phoneticPr fontId="1" type="noConversion"/>
  </si>
  <si>
    <t>广西壮族自治区自然资源档案博物馆2020年公开招聘工作人员综合成绩</t>
    <phoneticPr fontId="1" type="noConversion"/>
  </si>
  <si>
    <t>章颖</t>
    <phoneticPr fontId="1" type="noConversion"/>
  </si>
  <si>
    <t>05120101</t>
    <phoneticPr fontId="1" type="noConversion"/>
  </si>
  <si>
    <t>01-科学研究2岗</t>
    <phoneticPr fontId="1" type="noConversion"/>
  </si>
  <si>
    <t>吴森培</t>
  </si>
  <si>
    <t>05120102</t>
  </si>
  <si>
    <t>01-科学研究2岗</t>
  </si>
  <si>
    <t>任帅帅</t>
  </si>
  <si>
    <t>05120103</t>
  </si>
  <si>
    <t>麻旭生</t>
    <phoneticPr fontId="1" type="noConversion"/>
  </si>
  <si>
    <t>05120201</t>
    <phoneticPr fontId="1" type="noConversion"/>
  </si>
  <si>
    <t>02-地质资料管理岗</t>
    <phoneticPr fontId="1" type="noConversion"/>
  </si>
  <si>
    <t>庞年祥</t>
  </si>
  <si>
    <t>05120202</t>
  </si>
  <si>
    <t>02-地质资料管理岗</t>
  </si>
  <si>
    <t>黄华</t>
  </si>
  <si>
    <t>05120203</t>
  </si>
  <si>
    <t>万宇航</t>
  </si>
  <si>
    <t>05120301</t>
    <phoneticPr fontId="1" type="noConversion"/>
  </si>
  <si>
    <t>03-科普策划岗</t>
    <phoneticPr fontId="1" type="noConversion"/>
  </si>
  <si>
    <t>何慧雯</t>
    <phoneticPr fontId="1" type="noConversion"/>
  </si>
  <si>
    <t>05120302</t>
  </si>
  <si>
    <t>03-科普策划岗</t>
  </si>
  <si>
    <t>冉斯元</t>
  </si>
  <si>
    <t>05120303</t>
  </si>
  <si>
    <t>余谭潇</t>
  </si>
  <si>
    <t>05120401</t>
    <phoneticPr fontId="1" type="noConversion"/>
  </si>
  <si>
    <t>04-科普宣教岗</t>
    <phoneticPr fontId="1" type="noConversion"/>
  </si>
  <si>
    <t>姚利</t>
    <phoneticPr fontId="1" type="noConversion"/>
  </si>
  <si>
    <t>05120402</t>
  </si>
  <si>
    <t>04-科普宣教岗</t>
  </si>
  <si>
    <t>黄怡</t>
  </si>
  <si>
    <t>05120403</t>
  </si>
  <si>
    <t>林静河</t>
    <phoneticPr fontId="1" type="noConversion"/>
  </si>
  <si>
    <t>05120501</t>
    <phoneticPr fontId="1" type="noConversion"/>
  </si>
  <si>
    <t>05-藏品管理岗</t>
    <phoneticPr fontId="1" type="noConversion"/>
  </si>
  <si>
    <t>叶鹏发</t>
  </si>
  <si>
    <t>05120502</t>
  </si>
  <si>
    <t>05-藏品管理岗</t>
  </si>
  <si>
    <t>缺考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</si>
</sst>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E3" sqref="E3"/>
    </sheetView>
  </sheetViews>
  <sheetFormatPr defaultRowHeight="14.4"/>
  <cols>
    <col min="4" max="4" width="22.109375" customWidth="1"/>
    <col min="7" max="7" width="12.88671875" style="14" customWidth="1"/>
    <col min="10" max="10" width="13.6640625" customWidth="1"/>
    <col min="11" max="11" width="9" style="14"/>
  </cols>
  <sheetData>
    <row r="1" spans="1:12" ht="32.2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2" customFormat="1" ht="19.5" customHeight="1">
      <c r="A2" s="1" t="s">
        <v>0</v>
      </c>
      <c r="B2" s="1" t="s">
        <v>1</v>
      </c>
      <c r="C2" s="1" t="s">
        <v>2</v>
      </c>
      <c r="D2" s="1" t="s">
        <v>8</v>
      </c>
      <c r="E2" s="1" t="s">
        <v>3</v>
      </c>
      <c r="F2" s="1" t="s">
        <v>9</v>
      </c>
      <c r="G2" s="13" t="s">
        <v>5</v>
      </c>
      <c r="H2" s="1" t="s">
        <v>4</v>
      </c>
      <c r="I2" s="1" t="s">
        <v>9</v>
      </c>
      <c r="J2" s="1" t="s">
        <v>6</v>
      </c>
      <c r="K2" s="13" t="s">
        <v>7</v>
      </c>
      <c r="L2" s="1" t="s">
        <v>10</v>
      </c>
    </row>
    <row r="3" spans="1:12" s="12" customFormat="1">
      <c r="A3" s="2">
        <v>1</v>
      </c>
      <c r="B3" s="3" t="s">
        <v>12</v>
      </c>
      <c r="C3" s="4" t="s">
        <v>13</v>
      </c>
      <c r="D3" s="5" t="s">
        <v>14</v>
      </c>
      <c r="E3" s="6">
        <v>86</v>
      </c>
      <c r="F3" s="11">
        <v>0.3</v>
      </c>
      <c r="G3" s="13">
        <f>ROUND(E3*F3,2)</f>
        <v>25.8</v>
      </c>
      <c r="H3" s="6">
        <v>80.599999999999994</v>
      </c>
      <c r="I3" s="11">
        <v>0.7</v>
      </c>
      <c r="J3" s="1">
        <f>ROUND(H3*I3,2)</f>
        <v>56.42</v>
      </c>
      <c r="K3" s="13">
        <f>G3+J3</f>
        <v>82.22</v>
      </c>
      <c r="L3" s="1">
        <v>1</v>
      </c>
    </row>
    <row r="4" spans="1:12" s="12" customFormat="1">
      <c r="A4" s="2">
        <v>2</v>
      </c>
      <c r="B4" s="2" t="s">
        <v>15</v>
      </c>
      <c r="C4" s="4" t="s">
        <v>16</v>
      </c>
      <c r="D4" s="7" t="s">
        <v>17</v>
      </c>
      <c r="E4" s="6">
        <v>86</v>
      </c>
      <c r="F4" s="11">
        <v>0.3</v>
      </c>
      <c r="G4" s="13">
        <f t="shared" ref="G4:G16" si="0">ROUND(E4*F4,2)</f>
        <v>25.8</v>
      </c>
      <c r="H4" s="9">
        <v>79.2</v>
      </c>
      <c r="I4" s="11">
        <v>0.7</v>
      </c>
      <c r="J4" s="1">
        <f t="shared" ref="J4:J16" si="1">ROUND(H4*I4,2)</f>
        <v>55.44</v>
      </c>
      <c r="K4" s="13">
        <f t="shared" ref="K4:K16" si="2">G4+J4</f>
        <v>81.239999999999995</v>
      </c>
      <c r="L4" s="1">
        <v>2</v>
      </c>
    </row>
    <row r="5" spans="1:12" s="12" customFormat="1">
      <c r="A5" s="2">
        <v>3</v>
      </c>
      <c r="B5" s="2" t="s">
        <v>18</v>
      </c>
      <c r="C5" s="4" t="s">
        <v>19</v>
      </c>
      <c r="D5" s="7" t="s">
        <v>17</v>
      </c>
      <c r="E5" s="6">
        <v>80</v>
      </c>
      <c r="F5" s="11">
        <v>0.3</v>
      </c>
      <c r="G5" s="13">
        <f t="shared" si="0"/>
        <v>24</v>
      </c>
      <c r="H5" s="9">
        <v>81.400000000000006</v>
      </c>
      <c r="I5" s="11">
        <v>0.7</v>
      </c>
      <c r="J5" s="1">
        <f t="shared" si="1"/>
        <v>56.98</v>
      </c>
      <c r="K5" s="13">
        <f t="shared" si="2"/>
        <v>80.97999999999999</v>
      </c>
      <c r="L5" s="1">
        <v>3</v>
      </c>
    </row>
    <row r="6" spans="1:12" s="12" customFormat="1">
      <c r="A6" s="2">
        <v>4</v>
      </c>
      <c r="B6" s="3" t="s">
        <v>20</v>
      </c>
      <c r="C6" s="4" t="s">
        <v>21</v>
      </c>
      <c r="D6" s="5" t="s">
        <v>22</v>
      </c>
      <c r="E6" s="6">
        <v>87</v>
      </c>
      <c r="F6" s="11">
        <v>0.3</v>
      </c>
      <c r="G6" s="13">
        <f t="shared" si="0"/>
        <v>26.1</v>
      </c>
      <c r="H6" s="6">
        <v>81.8</v>
      </c>
      <c r="I6" s="11">
        <v>0.7</v>
      </c>
      <c r="J6" s="1">
        <f t="shared" si="1"/>
        <v>57.26</v>
      </c>
      <c r="K6" s="13">
        <f t="shared" si="2"/>
        <v>83.36</v>
      </c>
      <c r="L6" s="1">
        <v>1</v>
      </c>
    </row>
    <row r="7" spans="1:12" s="12" customFormat="1">
      <c r="A7" s="2">
        <v>5</v>
      </c>
      <c r="B7" s="2" t="s">
        <v>23</v>
      </c>
      <c r="C7" s="4" t="s">
        <v>24</v>
      </c>
      <c r="D7" s="7" t="s">
        <v>25</v>
      </c>
      <c r="E7" s="6">
        <v>80</v>
      </c>
      <c r="F7" s="11">
        <v>0.3</v>
      </c>
      <c r="G7" s="13">
        <f t="shared" si="0"/>
        <v>24</v>
      </c>
      <c r="H7" s="9">
        <v>72.400000000000006</v>
      </c>
      <c r="I7" s="11">
        <v>0.7</v>
      </c>
      <c r="J7" s="1">
        <f t="shared" si="1"/>
        <v>50.68</v>
      </c>
      <c r="K7" s="13">
        <f t="shared" si="2"/>
        <v>74.680000000000007</v>
      </c>
      <c r="L7" s="1">
        <v>2</v>
      </c>
    </row>
    <row r="8" spans="1:12" s="12" customFormat="1">
      <c r="A8" s="2">
        <v>6</v>
      </c>
      <c r="B8" s="2" t="s">
        <v>26</v>
      </c>
      <c r="C8" s="4" t="s">
        <v>27</v>
      </c>
      <c r="D8" s="7" t="s">
        <v>25</v>
      </c>
      <c r="E8" s="6">
        <v>64</v>
      </c>
      <c r="F8" s="11">
        <v>0.3</v>
      </c>
      <c r="G8" s="13">
        <f t="shared" si="0"/>
        <v>19.2</v>
      </c>
      <c r="H8" s="10" t="s">
        <v>50</v>
      </c>
      <c r="I8" s="11">
        <v>0.7</v>
      </c>
      <c r="J8" s="1">
        <v>0</v>
      </c>
      <c r="K8" s="13">
        <f t="shared" si="2"/>
        <v>19.2</v>
      </c>
      <c r="L8" s="1">
        <v>3</v>
      </c>
    </row>
    <row r="9" spans="1:12" s="12" customFormat="1">
      <c r="A9" s="2">
        <v>7</v>
      </c>
      <c r="B9" s="3" t="s">
        <v>31</v>
      </c>
      <c r="C9" s="4" t="s">
        <v>32</v>
      </c>
      <c r="D9" s="7" t="s">
        <v>33</v>
      </c>
      <c r="E9" s="6">
        <v>71</v>
      </c>
      <c r="F9" s="11">
        <v>0.3</v>
      </c>
      <c r="G9" s="13">
        <f t="shared" si="0"/>
        <v>21.3</v>
      </c>
      <c r="H9" s="6">
        <v>78.8</v>
      </c>
      <c r="I9" s="11">
        <v>0.7</v>
      </c>
      <c r="J9" s="1">
        <f t="shared" si="1"/>
        <v>55.16</v>
      </c>
      <c r="K9" s="13">
        <f t="shared" si="2"/>
        <v>76.459999999999994</v>
      </c>
      <c r="L9" s="1">
        <v>1</v>
      </c>
    </row>
    <row r="10" spans="1:12" s="12" customFormat="1">
      <c r="A10" s="2">
        <v>9</v>
      </c>
      <c r="B10" s="1" t="s">
        <v>28</v>
      </c>
      <c r="C10" s="4" t="s">
        <v>29</v>
      </c>
      <c r="D10" s="8" t="s">
        <v>30</v>
      </c>
      <c r="E10" s="9">
        <v>73</v>
      </c>
      <c r="F10" s="11">
        <v>0.3</v>
      </c>
      <c r="G10" s="13">
        <f t="shared" si="0"/>
        <v>21.9</v>
      </c>
      <c r="H10" s="10" t="s">
        <v>50</v>
      </c>
      <c r="I10" s="11">
        <v>0.7</v>
      </c>
      <c r="J10" s="1">
        <v>0</v>
      </c>
      <c r="K10" s="13">
        <f t="shared" si="2"/>
        <v>21.9</v>
      </c>
      <c r="L10" s="1">
        <v>2</v>
      </c>
    </row>
    <row r="11" spans="1:12" s="12" customFormat="1">
      <c r="A11" s="2">
        <v>8</v>
      </c>
      <c r="B11" s="2" t="s">
        <v>34</v>
      </c>
      <c r="C11" s="4" t="s">
        <v>35</v>
      </c>
      <c r="D11" s="7" t="s">
        <v>33</v>
      </c>
      <c r="E11" s="6">
        <v>64</v>
      </c>
      <c r="F11" s="11">
        <v>0.3</v>
      </c>
      <c r="G11" s="13">
        <f t="shared" si="0"/>
        <v>19.2</v>
      </c>
      <c r="H11" s="10" t="s">
        <v>50</v>
      </c>
      <c r="I11" s="11">
        <v>0.7</v>
      </c>
      <c r="J11" s="1">
        <v>0</v>
      </c>
      <c r="K11" s="13">
        <f t="shared" si="2"/>
        <v>19.2</v>
      </c>
      <c r="L11" s="1">
        <v>3</v>
      </c>
    </row>
    <row r="12" spans="1:12" s="12" customFormat="1">
      <c r="A12" s="2">
        <v>10</v>
      </c>
      <c r="B12" s="8" t="s">
        <v>39</v>
      </c>
      <c r="C12" s="4" t="s">
        <v>40</v>
      </c>
      <c r="D12" s="1" t="s">
        <v>41</v>
      </c>
      <c r="E12" s="9">
        <v>85</v>
      </c>
      <c r="F12" s="11">
        <v>0.3</v>
      </c>
      <c r="G12" s="13">
        <f t="shared" si="0"/>
        <v>25.5</v>
      </c>
      <c r="H12" s="1">
        <v>83.4</v>
      </c>
      <c r="I12" s="11">
        <v>0.7</v>
      </c>
      <c r="J12" s="1">
        <f t="shared" si="1"/>
        <v>58.38</v>
      </c>
      <c r="K12" s="13">
        <f t="shared" si="2"/>
        <v>83.88</v>
      </c>
      <c r="L12" s="1">
        <v>1</v>
      </c>
    </row>
    <row r="13" spans="1:12" s="12" customFormat="1">
      <c r="A13" s="2">
        <v>11</v>
      </c>
      <c r="B13" s="1" t="s">
        <v>36</v>
      </c>
      <c r="C13" s="4" t="s">
        <v>37</v>
      </c>
      <c r="D13" s="8" t="s">
        <v>38</v>
      </c>
      <c r="E13" s="9">
        <v>89</v>
      </c>
      <c r="F13" s="11">
        <v>0.3</v>
      </c>
      <c r="G13" s="13">
        <f t="shared" si="0"/>
        <v>26.7</v>
      </c>
      <c r="H13" s="1">
        <v>78.2</v>
      </c>
      <c r="I13" s="11">
        <v>0.7</v>
      </c>
      <c r="J13" s="1">
        <f t="shared" si="1"/>
        <v>54.74</v>
      </c>
      <c r="K13" s="13">
        <f t="shared" si="2"/>
        <v>81.44</v>
      </c>
      <c r="L13" s="1">
        <v>2</v>
      </c>
    </row>
    <row r="14" spans="1:12" s="12" customFormat="1">
      <c r="A14" s="2">
        <v>12</v>
      </c>
      <c r="B14" s="1" t="s">
        <v>42</v>
      </c>
      <c r="C14" s="4" t="s">
        <v>43</v>
      </c>
      <c r="D14" s="1" t="s">
        <v>41</v>
      </c>
      <c r="E14" s="9">
        <v>63</v>
      </c>
      <c r="F14" s="11">
        <v>0.3</v>
      </c>
      <c r="G14" s="13">
        <f t="shared" si="0"/>
        <v>18.899999999999999</v>
      </c>
      <c r="H14" s="1">
        <v>81.599999999999994</v>
      </c>
      <c r="I14" s="11">
        <v>0.7</v>
      </c>
      <c r="J14" s="1">
        <f t="shared" si="1"/>
        <v>57.12</v>
      </c>
      <c r="K14" s="13">
        <f t="shared" si="2"/>
        <v>76.02</v>
      </c>
      <c r="L14" s="1">
        <v>3</v>
      </c>
    </row>
    <row r="15" spans="1:12" s="12" customFormat="1">
      <c r="A15" s="2">
        <v>13</v>
      </c>
      <c r="B15" s="8" t="s">
        <v>44</v>
      </c>
      <c r="C15" s="4" t="s">
        <v>45</v>
      </c>
      <c r="D15" s="8" t="s">
        <v>46</v>
      </c>
      <c r="E15" s="9">
        <v>83</v>
      </c>
      <c r="F15" s="11">
        <v>0.3</v>
      </c>
      <c r="G15" s="13">
        <f t="shared" si="0"/>
        <v>24.9</v>
      </c>
      <c r="H15" s="9">
        <v>83.2</v>
      </c>
      <c r="I15" s="11">
        <v>0.7</v>
      </c>
      <c r="J15" s="1">
        <f t="shared" si="1"/>
        <v>58.24</v>
      </c>
      <c r="K15" s="13">
        <f t="shared" si="2"/>
        <v>83.14</v>
      </c>
      <c r="L15" s="1">
        <v>1</v>
      </c>
    </row>
    <row r="16" spans="1:12" s="12" customFormat="1">
      <c r="A16" s="2">
        <v>14</v>
      </c>
      <c r="B16" s="1" t="s">
        <v>47</v>
      </c>
      <c r="C16" s="4" t="s">
        <v>48</v>
      </c>
      <c r="D16" s="1" t="s">
        <v>49</v>
      </c>
      <c r="E16" s="9">
        <v>76</v>
      </c>
      <c r="F16" s="11">
        <v>0.3</v>
      </c>
      <c r="G16" s="13">
        <f t="shared" si="0"/>
        <v>22.8</v>
      </c>
      <c r="H16" s="9">
        <v>74.8</v>
      </c>
      <c r="I16" s="11">
        <v>0.7</v>
      </c>
      <c r="J16" s="1">
        <f t="shared" si="1"/>
        <v>52.36</v>
      </c>
      <c r="K16" s="13">
        <f t="shared" si="2"/>
        <v>75.16</v>
      </c>
      <c r="L16" s="1">
        <v>2</v>
      </c>
    </row>
  </sheetData>
  <mergeCells count="1">
    <mergeCell ref="A1:L1"/>
  </mergeCells>
  <phoneticPr fontId="1" type="noConversion"/>
  <conditionalFormatting sqref="B11 B3:B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2021-06-03T09:00:06Z</dcterms:modified>
</cp:coreProperties>
</file>