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9日第一组" sheetId="1" r:id="rId1"/>
    <sheet name="13日第一组" sheetId="2" r:id="rId2"/>
  </sheets>
  <definedNames>
    <definedName name="_xlnm.Print_Titles" localSheetId="1">'13日第一组'!$2:$3</definedName>
  </definedNames>
  <calcPr fullCalcOnLoad="1"/>
</workbook>
</file>

<file path=xl/sharedStrings.xml><?xml version="1.0" encoding="utf-8"?>
<sst xmlns="http://schemas.openxmlformats.org/spreadsheetml/2006/main" count="241" uniqueCount="87">
  <si>
    <t>附件</t>
  </si>
  <si>
    <t>2021年长白山保护开发区公开招聘合同制工作人员进入体检环节人员名单</t>
  </si>
  <si>
    <t>序号</t>
  </si>
  <si>
    <t>招聘单位名称</t>
  </si>
  <si>
    <t>岗位名称</t>
  </si>
  <si>
    <t>招聘计划数</t>
  </si>
  <si>
    <t>姓名</t>
  </si>
  <si>
    <t>性别</t>
  </si>
  <si>
    <t>抽签    顺序号</t>
  </si>
  <si>
    <t>笔试
成绩</t>
  </si>
  <si>
    <t>面试
成绩</t>
  </si>
  <si>
    <t>折合后
笔试成绩(50%)</t>
  </si>
  <si>
    <t>折合后
面试成绩(50%)</t>
  </si>
  <si>
    <t>总成绩</t>
  </si>
  <si>
    <t>名次</t>
  </si>
  <si>
    <t>长白山保护开发区疾病预防控制中心</t>
  </si>
  <si>
    <t>检验员</t>
  </si>
  <si>
    <t>4</t>
  </si>
  <si>
    <t>魏鹏达</t>
  </si>
  <si>
    <t>男</t>
  </si>
  <si>
    <t>22</t>
  </si>
  <si>
    <t>1</t>
  </si>
  <si>
    <t>衣慧婧</t>
  </si>
  <si>
    <t>女</t>
  </si>
  <si>
    <t>25</t>
  </si>
  <si>
    <t>2</t>
  </si>
  <si>
    <t>付雅卉</t>
  </si>
  <si>
    <t>26</t>
  </si>
  <si>
    <t>3</t>
  </si>
  <si>
    <t>周爽</t>
  </si>
  <si>
    <t>24</t>
  </si>
  <si>
    <t>长白山管委会商务局</t>
  </si>
  <si>
    <t>市场流通管理</t>
  </si>
  <si>
    <t>王嘉伟</t>
  </si>
  <si>
    <t>28</t>
  </si>
  <si>
    <t>李宏伟</t>
  </si>
  <si>
    <t>长白山管委会卫健局</t>
  </si>
  <si>
    <t>卫生监督</t>
  </si>
  <si>
    <t>5</t>
  </si>
  <si>
    <t>匡陈君</t>
  </si>
  <si>
    <t>30</t>
  </si>
  <si>
    <t>吕静琳</t>
  </si>
  <si>
    <t>29</t>
  </si>
  <si>
    <t>2020年长白山保护开发区公开招聘合同制工作人员笔试面试成绩汇总表</t>
  </si>
  <si>
    <t>填报主管部门（单位）：长白山管委会人力资源和社会保障局                                               年     月     日</t>
  </si>
  <si>
    <t>住房和城乡建设局</t>
  </si>
  <si>
    <t>建筑工程管理</t>
  </si>
  <si>
    <t>韩元超</t>
  </si>
  <si>
    <t>郑子琪</t>
  </si>
  <si>
    <t>李杨</t>
  </si>
  <si>
    <t>李俊年</t>
  </si>
  <si>
    <t>姚芯毓</t>
  </si>
  <si>
    <t>卢爽</t>
  </si>
  <si>
    <t>毛议德</t>
  </si>
  <si>
    <t>王智文</t>
  </si>
  <si>
    <t>宫再欣</t>
  </si>
  <si>
    <t>朱鸿阳</t>
  </si>
  <si>
    <t>孙彦展</t>
  </si>
  <si>
    <t>郑悦</t>
  </si>
  <si>
    <t>市场监督管理局</t>
  </si>
  <si>
    <t>药品安全协管员</t>
  </si>
  <si>
    <t>李海霞</t>
  </si>
  <si>
    <t>许晓晨</t>
  </si>
  <si>
    <t>毕玉莹</t>
  </si>
  <si>
    <t>孙璐雪</t>
  </si>
  <si>
    <t>范丽姣</t>
  </si>
  <si>
    <t>质量安全协管员</t>
  </si>
  <si>
    <t>董昕烜</t>
  </si>
  <si>
    <t>张沛祺</t>
  </si>
  <si>
    <t>刘庆宇</t>
  </si>
  <si>
    <t>网络安全协管员</t>
  </si>
  <si>
    <t>段昱岑</t>
  </si>
  <si>
    <t>食品安全协管员</t>
  </si>
  <si>
    <t>王娅君</t>
  </si>
  <si>
    <t>李新宇</t>
  </si>
  <si>
    <t>王淼</t>
  </si>
  <si>
    <t>李静</t>
  </si>
  <si>
    <t>刘苗</t>
  </si>
  <si>
    <t>张凌月</t>
  </si>
  <si>
    <t>崔思琪</t>
  </si>
  <si>
    <t>刘茂华</t>
  </si>
  <si>
    <t>主考官签字：</t>
  </si>
  <si>
    <t>监督员签字：</t>
  </si>
  <si>
    <t>记分员、核分员签字：</t>
  </si>
  <si>
    <t>年</t>
  </si>
  <si>
    <t>日</t>
  </si>
  <si>
    <r>
      <t>备注：（1）此表面试结束汇总成绩，由面试主考官、监督员、记分员、核分员签字，一式两份，主管部门、省人社厅各一份。（2）主管部门在网上公布成绩时，只公布拟聘用考生姓名及全部信息（对未被聘用考生不写姓名，只填写准考证号或面试抽签顺序号及其它要素），</t>
    </r>
    <r>
      <rPr>
        <sz val="10"/>
        <color indexed="10"/>
        <rFont val="宋体"/>
        <family val="0"/>
      </rPr>
      <t>同时，要将主考官签字及此备注两栏删除</t>
    </r>
    <r>
      <rPr>
        <sz val="10"/>
        <rFont val="宋体"/>
        <family val="0"/>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</si>
</sst>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32">
    <font>
      <sz val="12"/>
      <name val="宋体"/>
      <family val="0"/>
    </font>
    <font>
      <sz val="11"/>
      <name val="宋体"/>
      <family val="0"/>
    </font>
    <font>
      <b/>
      <sz val="12"/>
      <name val="宋体"/>
      <family val="0"/>
    </font>
    <font>
      <b/>
      <sz val="18"/>
      <name val="宋体"/>
      <family val="0"/>
    </font>
    <font>
      <b/>
      <sz val="10"/>
      <name val="宋体"/>
      <family val="0"/>
    </font>
    <font>
      <b/>
      <sz val="10"/>
      <name val="黑体"/>
      <family val="3"/>
    </font>
    <font>
      <sz val="10"/>
      <name val="Arial"/>
      <family val="2"/>
    </font>
    <font>
      <sz val="10"/>
      <name val="宋体"/>
      <family val="0"/>
    </font>
    <font>
      <sz val="10"/>
      <color indexed="10"/>
      <name val="宋体"/>
      <family val="0"/>
    </font>
    <font>
      <sz val="10"/>
      <color indexed="18"/>
      <name val="宋体"/>
      <family val="0"/>
    </font>
    <font>
      <b/>
      <sz val="11"/>
      <name val="宋体"/>
      <family val="0"/>
    </font>
    <font>
      <sz val="10"/>
      <name val="黑体"/>
      <family val="3"/>
    </font>
    <font>
      <b/>
      <sz val="11"/>
      <color indexed="52"/>
      <name val="宋体"/>
      <family val="0"/>
    </font>
    <font>
      <sz val="11"/>
      <color indexed="17"/>
      <name val="宋体"/>
      <family val="0"/>
    </font>
    <font>
      <sz val="11"/>
      <color indexed="8"/>
      <name val="宋体"/>
      <family val="0"/>
    </font>
    <font>
      <sz val="11"/>
      <color indexed="62"/>
      <name val="宋体"/>
      <family val="0"/>
    </font>
    <font>
      <sz val="11"/>
      <color indexed="9"/>
      <name val="宋体"/>
      <family val="0"/>
    </font>
    <font>
      <sz val="11"/>
      <color indexed="20"/>
      <name val="宋体"/>
      <family val="0"/>
    </font>
    <font>
      <sz val="11"/>
      <color indexed="60"/>
      <name val="宋体"/>
      <family val="0"/>
    </font>
    <font>
      <u val="single"/>
      <sz val="12"/>
      <color indexed="12"/>
      <name val="宋体"/>
      <family val="0"/>
    </font>
    <font>
      <b/>
      <sz val="11"/>
      <color indexed="8"/>
      <name val="宋体"/>
      <family val="0"/>
    </font>
    <font>
      <b/>
      <sz val="11"/>
      <color indexed="56"/>
      <name val="宋体"/>
      <family val="0"/>
    </font>
    <font>
      <u val="single"/>
      <sz val="12"/>
      <color indexed="36"/>
      <name val="宋体"/>
      <family val="0"/>
    </font>
    <font>
      <b/>
      <sz val="18"/>
      <color indexed="6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9"/>
      <name val="宋体"/>
      <family val="0"/>
    </font>
    <font>
      <b/>
      <sz val="13"/>
      <color indexed="56"/>
      <name val="宋体"/>
      <family val="0"/>
    </font>
    <font>
      <sz val="11"/>
      <color indexed="52"/>
      <name val="宋体"/>
      <family val="0"/>
    </font>
    <font>
      <b/>
      <sz val="11"/>
      <color indexed="63"/>
      <name val="宋体"/>
      <family val="0"/>
    </font>
  </fonts>
  <fills count="24">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color indexed="63"/>
      </left>
      <right>
        <color indexed="63"/>
      </right>
      <top style="thin"/>
      <bottom>
        <color indexed="63"/>
      </bottom>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42" fontId="0" fillId="0" borderId="0" applyFont="0" applyFill="0" applyBorder="0" applyAlignment="0" applyProtection="0"/>
    <xf numFmtId="0" fontId="14" fillId="3" borderId="0" applyNumberFormat="0" applyBorder="0" applyAlignment="0" applyProtection="0"/>
    <xf numFmtId="0" fontId="15"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5" borderId="0" applyNumberFormat="0" applyBorder="0" applyAlignment="0" applyProtection="0"/>
    <xf numFmtId="0" fontId="17" fillId="6" borderId="0" applyNumberFormat="0" applyBorder="0" applyAlignment="0" applyProtection="0"/>
    <xf numFmtId="43" fontId="0" fillId="0" borderId="0" applyFont="0" applyFill="0" applyBorder="0" applyAlignment="0" applyProtection="0"/>
    <xf numFmtId="0" fontId="16" fillId="5"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7" borderId="2" applyNumberFormat="0" applyFont="0" applyAlignment="0" applyProtection="0"/>
    <xf numFmtId="0" fontId="16" fillId="8" borderId="0" applyNumberFormat="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9" fillId="0" borderId="4" applyNumberFormat="0" applyFill="0" applyAlignment="0" applyProtection="0"/>
    <xf numFmtId="0" fontId="16" fillId="9" borderId="0" applyNumberFormat="0" applyBorder="0" applyAlignment="0" applyProtection="0"/>
    <xf numFmtId="0" fontId="21" fillId="0" borderId="5" applyNumberFormat="0" applyFill="0" applyAlignment="0" applyProtection="0"/>
    <xf numFmtId="0" fontId="16" fillId="10" borderId="0" applyNumberFormat="0" applyBorder="0" applyAlignment="0" applyProtection="0"/>
    <xf numFmtId="0" fontId="31" fillId="11" borderId="6" applyNumberFormat="0" applyAlignment="0" applyProtection="0"/>
    <xf numFmtId="0" fontId="12" fillId="11" borderId="1" applyNumberFormat="0" applyAlignment="0" applyProtection="0"/>
    <xf numFmtId="0" fontId="28" fillId="12" borderId="7" applyNumberFormat="0" applyAlignment="0" applyProtection="0"/>
    <xf numFmtId="0" fontId="14" fillId="4" borderId="0" applyNumberFormat="0" applyBorder="0" applyAlignment="0" applyProtection="0"/>
    <xf numFmtId="0" fontId="16" fillId="13" borderId="0" applyNumberFormat="0" applyBorder="0" applyAlignment="0" applyProtection="0"/>
    <xf numFmtId="0" fontId="30" fillId="0" borderId="8" applyNumberFormat="0" applyFill="0" applyAlignment="0" applyProtection="0"/>
    <xf numFmtId="0" fontId="20" fillId="0" borderId="9" applyNumberFormat="0" applyFill="0" applyAlignment="0" applyProtection="0"/>
    <xf numFmtId="0" fontId="13" fillId="3" borderId="0" applyNumberFormat="0" applyBorder="0" applyAlignment="0" applyProtection="0"/>
    <xf numFmtId="0" fontId="18" fillId="14" borderId="0" applyNumberFormat="0" applyBorder="0" applyAlignment="0" applyProtection="0"/>
    <xf numFmtId="0" fontId="14" fillId="2" borderId="0" applyNumberFormat="0" applyBorder="0" applyAlignment="0" applyProtection="0"/>
    <xf numFmtId="0" fontId="16" fillId="15" borderId="0" applyNumberFormat="0" applyBorder="0" applyAlignment="0" applyProtection="0"/>
    <xf numFmtId="0" fontId="14" fillId="16" borderId="0" applyNumberFormat="0" applyBorder="0" applyAlignment="0" applyProtection="0"/>
    <xf numFmtId="0" fontId="13" fillId="2"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6" fillId="10"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6" fillId="20" borderId="0" applyNumberFormat="0" applyBorder="0" applyAlignment="0" applyProtection="0"/>
    <xf numFmtId="0" fontId="14"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4" fillId="22" borderId="0" applyNumberFormat="0" applyBorder="0" applyAlignment="0" applyProtection="0"/>
    <xf numFmtId="0" fontId="16" fillId="23" borderId="0" applyNumberFormat="0" applyBorder="0" applyAlignment="0" applyProtection="0"/>
    <xf numFmtId="0" fontId="17" fillId="19" borderId="0" applyNumberFormat="0" applyBorder="0" applyAlignment="0" applyProtection="0"/>
    <xf numFmtId="0" fontId="6" fillId="0" borderId="0">
      <alignment/>
      <protection/>
    </xf>
  </cellStyleXfs>
  <cellXfs count="42">
    <xf numFmtId="0" fontId="0" fillId="0" borderId="0" xfId="0" applyAlignment="1">
      <alignment vertical="center"/>
    </xf>
    <xf numFmtId="0" fontId="0" fillId="0" borderId="0" xfId="0" applyFill="1" applyAlignment="1">
      <alignment vertical="center"/>
    </xf>
    <xf numFmtId="0" fontId="2" fillId="0" borderId="0" xfId="0" applyFont="1" applyAlignment="1">
      <alignment vertical="center"/>
    </xf>
    <xf numFmtId="49" fontId="3" fillId="0" borderId="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5"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49" fontId="7" fillId="0" borderId="11" xfId="0" applyNumberFormat="1" applyFont="1" applyFill="1" applyBorder="1" applyAlignment="1">
      <alignment horizontal="center" vertical="center" wrapText="1"/>
    </xf>
    <xf numFmtId="0" fontId="6" fillId="0" borderId="11" xfId="0" applyFont="1" applyFill="1" applyBorder="1" applyAlignment="1">
      <alignment horizontal="center"/>
    </xf>
    <xf numFmtId="176" fontId="7"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shrinkToFit="1"/>
    </xf>
    <xf numFmtId="176" fontId="8"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shrinkToFit="1"/>
    </xf>
    <xf numFmtId="176"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49" fontId="10" fillId="0" borderId="0" xfId="0" applyNumberFormat="1" applyFont="1" applyFill="1" applyBorder="1" applyAlignment="1">
      <alignment vertical="center" wrapText="1"/>
    </xf>
    <xf numFmtId="49" fontId="10" fillId="0" borderId="0"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176" fontId="10" fillId="0" borderId="0" xfId="0" applyNumberFormat="1" applyFont="1" applyFill="1" applyBorder="1" applyAlignment="1">
      <alignment vertical="center" wrapText="1"/>
    </xf>
    <xf numFmtId="49" fontId="7" fillId="0" borderId="0" xfId="0" applyNumberFormat="1"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10" fillId="0" borderId="0" xfId="0" applyNumberFormat="1" applyFont="1" applyFill="1" applyBorder="1" applyAlignment="1">
      <alignment horizontal="right" vertical="center" wrapText="1"/>
    </xf>
    <xf numFmtId="49" fontId="10" fillId="0" borderId="0" xfId="0" applyNumberFormat="1" applyFont="1" applyFill="1" applyBorder="1" applyAlignment="1">
      <alignment horizontal="right" vertical="center" wrapText="1"/>
    </xf>
    <xf numFmtId="0" fontId="0" fillId="0" borderId="0" xfId="0" applyAlignment="1">
      <alignment vertical="center" wrapText="1"/>
    </xf>
    <xf numFmtId="0" fontId="7" fillId="0" borderId="0" xfId="0" applyFont="1" applyAlignment="1">
      <alignment vertical="center" wrapText="1"/>
    </xf>
    <xf numFmtId="49" fontId="3" fillId="0" borderId="0" xfId="0" applyNumberFormat="1" applyFont="1" applyFill="1" applyAlignment="1">
      <alignment horizontal="center" vertical="center" wrapText="1"/>
    </xf>
    <xf numFmtId="49" fontId="5" fillId="0" borderId="15"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49"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176"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cellXfs>
  <cellStyles count="55">
    <cellStyle name="Normal" xfId="0"/>
    <cellStyle name="好_22日第四组"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标题_21日第一组"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好_21日第一组" xfId="52"/>
    <cellStyle name="40% - 强调文字颜色 1" xfId="53"/>
    <cellStyle name="20% - 强调文字颜色 2" xfId="54"/>
    <cellStyle name="40% - 强调文字颜色 2" xfId="55"/>
    <cellStyle name="强调文字颜色 3" xfId="56"/>
    <cellStyle name="差_21日第一组"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差_22日第四组" xfId="67"/>
    <cellStyle name="常规_Sheet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
  <sheetViews>
    <sheetView tabSelected="1" zoomScaleSheetLayoutView="100" workbookViewId="0" topLeftCell="A1">
      <selection activeCell="B1" sqref="B1"/>
    </sheetView>
  </sheetViews>
  <sheetFormatPr defaultColWidth="9.00390625" defaultRowHeight="14.25"/>
  <cols>
    <col min="1" max="1" width="6.125" style="0" customWidth="1"/>
    <col min="2" max="2" width="20.50390625" style="29" customWidth="1"/>
    <col min="3" max="3" width="15.25390625" style="0" customWidth="1"/>
    <col min="4" max="4" width="6.625" style="0" customWidth="1"/>
    <col min="5" max="5" width="7.625" style="0" customWidth="1"/>
    <col min="6" max="6" width="5.50390625" style="0" customWidth="1"/>
    <col min="7" max="7" width="8.125" style="0" customWidth="1"/>
    <col min="8" max="8" width="8.25390625" style="0" customWidth="1"/>
    <col min="9" max="9" width="7.625" style="0" customWidth="1"/>
    <col min="10" max="10" width="8.75390625" style="2" customWidth="1"/>
    <col min="11" max="11" width="8.25390625" style="2" customWidth="1"/>
    <col min="12" max="12" width="9.25390625" style="2" customWidth="1"/>
    <col min="13" max="13" width="8.50390625" style="0" customWidth="1"/>
  </cols>
  <sheetData>
    <row r="1" spans="1:2" ht="24.75" customHeight="1">
      <c r="A1" s="30" t="s">
        <v>0</v>
      </c>
      <c r="B1" s="30"/>
    </row>
    <row r="2" spans="1:13" ht="40.5" customHeight="1">
      <c r="A2" s="31" t="s">
        <v>1</v>
      </c>
      <c r="B2" s="31"/>
      <c r="C2" s="31"/>
      <c r="D2" s="31"/>
      <c r="E2" s="31"/>
      <c r="F2" s="31"/>
      <c r="G2" s="31"/>
      <c r="H2" s="31"/>
      <c r="I2" s="31"/>
      <c r="J2" s="31"/>
      <c r="K2" s="31"/>
      <c r="L2" s="31"/>
      <c r="M2" s="31"/>
    </row>
    <row r="3" spans="1:13" ht="36">
      <c r="A3" s="5" t="s">
        <v>2</v>
      </c>
      <c r="B3" s="32" t="s">
        <v>3</v>
      </c>
      <c r="C3" s="5" t="s">
        <v>4</v>
      </c>
      <c r="D3" s="5" t="s">
        <v>5</v>
      </c>
      <c r="E3" s="5" t="s">
        <v>6</v>
      </c>
      <c r="F3" s="5" t="s">
        <v>7</v>
      </c>
      <c r="G3" s="5" t="s">
        <v>8</v>
      </c>
      <c r="H3" s="6" t="s">
        <v>9</v>
      </c>
      <c r="I3" s="6" t="s">
        <v>10</v>
      </c>
      <c r="J3" s="23" t="s">
        <v>11</v>
      </c>
      <c r="K3" s="23" t="s">
        <v>12</v>
      </c>
      <c r="L3" s="6" t="s">
        <v>13</v>
      </c>
      <c r="M3" s="5" t="s">
        <v>14</v>
      </c>
    </row>
    <row r="4" spans="1:13" s="1" customFormat="1" ht="30.75" customHeight="1">
      <c r="A4" s="33">
        <v>1</v>
      </c>
      <c r="B4" s="34" t="s">
        <v>15</v>
      </c>
      <c r="C4" s="35" t="s">
        <v>16</v>
      </c>
      <c r="D4" s="36" t="s">
        <v>17</v>
      </c>
      <c r="E4" s="37" t="s">
        <v>18</v>
      </c>
      <c r="F4" s="35" t="s">
        <v>19</v>
      </c>
      <c r="G4" s="38" t="s">
        <v>20</v>
      </c>
      <c r="H4" s="36">
        <v>73.72</v>
      </c>
      <c r="I4" s="40">
        <v>75</v>
      </c>
      <c r="J4" s="41">
        <f aca="true" t="shared" si="0" ref="J4:J6">H4*0.5</f>
        <v>36.86</v>
      </c>
      <c r="K4" s="41">
        <f aca="true" t="shared" si="1" ref="K4:K6">I4*0.5</f>
        <v>37.5</v>
      </c>
      <c r="L4" s="40">
        <f aca="true" t="shared" si="2" ref="L4:L6">J4+K4</f>
        <v>74.36</v>
      </c>
      <c r="M4" s="38" t="s">
        <v>21</v>
      </c>
    </row>
    <row r="5" spans="1:13" s="1" customFormat="1" ht="28.5" customHeight="1">
      <c r="A5" s="33">
        <v>2</v>
      </c>
      <c r="B5" s="34" t="s">
        <v>15</v>
      </c>
      <c r="C5" s="35" t="s">
        <v>16</v>
      </c>
      <c r="D5" s="36" t="s">
        <v>17</v>
      </c>
      <c r="E5" s="37" t="s">
        <v>22</v>
      </c>
      <c r="F5" s="35" t="s">
        <v>23</v>
      </c>
      <c r="G5" s="38" t="s">
        <v>24</v>
      </c>
      <c r="H5" s="36">
        <v>67.68</v>
      </c>
      <c r="I5" s="40">
        <v>73.36</v>
      </c>
      <c r="J5" s="41">
        <f t="shared" si="0"/>
        <v>33.84</v>
      </c>
      <c r="K5" s="41">
        <f t="shared" si="1"/>
        <v>36.68</v>
      </c>
      <c r="L5" s="40">
        <f t="shared" si="2"/>
        <v>70.52000000000001</v>
      </c>
      <c r="M5" s="38" t="s">
        <v>25</v>
      </c>
    </row>
    <row r="6" spans="1:13" s="1" customFormat="1" ht="33" customHeight="1">
      <c r="A6" s="33">
        <v>3</v>
      </c>
      <c r="B6" s="34" t="s">
        <v>15</v>
      </c>
      <c r="C6" s="35" t="s">
        <v>16</v>
      </c>
      <c r="D6" s="36" t="s">
        <v>17</v>
      </c>
      <c r="E6" s="37" t="s">
        <v>26</v>
      </c>
      <c r="F6" s="35" t="s">
        <v>23</v>
      </c>
      <c r="G6" s="38" t="s">
        <v>27</v>
      </c>
      <c r="H6" s="36">
        <v>64.55</v>
      </c>
      <c r="I6" s="40">
        <v>74.6</v>
      </c>
      <c r="J6" s="41">
        <f t="shared" si="0"/>
        <v>32.275</v>
      </c>
      <c r="K6" s="41">
        <f t="shared" si="1"/>
        <v>37.3</v>
      </c>
      <c r="L6" s="40">
        <f t="shared" si="2"/>
        <v>69.57499999999999</v>
      </c>
      <c r="M6" s="38" t="s">
        <v>28</v>
      </c>
    </row>
    <row r="7" spans="1:13" s="1" customFormat="1" ht="33" customHeight="1">
      <c r="A7" s="33">
        <v>4</v>
      </c>
      <c r="B7" s="34" t="s">
        <v>15</v>
      </c>
      <c r="C7" s="35" t="s">
        <v>16</v>
      </c>
      <c r="D7" s="36" t="s">
        <v>17</v>
      </c>
      <c r="E7" s="37" t="s">
        <v>29</v>
      </c>
      <c r="F7" s="35" t="s">
        <v>23</v>
      </c>
      <c r="G7" s="38" t="s">
        <v>30</v>
      </c>
      <c r="H7" s="36">
        <v>65.9</v>
      </c>
      <c r="I7" s="40">
        <v>72.46</v>
      </c>
      <c r="J7" s="41">
        <f aca="true" t="shared" si="3" ref="J7:J11">H7*0.5</f>
        <v>32.95</v>
      </c>
      <c r="K7" s="41">
        <f aca="true" t="shared" si="4" ref="K7:K11">I7*0.5</f>
        <v>36.23</v>
      </c>
      <c r="L7" s="40">
        <f aca="true" t="shared" si="5" ref="L7:L11">J7+K7</f>
        <v>69.18</v>
      </c>
      <c r="M7" s="38" t="s">
        <v>17</v>
      </c>
    </row>
    <row r="8" spans="1:13" s="1" customFormat="1" ht="30" customHeight="1">
      <c r="A8" s="33">
        <v>5</v>
      </c>
      <c r="B8" s="34" t="s">
        <v>31</v>
      </c>
      <c r="C8" s="35" t="s">
        <v>32</v>
      </c>
      <c r="D8" s="36" t="s">
        <v>25</v>
      </c>
      <c r="E8" s="37" t="s">
        <v>33</v>
      </c>
      <c r="F8" s="35" t="s">
        <v>19</v>
      </c>
      <c r="G8" s="38" t="s">
        <v>34</v>
      </c>
      <c r="H8" s="39">
        <v>82.16</v>
      </c>
      <c r="I8" s="40">
        <v>78.4</v>
      </c>
      <c r="J8" s="41">
        <f t="shared" si="3"/>
        <v>41.08</v>
      </c>
      <c r="K8" s="41">
        <f t="shared" si="4"/>
        <v>39.2</v>
      </c>
      <c r="L8" s="40">
        <f t="shared" si="5"/>
        <v>80.28</v>
      </c>
      <c r="M8" s="38" t="s">
        <v>21</v>
      </c>
    </row>
    <row r="9" spans="1:13" s="1" customFormat="1" ht="30.75" customHeight="1">
      <c r="A9" s="33">
        <v>6</v>
      </c>
      <c r="B9" s="34" t="s">
        <v>31</v>
      </c>
      <c r="C9" s="35" t="s">
        <v>32</v>
      </c>
      <c r="D9" s="36" t="s">
        <v>25</v>
      </c>
      <c r="E9" s="37" t="s">
        <v>35</v>
      </c>
      <c r="F9" s="35" t="s">
        <v>19</v>
      </c>
      <c r="G9" s="38" t="s">
        <v>27</v>
      </c>
      <c r="H9" s="39">
        <v>80.38</v>
      </c>
      <c r="I9" s="40">
        <v>73.04</v>
      </c>
      <c r="J9" s="41">
        <f t="shared" si="3"/>
        <v>40.19</v>
      </c>
      <c r="K9" s="41">
        <f t="shared" si="4"/>
        <v>36.52</v>
      </c>
      <c r="L9" s="40">
        <f t="shared" si="5"/>
        <v>76.71000000000001</v>
      </c>
      <c r="M9" s="38" t="s">
        <v>25</v>
      </c>
    </row>
    <row r="10" spans="1:13" s="1" customFormat="1" ht="30" customHeight="1">
      <c r="A10" s="33">
        <v>7</v>
      </c>
      <c r="B10" s="34" t="s">
        <v>36</v>
      </c>
      <c r="C10" s="35" t="s">
        <v>37</v>
      </c>
      <c r="D10" s="36" t="s">
        <v>38</v>
      </c>
      <c r="E10" s="37" t="s">
        <v>39</v>
      </c>
      <c r="F10" s="35" t="s">
        <v>23</v>
      </c>
      <c r="G10" s="38" t="s">
        <v>40</v>
      </c>
      <c r="H10" s="39">
        <v>63.9</v>
      </c>
      <c r="I10" s="40">
        <v>71.68</v>
      </c>
      <c r="J10" s="41">
        <f t="shared" si="3"/>
        <v>31.95</v>
      </c>
      <c r="K10" s="41">
        <f t="shared" si="4"/>
        <v>35.84</v>
      </c>
      <c r="L10" s="40">
        <f t="shared" si="5"/>
        <v>67.79</v>
      </c>
      <c r="M10" s="38" t="s">
        <v>21</v>
      </c>
    </row>
    <row r="11" spans="1:13" s="1" customFormat="1" ht="30" customHeight="1">
      <c r="A11" s="33">
        <v>8</v>
      </c>
      <c r="B11" s="34" t="s">
        <v>36</v>
      </c>
      <c r="C11" s="35" t="s">
        <v>37</v>
      </c>
      <c r="D11" s="36" t="s">
        <v>38</v>
      </c>
      <c r="E11" s="37" t="s">
        <v>41</v>
      </c>
      <c r="F11" s="35" t="s">
        <v>23</v>
      </c>
      <c r="G11" s="38" t="s">
        <v>42</v>
      </c>
      <c r="H11" s="39">
        <v>62.27</v>
      </c>
      <c r="I11" s="40">
        <v>73.1</v>
      </c>
      <c r="J11" s="41">
        <f t="shared" si="3"/>
        <v>31.135</v>
      </c>
      <c r="K11" s="41">
        <f t="shared" si="4"/>
        <v>36.55</v>
      </c>
      <c r="L11" s="40">
        <f t="shared" si="5"/>
        <v>67.685</v>
      </c>
      <c r="M11" s="38" t="s">
        <v>25</v>
      </c>
    </row>
  </sheetData>
  <sheetProtection/>
  <mergeCells count="1">
    <mergeCell ref="A2:M2"/>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L35"/>
  <sheetViews>
    <sheetView workbookViewId="0" topLeftCell="A1">
      <selection activeCell="E41" sqref="E41"/>
    </sheetView>
  </sheetViews>
  <sheetFormatPr defaultColWidth="9.00390625" defaultRowHeight="14.25"/>
  <cols>
    <col min="1" max="1" width="24.375" style="0" customWidth="1"/>
    <col min="2" max="2" width="16.75390625" style="0" customWidth="1"/>
    <col min="3" max="3" width="6.625" style="0" customWidth="1"/>
    <col min="4" max="4" width="7.625" style="0" customWidth="1"/>
    <col min="5" max="5" width="5.50390625" style="0" customWidth="1"/>
    <col min="6" max="6" width="8.125" style="0" customWidth="1"/>
    <col min="7" max="7" width="8.25390625" style="0" customWidth="1"/>
    <col min="8" max="8" width="7.625" style="0" customWidth="1"/>
    <col min="9" max="9" width="8.75390625" style="2" customWidth="1"/>
    <col min="10" max="10" width="8.25390625" style="2" customWidth="1"/>
    <col min="11" max="11" width="9.25390625" style="2" customWidth="1"/>
    <col min="12" max="12" width="8.50390625" style="0" customWidth="1"/>
  </cols>
  <sheetData>
    <row r="1" spans="1:12" ht="40.5" customHeight="1">
      <c r="A1" s="3" t="s">
        <v>43</v>
      </c>
      <c r="B1" s="3"/>
      <c r="C1" s="3"/>
      <c r="D1" s="3"/>
      <c r="E1" s="3"/>
      <c r="F1" s="3"/>
      <c r="G1" s="3"/>
      <c r="H1" s="3"/>
      <c r="I1" s="3"/>
      <c r="J1" s="3"/>
      <c r="K1" s="3"/>
      <c r="L1" s="3"/>
    </row>
    <row r="2" spans="1:12" ht="27" customHeight="1">
      <c r="A2" s="4" t="s">
        <v>44</v>
      </c>
      <c r="B2" s="4"/>
      <c r="C2" s="4"/>
      <c r="D2" s="4"/>
      <c r="E2" s="4"/>
      <c r="F2" s="4"/>
      <c r="G2" s="4"/>
      <c r="H2" s="4"/>
      <c r="I2" s="4"/>
      <c r="J2" s="4"/>
      <c r="K2" s="4"/>
      <c r="L2" s="4"/>
    </row>
    <row r="3" spans="1:12" ht="36">
      <c r="A3" s="5" t="s">
        <v>3</v>
      </c>
      <c r="B3" s="5" t="s">
        <v>4</v>
      </c>
      <c r="C3" s="5" t="s">
        <v>5</v>
      </c>
      <c r="D3" s="5" t="s">
        <v>6</v>
      </c>
      <c r="E3" s="5" t="s">
        <v>7</v>
      </c>
      <c r="F3" s="5" t="s">
        <v>8</v>
      </c>
      <c r="G3" s="6" t="s">
        <v>9</v>
      </c>
      <c r="H3" s="6" t="s">
        <v>10</v>
      </c>
      <c r="I3" s="23" t="s">
        <v>11</v>
      </c>
      <c r="J3" s="23" t="s">
        <v>12</v>
      </c>
      <c r="K3" s="6" t="s">
        <v>13</v>
      </c>
      <c r="L3" s="5" t="s">
        <v>14</v>
      </c>
    </row>
    <row r="4" spans="1:12" s="1" customFormat="1" ht="17.25" customHeight="1">
      <c r="A4" s="7" t="s">
        <v>45</v>
      </c>
      <c r="B4" s="7" t="s">
        <v>46</v>
      </c>
      <c r="C4" s="8" t="s">
        <v>38</v>
      </c>
      <c r="D4" s="9" t="s">
        <v>47</v>
      </c>
      <c r="E4" s="7" t="s">
        <v>19</v>
      </c>
      <c r="F4" s="10"/>
      <c r="G4" s="11">
        <v>71.04</v>
      </c>
      <c r="H4" s="12"/>
      <c r="I4" s="24">
        <f aca="true" t="shared" si="0" ref="I4:I16">G4*0.5</f>
        <v>35.52</v>
      </c>
      <c r="J4" s="24">
        <f aca="true" t="shared" si="1" ref="J4:J16">H4*0.5</f>
        <v>0</v>
      </c>
      <c r="K4" s="6">
        <f aca="true" t="shared" si="2" ref="K4:K16">I4+J4</f>
        <v>35.52</v>
      </c>
      <c r="L4" s="10"/>
    </row>
    <row r="5" spans="1:12" s="1" customFormat="1" ht="14.25">
      <c r="A5" s="7" t="s">
        <v>45</v>
      </c>
      <c r="B5" s="7" t="s">
        <v>46</v>
      </c>
      <c r="C5" s="8" t="s">
        <v>38</v>
      </c>
      <c r="D5" s="9" t="s">
        <v>48</v>
      </c>
      <c r="E5" s="7" t="s">
        <v>23</v>
      </c>
      <c r="F5" s="5"/>
      <c r="G5" s="11">
        <v>69.32</v>
      </c>
      <c r="H5" s="6"/>
      <c r="I5" s="24">
        <f t="shared" si="0"/>
        <v>34.66</v>
      </c>
      <c r="J5" s="24">
        <f t="shared" si="1"/>
        <v>0</v>
      </c>
      <c r="K5" s="6">
        <f t="shared" si="2"/>
        <v>34.66</v>
      </c>
      <c r="L5" s="5"/>
    </row>
    <row r="6" spans="1:12" s="1" customFormat="1" ht="14.25">
      <c r="A6" s="7" t="s">
        <v>45</v>
      </c>
      <c r="B6" s="7" t="s">
        <v>46</v>
      </c>
      <c r="C6" s="8" t="s">
        <v>38</v>
      </c>
      <c r="D6" s="9" t="s">
        <v>49</v>
      </c>
      <c r="E6" s="7" t="s">
        <v>23</v>
      </c>
      <c r="F6" s="5"/>
      <c r="G6" s="11">
        <v>68.28</v>
      </c>
      <c r="H6" s="6"/>
      <c r="I6" s="24">
        <f t="shared" si="0"/>
        <v>34.14</v>
      </c>
      <c r="J6" s="24">
        <f t="shared" si="1"/>
        <v>0</v>
      </c>
      <c r="K6" s="6">
        <f t="shared" si="2"/>
        <v>34.14</v>
      </c>
      <c r="L6" s="5"/>
    </row>
    <row r="7" spans="1:12" s="1" customFormat="1" ht="14.25">
      <c r="A7" s="7" t="s">
        <v>45</v>
      </c>
      <c r="B7" s="7" t="s">
        <v>46</v>
      </c>
      <c r="C7" s="8" t="s">
        <v>38</v>
      </c>
      <c r="D7" s="9" t="s">
        <v>50</v>
      </c>
      <c r="E7" s="7" t="s">
        <v>19</v>
      </c>
      <c r="F7" s="5"/>
      <c r="G7" s="11">
        <v>67.92</v>
      </c>
      <c r="H7" s="6"/>
      <c r="I7" s="24">
        <f t="shared" si="0"/>
        <v>33.96</v>
      </c>
      <c r="J7" s="24">
        <f t="shared" si="1"/>
        <v>0</v>
      </c>
      <c r="K7" s="6">
        <f t="shared" si="2"/>
        <v>33.96</v>
      </c>
      <c r="L7" s="5"/>
    </row>
    <row r="8" spans="1:12" s="1" customFormat="1" ht="14.25">
      <c r="A8" s="7" t="s">
        <v>45</v>
      </c>
      <c r="B8" s="7" t="s">
        <v>46</v>
      </c>
      <c r="C8" s="8" t="s">
        <v>38</v>
      </c>
      <c r="D8" s="9" t="s">
        <v>51</v>
      </c>
      <c r="E8" s="7" t="s">
        <v>23</v>
      </c>
      <c r="F8" s="5"/>
      <c r="G8" s="11">
        <v>66.38</v>
      </c>
      <c r="H8" s="6"/>
      <c r="I8" s="24">
        <f t="shared" si="0"/>
        <v>33.19</v>
      </c>
      <c r="J8" s="24">
        <f t="shared" si="1"/>
        <v>0</v>
      </c>
      <c r="K8" s="6">
        <f t="shared" si="2"/>
        <v>33.19</v>
      </c>
      <c r="L8" s="5"/>
    </row>
    <row r="9" spans="1:12" s="1" customFormat="1" ht="14.25">
      <c r="A9" s="7" t="s">
        <v>45</v>
      </c>
      <c r="B9" s="7" t="s">
        <v>46</v>
      </c>
      <c r="C9" s="8" t="s">
        <v>38</v>
      </c>
      <c r="D9" s="9" t="s">
        <v>52</v>
      </c>
      <c r="E9" s="7" t="s">
        <v>23</v>
      </c>
      <c r="F9" s="5"/>
      <c r="G9" s="11">
        <v>66.11</v>
      </c>
      <c r="H9" s="6"/>
      <c r="I9" s="24">
        <f t="shared" si="0"/>
        <v>33.055</v>
      </c>
      <c r="J9" s="24">
        <f t="shared" si="1"/>
        <v>0</v>
      </c>
      <c r="K9" s="6">
        <f t="shared" si="2"/>
        <v>33.055</v>
      </c>
      <c r="L9" s="5"/>
    </row>
    <row r="10" spans="1:12" s="1" customFormat="1" ht="14.25">
      <c r="A10" s="7" t="s">
        <v>45</v>
      </c>
      <c r="B10" s="7" t="s">
        <v>46</v>
      </c>
      <c r="C10" s="8" t="s">
        <v>38</v>
      </c>
      <c r="D10" s="9" t="s">
        <v>53</v>
      </c>
      <c r="E10" s="7" t="s">
        <v>19</v>
      </c>
      <c r="F10" s="5"/>
      <c r="G10" s="11">
        <v>66.11</v>
      </c>
      <c r="H10" s="6"/>
      <c r="I10" s="24">
        <f t="shared" si="0"/>
        <v>33.055</v>
      </c>
      <c r="J10" s="24">
        <f t="shared" si="1"/>
        <v>0</v>
      </c>
      <c r="K10" s="6">
        <f t="shared" si="2"/>
        <v>33.055</v>
      </c>
      <c r="L10" s="5"/>
    </row>
    <row r="11" spans="1:12" s="1" customFormat="1" ht="14.25">
      <c r="A11" s="7" t="s">
        <v>45</v>
      </c>
      <c r="B11" s="7" t="s">
        <v>46</v>
      </c>
      <c r="C11" s="8" t="s">
        <v>38</v>
      </c>
      <c r="D11" s="9" t="s">
        <v>54</v>
      </c>
      <c r="E11" s="7" t="s">
        <v>23</v>
      </c>
      <c r="F11" s="5"/>
      <c r="G11" s="11">
        <v>65.52</v>
      </c>
      <c r="H11" s="6"/>
      <c r="I11" s="24">
        <f t="shared" si="0"/>
        <v>32.76</v>
      </c>
      <c r="J11" s="24">
        <f t="shared" si="1"/>
        <v>0</v>
      </c>
      <c r="K11" s="6">
        <f t="shared" si="2"/>
        <v>32.76</v>
      </c>
      <c r="L11" s="5"/>
    </row>
    <row r="12" spans="1:12" s="1" customFormat="1" ht="14.25">
      <c r="A12" s="7" t="s">
        <v>45</v>
      </c>
      <c r="B12" s="7" t="s">
        <v>46</v>
      </c>
      <c r="C12" s="8" t="s">
        <v>38</v>
      </c>
      <c r="D12" s="9" t="s">
        <v>55</v>
      </c>
      <c r="E12" s="7" t="s">
        <v>23</v>
      </c>
      <c r="F12" s="5"/>
      <c r="G12" s="11">
        <v>64.57</v>
      </c>
      <c r="H12" s="6"/>
      <c r="I12" s="24">
        <f t="shared" si="0"/>
        <v>32.285</v>
      </c>
      <c r="J12" s="24">
        <f t="shared" si="1"/>
        <v>0</v>
      </c>
      <c r="K12" s="6">
        <f t="shared" si="2"/>
        <v>32.285</v>
      </c>
      <c r="L12" s="5"/>
    </row>
    <row r="13" spans="1:12" s="1" customFormat="1" ht="14.25">
      <c r="A13" s="7" t="s">
        <v>45</v>
      </c>
      <c r="B13" s="7" t="s">
        <v>46</v>
      </c>
      <c r="C13" s="8" t="s">
        <v>38</v>
      </c>
      <c r="D13" s="9" t="s">
        <v>56</v>
      </c>
      <c r="E13" s="7" t="s">
        <v>19</v>
      </c>
      <c r="F13" s="5"/>
      <c r="G13" s="11">
        <v>63.44</v>
      </c>
      <c r="H13" s="6"/>
      <c r="I13" s="24">
        <f t="shared" si="0"/>
        <v>31.72</v>
      </c>
      <c r="J13" s="24">
        <f t="shared" si="1"/>
        <v>0</v>
      </c>
      <c r="K13" s="6">
        <f t="shared" si="2"/>
        <v>31.72</v>
      </c>
      <c r="L13" s="5"/>
    </row>
    <row r="14" spans="1:12" s="1" customFormat="1" ht="14.25">
      <c r="A14" s="7" t="s">
        <v>45</v>
      </c>
      <c r="B14" s="7" t="s">
        <v>46</v>
      </c>
      <c r="C14" s="8" t="s">
        <v>38</v>
      </c>
      <c r="D14" s="9" t="s">
        <v>57</v>
      </c>
      <c r="E14" s="7" t="s">
        <v>19</v>
      </c>
      <c r="F14" s="5"/>
      <c r="G14" s="11">
        <v>63.44</v>
      </c>
      <c r="H14" s="6"/>
      <c r="I14" s="24">
        <f t="shared" si="0"/>
        <v>31.72</v>
      </c>
      <c r="J14" s="24">
        <f t="shared" si="1"/>
        <v>0</v>
      </c>
      <c r="K14" s="6">
        <f t="shared" si="2"/>
        <v>31.72</v>
      </c>
      <c r="L14" s="5"/>
    </row>
    <row r="15" spans="1:12" s="1" customFormat="1" ht="17.25" customHeight="1">
      <c r="A15" s="7" t="s">
        <v>45</v>
      </c>
      <c r="B15" s="7" t="s">
        <v>46</v>
      </c>
      <c r="C15" s="8" t="s">
        <v>38</v>
      </c>
      <c r="D15" s="9" t="s">
        <v>58</v>
      </c>
      <c r="E15" s="7" t="s">
        <v>23</v>
      </c>
      <c r="F15" s="10"/>
      <c r="G15" s="11">
        <v>60.86</v>
      </c>
      <c r="H15" s="12"/>
      <c r="I15" s="24">
        <f t="shared" si="0"/>
        <v>30.43</v>
      </c>
      <c r="J15" s="24">
        <f t="shared" si="1"/>
        <v>0</v>
      </c>
      <c r="K15" s="6">
        <f t="shared" si="2"/>
        <v>30.43</v>
      </c>
      <c r="L15" s="10"/>
    </row>
    <row r="16" spans="1:12" s="1" customFormat="1" ht="17.25" customHeight="1">
      <c r="A16" s="7" t="s">
        <v>59</v>
      </c>
      <c r="B16" s="7" t="s">
        <v>60</v>
      </c>
      <c r="C16" s="8" t="s">
        <v>25</v>
      </c>
      <c r="D16" s="9" t="s">
        <v>61</v>
      </c>
      <c r="E16" s="7" t="s">
        <v>23</v>
      </c>
      <c r="F16" s="10"/>
      <c r="G16" s="11">
        <v>80.68</v>
      </c>
      <c r="H16" s="12"/>
      <c r="I16" s="24">
        <f t="shared" si="0"/>
        <v>40.34</v>
      </c>
      <c r="J16" s="24">
        <f t="shared" si="1"/>
        <v>0</v>
      </c>
      <c r="K16" s="6">
        <f t="shared" si="2"/>
        <v>40.34</v>
      </c>
      <c r="L16" s="10"/>
    </row>
    <row r="17" spans="1:12" s="1" customFormat="1" ht="17.25" customHeight="1">
      <c r="A17" s="7" t="s">
        <v>59</v>
      </c>
      <c r="B17" s="7" t="s">
        <v>60</v>
      </c>
      <c r="C17" s="8" t="s">
        <v>25</v>
      </c>
      <c r="D17" s="9" t="s">
        <v>62</v>
      </c>
      <c r="E17" s="7" t="s">
        <v>23</v>
      </c>
      <c r="F17" s="10"/>
      <c r="G17" s="11">
        <v>68.96</v>
      </c>
      <c r="H17" s="12"/>
      <c r="I17" s="24">
        <f aca="true" t="shared" si="3" ref="I17:I41">G17*0.5</f>
        <v>34.48</v>
      </c>
      <c r="J17" s="24">
        <f aca="true" t="shared" si="4" ref="J17:J41">H17*0.5</f>
        <v>0</v>
      </c>
      <c r="K17" s="6">
        <f aca="true" t="shared" si="5" ref="K17:K41">I17+J17</f>
        <v>34.48</v>
      </c>
      <c r="L17" s="10"/>
    </row>
    <row r="18" spans="1:12" s="1" customFormat="1" ht="17.25" customHeight="1">
      <c r="A18" s="7" t="s">
        <v>59</v>
      </c>
      <c r="B18" s="7" t="s">
        <v>60</v>
      </c>
      <c r="C18" s="8" t="s">
        <v>25</v>
      </c>
      <c r="D18" s="9" t="s">
        <v>63</v>
      </c>
      <c r="E18" s="7" t="s">
        <v>23</v>
      </c>
      <c r="F18" s="10"/>
      <c r="G18" s="11">
        <v>66.29</v>
      </c>
      <c r="H18" s="12"/>
      <c r="I18" s="24">
        <f t="shared" si="3"/>
        <v>33.145</v>
      </c>
      <c r="J18" s="24">
        <f t="shared" si="4"/>
        <v>0</v>
      </c>
      <c r="K18" s="6">
        <f t="shared" si="5"/>
        <v>33.145</v>
      </c>
      <c r="L18" s="10"/>
    </row>
    <row r="19" spans="1:12" s="1" customFormat="1" ht="17.25" customHeight="1">
      <c r="A19" s="7" t="s">
        <v>59</v>
      </c>
      <c r="B19" s="7" t="s">
        <v>60</v>
      </c>
      <c r="C19" s="8" t="s">
        <v>25</v>
      </c>
      <c r="D19" s="9" t="s">
        <v>64</v>
      </c>
      <c r="E19" s="7" t="s">
        <v>23</v>
      </c>
      <c r="F19" s="10"/>
      <c r="G19" s="11">
        <v>62.49</v>
      </c>
      <c r="H19" s="12"/>
      <c r="I19" s="24">
        <f t="shared" si="3"/>
        <v>31.245</v>
      </c>
      <c r="J19" s="24">
        <f t="shared" si="4"/>
        <v>0</v>
      </c>
      <c r="K19" s="6">
        <f t="shared" si="5"/>
        <v>31.245</v>
      </c>
      <c r="L19" s="10"/>
    </row>
    <row r="20" spans="1:12" s="1" customFormat="1" ht="17.25" customHeight="1">
      <c r="A20" s="7" t="s">
        <v>59</v>
      </c>
      <c r="B20" s="7" t="s">
        <v>60</v>
      </c>
      <c r="C20" s="8" t="s">
        <v>25</v>
      </c>
      <c r="D20" s="9" t="s">
        <v>65</v>
      </c>
      <c r="E20" s="7" t="s">
        <v>23</v>
      </c>
      <c r="F20" s="10"/>
      <c r="G20" s="11">
        <v>62.49</v>
      </c>
      <c r="H20" s="12"/>
      <c r="I20" s="24">
        <f t="shared" si="3"/>
        <v>31.245</v>
      </c>
      <c r="J20" s="24">
        <f t="shared" si="4"/>
        <v>0</v>
      </c>
      <c r="K20" s="6">
        <f t="shared" si="5"/>
        <v>31.245</v>
      </c>
      <c r="L20" s="10"/>
    </row>
    <row r="21" spans="1:12" s="1" customFormat="1" ht="17.25" customHeight="1">
      <c r="A21" s="7" t="s">
        <v>59</v>
      </c>
      <c r="B21" s="7" t="s">
        <v>66</v>
      </c>
      <c r="C21" s="8" t="s">
        <v>21</v>
      </c>
      <c r="D21" s="9" t="s">
        <v>67</v>
      </c>
      <c r="E21" s="7" t="s">
        <v>19</v>
      </c>
      <c r="F21" s="10"/>
      <c r="G21" s="11">
        <v>72.67</v>
      </c>
      <c r="H21" s="12"/>
      <c r="I21" s="24">
        <f t="shared" si="3"/>
        <v>36.335</v>
      </c>
      <c r="J21" s="24">
        <f t="shared" si="4"/>
        <v>0</v>
      </c>
      <c r="K21" s="6">
        <f t="shared" si="5"/>
        <v>36.335</v>
      </c>
      <c r="L21" s="10"/>
    </row>
    <row r="22" spans="1:12" s="1" customFormat="1" ht="17.25" customHeight="1">
      <c r="A22" s="7" t="s">
        <v>59</v>
      </c>
      <c r="B22" s="7" t="s">
        <v>66</v>
      </c>
      <c r="C22" s="8" t="s">
        <v>21</v>
      </c>
      <c r="D22" s="9" t="s">
        <v>68</v>
      </c>
      <c r="E22" s="7" t="s">
        <v>19</v>
      </c>
      <c r="F22" s="13"/>
      <c r="G22" s="11">
        <v>67.15</v>
      </c>
      <c r="H22" s="14"/>
      <c r="I22" s="24">
        <f t="shared" si="3"/>
        <v>33.575</v>
      </c>
      <c r="J22" s="24">
        <f t="shared" si="4"/>
        <v>0</v>
      </c>
      <c r="K22" s="6">
        <f t="shared" si="5"/>
        <v>33.575</v>
      </c>
      <c r="L22" s="25"/>
    </row>
    <row r="23" spans="1:12" s="1" customFormat="1" ht="17.25" customHeight="1">
      <c r="A23" s="7" t="s">
        <v>59</v>
      </c>
      <c r="B23" s="7" t="s">
        <v>66</v>
      </c>
      <c r="C23" s="8" t="s">
        <v>21</v>
      </c>
      <c r="D23" s="9" t="s">
        <v>69</v>
      </c>
      <c r="E23" s="7" t="s">
        <v>19</v>
      </c>
      <c r="F23" s="15"/>
      <c r="G23" s="11">
        <v>66.29</v>
      </c>
      <c r="H23" s="16"/>
      <c r="I23" s="24">
        <f t="shared" si="3"/>
        <v>33.145</v>
      </c>
      <c r="J23" s="24">
        <f t="shared" si="4"/>
        <v>0</v>
      </c>
      <c r="K23" s="6">
        <f t="shared" si="5"/>
        <v>33.145</v>
      </c>
      <c r="L23" s="26"/>
    </row>
    <row r="24" spans="1:12" s="1" customFormat="1" ht="17.25" customHeight="1">
      <c r="A24" s="7" t="s">
        <v>59</v>
      </c>
      <c r="B24" s="7" t="s">
        <v>70</v>
      </c>
      <c r="C24" s="8" t="s">
        <v>21</v>
      </c>
      <c r="D24" s="9" t="s">
        <v>71</v>
      </c>
      <c r="E24" s="7" t="s">
        <v>23</v>
      </c>
      <c r="F24" s="15"/>
      <c r="G24" s="11">
        <v>60.18</v>
      </c>
      <c r="H24" s="16"/>
      <c r="I24" s="24">
        <f t="shared" si="3"/>
        <v>30.09</v>
      </c>
      <c r="J24" s="24">
        <f t="shared" si="4"/>
        <v>0</v>
      </c>
      <c r="K24" s="6">
        <f t="shared" si="5"/>
        <v>30.09</v>
      </c>
      <c r="L24" s="26"/>
    </row>
    <row r="25" spans="1:12" s="1" customFormat="1" ht="17.25" customHeight="1">
      <c r="A25" s="7" t="s">
        <v>59</v>
      </c>
      <c r="B25" s="7" t="s">
        <v>72</v>
      </c>
      <c r="C25" s="8" t="s">
        <v>28</v>
      </c>
      <c r="D25" s="9" t="s">
        <v>73</v>
      </c>
      <c r="E25" s="7" t="s">
        <v>23</v>
      </c>
      <c r="F25" s="17"/>
      <c r="G25" s="11">
        <v>70.68</v>
      </c>
      <c r="H25" s="16"/>
      <c r="I25" s="24">
        <f t="shared" si="3"/>
        <v>35.34</v>
      </c>
      <c r="J25" s="24">
        <f t="shared" si="4"/>
        <v>0</v>
      </c>
      <c r="K25" s="6">
        <f t="shared" si="5"/>
        <v>35.34</v>
      </c>
      <c r="L25" s="26"/>
    </row>
    <row r="26" spans="1:12" s="1" customFormat="1" ht="17.25" customHeight="1">
      <c r="A26" s="7" t="s">
        <v>59</v>
      </c>
      <c r="B26" s="7" t="s">
        <v>72</v>
      </c>
      <c r="C26" s="8" t="s">
        <v>28</v>
      </c>
      <c r="D26" s="9" t="s">
        <v>74</v>
      </c>
      <c r="E26" s="7" t="s">
        <v>23</v>
      </c>
      <c r="F26" s="15"/>
      <c r="G26" s="11">
        <v>70.5</v>
      </c>
      <c r="H26" s="16"/>
      <c r="I26" s="24">
        <f t="shared" si="3"/>
        <v>35.25</v>
      </c>
      <c r="J26" s="24">
        <f t="shared" si="4"/>
        <v>0</v>
      </c>
      <c r="K26" s="6">
        <f t="shared" si="5"/>
        <v>35.25</v>
      </c>
      <c r="L26" s="26"/>
    </row>
    <row r="27" spans="1:12" s="1" customFormat="1" ht="17.25" customHeight="1">
      <c r="A27" s="7" t="s">
        <v>59</v>
      </c>
      <c r="B27" s="7" t="s">
        <v>72</v>
      </c>
      <c r="C27" s="8" t="s">
        <v>28</v>
      </c>
      <c r="D27" s="9" t="s">
        <v>75</v>
      </c>
      <c r="E27" s="7" t="s">
        <v>23</v>
      </c>
      <c r="F27" s="17"/>
      <c r="G27" s="11">
        <v>66.97</v>
      </c>
      <c r="H27" s="16"/>
      <c r="I27" s="24">
        <f t="shared" si="3"/>
        <v>33.485</v>
      </c>
      <c r="J27" s="24">
        <f t="shared" si="4"/>
        <v>0</v>
      </c>
      <c r="K27" s="6">
        <f t="shared" si="5"/>
        <v>33.485</v>
      </c>
      <c r="L27" s="26"/>
    </row>
    <row r="28" spans="1:12" s="1" customFormat="1" ht="17.25" customHeight="1">
      <c r="A28" s="7" t="s">
        <v>59</v>
      </c>
      <c r="B28" s="7" t="s">
        <v>72</v>
      </c>
      <c r="C28" s="8" t="s">
        <v>28</v>
      </c>
      <c r="D28" s="9" t="s">
        <v>76</v>
      </c>
      <c r="E28" s="7" t="s">
        <v>23</v>
      </c>
      <c r="F28" s="17"/>
      <c r="G28" s="11">
        <v>66.52</v>
      </c>
      <c r="H28" s="16"/>
      <c r="I28" s="24">
        <f t="shared" si="3"/>
        <v>33.26</v>
      </c>
      <c r="J28" s="24">
        <f t="shared" si="4"/>
        <v>0</v>
      </c>
      <c r="K28" s="6">
        <f t="shared" si="5"/>
        <v>33.26</v>
      </c>
      <c r="L28" s="26"/>
    </row>
    <row r="29" spans="1:12" s="1" customFormat="1" ht="14.25">
      <c r="A29" s="7" t="s">
        <v>59</v>
      </c>
      <c r="B29" s="7" t="s">
        <v>72</v>
      </c>
      <c r="C29" s="8" t="s">
        <v>28</v>
      </c>
      <c r="D29" s="9" t="s">
        <v>77</v>
      </c>
      <c r="E29" s="7" t="s">
        <v>23</v>
      </c>
      <c r="F29" s="5"/>
      <c r="G29" s="11">
        <v>65.25</v>
      </c>
      <c r="H29" s="6"/>
      <c r="I29" s="24">
        <f t="shared" si="3"/>
        <v>32.625</v>
      </c>
      <c r="J29" s="24">
        <f t="shared" si="4"/>
        <v>0</v>
      </c>
      <c r="K29" s="6">
        <f t="shared" si="5"/>
        <v>32.625</v>
      </c>
      <c r="L29" s="5"/>
    </row>
    <row r="30" spans="1:12" s="1" customFormat="1" ht="14.25">
      <c r="A30" s="7" t="s">
        <v>59</v>
      </c>
      <c r="B30" s="7" t="s">
        <v>72</v>
      </c>
      <c r="C30" s="8" t="s">
        <v>28</v>
      </c>
      <c r="D30" s="9" t="s">
        <v>78</v>
      </c>
      <c r="E30" s="7" t="s">
        <v>23</v>
      </c>
      <c r="F30" s="5"/>
      <c r="G30" s="11">
        <v>64.84</v>
      </c>
      <c r="H30" s="6"/>
      <c r="I30" s="24">
        <f t="shared" si="3"/>
        <v>32.42</v>
      </c>
      <c r="J30" s="24">
        <f t="shared" si="4"/>
        <v>0</v>
      </c>
      <c r="K30" s="6">
        <f t="shared" si="5"/>
        <v>32.42</v>
      </c>
      <c r="L30" s="5"/>
    </row>
    <row r="31" spans="1:12" s="1" customFormat="1" ht="14.25">
      <c r="A31" s="7" t="s">
        <v>59</v>
      </c>
      <c r="B31" s="7" t="s">
        <v>72</v>
      </c>
      <c r="C31" s="8" t="s">
        <v>28</v>
      </c>
      <c r="D31" s="9" t="s">
        <v>79</v>
      </c>
      <c r="E31" s="7" t="s">
        <v>23</v>
      </c>
      <c r="F31" s="5"/>
      <c r="G31" s="11">
        <v>63.62</v>
      </c>
      <c r="H31" s="6"/>
      <c r="I31" s="24">
        <f t="shared" si="3"/>
        <v>31.81</v>
      </c>
      <c r="J31" s="24">
        <f t="shared" si="4"/>
        <v>0</v>
      </c>
      <c r="K31" s="6">
        <f t="shared" si="5"/>
        <v>31.81</v>
      </c>
      <c r="L31" s="5"/>
    </row>
    <row r="32" spans="1:12" s="1" customFormat="1" ht="14.25">
      <c r="A32" s="7" t="s">
        <v>59</v>
      </c>
      <c r="B32" s="7" t="s">
        <v>72</v>
      </c>
      <c r="C32" s="8" t="s">
        <v>28</v>
      </c>
      <c r="D32" s="9" t="s">
        <v>80</v>
      </c>
      <c r="E32" s="7" t="s">
        <v>23</v>
      </c>
      <c r="F32" s="5"/>
      <c r="G32" s="11">
        <v>63.35</v>
      </c>
      <c r="H32" s="6"/>
      <c r="I32" s="24">
        <f t="shared" si="3"/>
        <v>31.675</v>
      </c>
      <c r="J32" s="24">
        <f t="shared" si="4"/>
        <v>0</v>
      </c>
      <c r="K32" s="6">
        <f t="shared" si="5"/>
        <v>31.675</v>
      </c>
      <c r="L32" s="5"/>
    </row>
    <row r="33" spans="1:12" s="1" customFormat="1" ht="14.25">
      <c r="A33" s="7" t="s">
        <v>59</v>
      </c>
      <c r="B33" s="7" t="s">
        <v>72</v>
      </c>
      <c r="C33" s="8" t="s">
        <v>28</v>
      </c>
      <c r="D33" s="7" t="s">
        <v>26</v>
      </c>
      <c r="E33" s="7" t="s">
        <v>23</v>
      </c>
      <c r="F33" s="5"/>
      <c r="G33" s="11">
        <v>61.99</v>
      </c>
      <c r="H33" s="6"/>
      <c r="I33" s="24">
        <f t="shared" si="3"/>
        <v>30.995</v>
      </c>
      <c r="J33" s="24">
        <f t="shared" si="4"/>
        <v>0</v>
      </c>
      <c r="K33" s="6">
        <f t="shared" si="5"/>
        <v>30.995</v>
      </c>
      <c r="L33" s="5"/>
    </row>
    <row r="34" spans="1:11" ht="32.25" customHeight="1">
      <c r="A34" s="18" t="s">
        <v>81</v>
      </c>
      <c r="B34" s="19" t="s">
        <v>82</v>
      </c>
      <c r="C34" s="19"/>
      <c r="D34" s="20"/>
      <c r="E34" s="20" t="s">
        <v>83</v>
      </c>
      <c r="F34" s="20"/>
      <c r="G34" s="20"/>
      <c r="H34" s="21"/>
      <c r="I34" s="21"/>
      <c r="J34" s="27" t="s">
        <v>84</v>
      </c>
      <c r="K34" s="28" t="s">
        <v>85</v>
      </c>
    </row>
    <row r="35" spans="1:12" ht="33" customHeight="1">
      <c r="A35" s="22" t="s">
        <v>86</v>
      </c>
      <c r="B35" s="22"/>
      <c r="C35" s="22"/>
      <c r="D35" s="22"/>
      <c r="E35" s="22"/>
      <c r="F35" s="22"/>
      <c r="G35" s="22"/>
      <c r="H35" s="22"/>
      <c r="I35" s="22"/>
      <c r="J35" s="22"/>
      <c r="K35" s="22"/>
      <c r="L35" s="22"/>
    </row>
  </sheetData>
  <sheetProtection/>
  <mergeCells count="4">
    <mergeCell ref="A1:L1"/>
    <mergeCell ref="A2:L2"/>
    <mergeCell ref="E34:G34"/>
    <mergeCell ref="A35:L35"/>
  </mergeCells>
  <printOptions/>
  <pageMargins left="0.35433070866141736" right="0.35433070866141736" top="0.72" bottom="0.69"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         ice 、</cp:lastModifiedBy>
  <cp:lastPrinted>2016-05-20T07:49:38Z</cp:lastPrinted>
  <dcterms:created xsi:type="dcterms:W3CDTF">2016-05-17T09:05:21Z</dcterms:created>
  <dcterms:modified xsi:type="dcterms:W3CDTF">2021-05-31T01:40:30Z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EB2935D015414CA0BD4430DBF547D536</vt:lpwstr>
  </property>
</Properties>
</file>