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教育准考证" sheetId="1" r:id="rId1"/>
  </sheets>
  <definedNames>
    <definedName name="_xlnm.Print_Titles" localSheetId="0">'教育准考证'!$3:$3</definedName>
  </definedNames>
  <calcPr fullCalcOnLoad="1"/>
</workbook>
</file>

<file path=xl/sharedStrings.xml><?xml version="1.0" encoding="utf-8"?>
<sst xmlns="http://schemas.openxmlformats.org/spreadsheetml/2006/main" count="177" uniqueCount="56">
  <si>
    <t>浉河区参加“2021年信阳市招才引智专项行动
——千名学子留信工程”专场招聘事业单位工作人员（教师岗位）面试成绩、总成绩及进入体检人员名单</t>
  </si>
  <si>
    <t>　　进入体检的考生携带本人有效身份证、面试准考证于2021年6月25日上午8：30至11：30到浉河区人力资源市场（资格复审地点）领取体检通知单及体检须知。逾期不到者，视为自动放弃。</t>
  </si>
  <si>
    <t>姓名</t>
  </si>
  <si>
    <t>准考证号</t>
  </si>
  <si>
    <t>招聘单位</t>
  </si>
  <si>
    <t>招娉岗位</t>
  </si>
  <si>
    <t>考点</t>
  </si>
  <si>
    <t>笔试成绩</t>
  </si>
  <si>
    <t>笔试折合成绩</t>
  </si>
  <si>
    <t>面试成绩</t>
  </si>
  <si>
    <t>面试折合成绩</t>
  </si>
  <si>
    <t>总成绩</t>
  </si>
  <si>
    <t>是否进入体检</t>
  </si>
  <si>
    <t>备注</t>
  </si>
  <si>
    <t>李秀玲</t>
  </si>
  <si>
    <t>谭家河乡中心学校</t>
  </si>
  <si>
    <t>小学科学</t>
  </si>
  <si>
    <t>信阳市第七中学</t>
  </si>
  <si>
    <t>进入体检</t>
  </si>
  <si>
    <t/>
  </si>
  <si>
    <t>王晚玉</t>
  </si>
  <si>
    <t>小学美术</t>
  </si>
  <si>
    <t>王一帆</t>
  </si>
  <si>
    <t>柳林中心校</t>
  </si>
  <si>
    <t>张雨薇</t>
  </si>
  <si>
    <t>韩林玉</t>
  </si>
  <si>
    <t>陈马丽</t>
  </si>
  <si>
    <t>东双河镇中心学校</t>
  </si>
  <si>
    <t>小学数学</t>
  </si>
  <si>
    <t>王娜</t>
  </si>
  <si>
    <t>免笔试</t>
  </si>
  <si>
    <t>胡锦瑞</t>
  </si>
  <si>
    <t>吴家店镇中心学校</t>
  </si>
  <si>
    <t>赵娜</t>
  </si>
  <si>
    <t>缺考</t>
  </si>
  <si>
    <t>罗婷</t>
  </si>
  <si>
    <t>董家河镇中心学校</t>
  </si>
  <si>
    <t>小学英语</t>
  </si>
  <si>
    <t>张琦</t>
  </si>
  <si>
    <t>毛姗姗</t>
  </si>
  <si>
    <t>郭雅苹</t>
  </si>
  <si>
    <t>杨慧莹</t>
  </si>
  <si>
    <t>桑子龙</t>
  </si>
  <si>
    <t>马佩佩</t>
  </si>
  <si>
    <t>曹杰</t>
  </si>
  <si>
    <t>顾晓琳</t>
  </si>
  <si>
    <t>朱丽萍</t>
  </si>
  <si>
    <t>小学语文</t>
  </si>
  <si>
    <t>马修平</t>
  </si>
  <si>
    <t>马文慧</t>
  </si>
  <si>
    <t>王月月</t>
  </si>
  <si>
    <t>王英</t>
  </si>
  <si>
    <t>鲁莹雪</t>
  </si>
  <si>
    <t>李俊杉</t>
  </si>
  <si>
    <t>张心如</t>
  </si>
  <si>
    <t>樊俊洁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</si>
</sst>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33" borderId="0" xfId="0" applyFill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63" applyNumberFormat="1" applyFont="1" applyFill="1" applyBorder="1" applyAlignment="1">
      <alignment horizontal="center" vertical="center"/>
      <protection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:L1"/>
    </sheetView>
  </sheetViews>
  <sheetFormatPr defaultColWidth="8.7109375" defaultRowHeight="30" customHeight="1"/>
  <cols>
    <col min="1" max="1" width="11.28125" style="0" customWidth="1"/>
    <col min="2" max="2" width="14.421875" style="0" customWidth="1"/>
    <col min="3" max="3" width="17.00390625" style="0" customWidth="1"/>
    <col min="4" max="4" width="11.7109375" style="0" customWidth="1"/>
    <col min="5" max="5" width="15.8515625" style="0" hidden="1" customWidth="1"/>
    <col min="7" max="7" width="10.7109375" style="1" customWidth="1"/>
    <col min="8" max="8" width="9.00390625" style="1" bestFit="1" customWidth="1"/>
    <col min="9" max="9" width="9.00390625" style="2" bestFit="1" customWidth="1"/>
    <col min="10" max="10" width="12.421875" style="2" customWidth="1"/>
    <col min="11" max="11" width="17.28125" style="3" customWidth="1"/>
    <col min="12" max="12" width="12.421875" style="0" customWidth="1"/>
  </cols>
  <sheetData>
    <row r="1" spans="1:12" ht="47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20" t="s">
        <v>10</v>
      </c>
      <c r="J3" s="20" t="s">
        <v>11</v>
      </c>
      <c r="K3" s="21" t="s">
        <v>12</v>
      </c>
      <c r="L3" s="7" t="s">
        <v>13</v>
      </c>
    </row>
    <row r="4" spans="1:12" ht="30" customHeight="1">
      <c r="A4" s="10" t="s">
        <v>14</v>
      </c>
      <c r="B4" s="10">
        <v>20210532003</v>
      </c>
      <c r="C4" s="11" t="s">
        <v>15</v>
      </c>
      <c r="D4" s="11" t="s">
        <v>16</v>
      </c>
      <c r="E4" s="12" t="s">
        <v>17</v>
      </c>
      <c r="F4" s="13">
        <v>70.9</v>
      </c>
      <c r="G4" s="14">
        <f aca="true" t="shared" si="0" ref="G4:G9">F4*0.5</f>
        <v>35.45</v>
      </c>
      <c r="H4" s="14">
        <v>86</v>
      </c>
      <c r="I4" s="22">
        <f aca="true" t="shared" si="1" ref="I4:I9">H4*0.5</f>
        <v>43</v>
      </c>
      <c r="J4" s="22">
        <f aca="true" t="shared" si="2" ref="J4:J9">G4+I4</f>
        <v>78.45</v>
      </c>
      <c r="K4" s="23" t="s">
        <v>18</v>
      </c>
      <c r="L4" s="18" t="s">
        <v>19</v>
      </c>
    </row>
    <row r="5" spans="1:12" ht="30" customHeight="1">
      <c r="A5" s="10" t="s">
        <v>20</v>
      </c>
      <c r="B5" s="10">
        <v>20210531004</v>
      </c>
      <c r="C5" s="11" t="s">
        <v>15</v>
      </c>
      <c r="D5" s="11" t="s">
        <v>21</v>
      </c>
      <c r="E5" s="12" t="s">
        <v>17</v>
      </c>
      <c r="F5" s="13">
        <v>60.9</v>
      </c>
      <c r="G5" s="14">
        <f t="shared" si="0"/>
        <v>30.45</v>
      </c>
      <c r="H5" s="14">
        <v>80.33</v>
      </c>
      <c r="I5" s="22">
        <f t="shared" si="1"/>
        <v>40.165</v>
      </c>
      <c r="J5" s="22">
        <f t="shared" si="2"/>
        <v>70.615</v>
      </c>
      <c r="K5" s="23" t="s">
        <v>18</v>
      </c>
      <c r="L5" s="18" t="s">
        <v>19</v>
      </c>
    </row>
    <row r="6" spans="1:12" ht="30" customHeight="1">
      <c r="A6" s="10" t="s">
        <v>22</v>
      </c>
      <c r="B6" s="15">
        <v>20210536006</v>
      </c>
      <c r="C6" s="16" t="s">
        <v>23</v>
      </c>
      <c r="D6" s="16" t="s">
        <v>21</v>
      </c>
      <c r="E6" s="12" t="s">
        <v>17</v>
      </c>
      <c r="F6" s="13">
        <v>76.4</v>
      </c>
      <c r="G6" s="14">
        <f t="shared" si="0"/>
        <v>38.2</v>
      </c>
      <c r="H6" s="14">
        <v>85.67</v>
      </c>
      <c r="I6" s="22">
        <f t="shared" si="1"/>
        <v>42.835</v>
      </c>
      <c r="J6" s="22">
        <f t="shared" si="2"/>
        <v>81.035</v>
      </c>
      <c r="K6" s="23" t="s">
        <v>18</v>
      </c>
      <c r="L6" s="18" t="s">
        <v>19</v>
      </c>
    </row>
    <row r="7" spans="1:12" ht="30" customHeight="1">
      <c r="A7" s="10" t="s">
        <v>24</v>
      </c>
      <c r="B7" s="15">
        <v>20210536004</v>
      </c>
      <c r="C7" s="16" t="s">
        <v>23</v>
      </c>
      <c r="D7" s="16" t="s">
        <v>21</v>
      </c>
      <c r="E7" s="12" t="s">
        <v>17</v>
      </c>
      <c r="F7" s="13">
        <v>67.9</v>
      </c>
      <c r="G7" s="14">
        <f t="shared" si="0"/>
        <v>33.95</v>
      </c>
      <c r="H7" s="14">
        <v>86</v>
      </c>
      <c r="I7" s="22">
        <f t="shared" si="1"/>
        <v>43</v>
      </c>
      <c r="J7" s="22">
        <f t="shared" si="2"/>
        <v>76.95</v>
      </c>
      <c r="K7" s="24"/>
      <c r="L7" s="18" t="s">
        <v>19</v>
      </c>
    </row>
    <row r="8" spans="1:12" ht="30" customHeight="1">
      <c r="A8" s="17" t="s">
        <v>25</v>
      </c>
      <c r="B8" s="15">
        <v>20210536002</v>
      </c>
      <c r="C8" s="16" t="s">
        <v>23</v>
      </c>
      <c r="D8" s="16" t="s">
        <v>21</v>
      </c>
      <c r="E8" s="12" t="s">
        <v>17</v>
      </c>
      <c r="F8" s="13">
        <v>69.3</v>
      </c>
      <c r="G8" s="14">
        <f t="shared" si="0"/>
        <v>34.65</v>
      </c>
      <c r="H8" s="14">
        <v>82</v>
      </c>
      <c r="I8" s="22">
        <f t="shared" si="1"/>
        <v>41</v>
      </c>
      <c r="J8" s="22">
        <f t="shared" si="2"/>
        <v>75.65</v>
      </c>
      <c r="K8" s="24"/>
      <c r="L8" s="18" t="s">
        <v>19</v>
      </c>
    </row>
    <row r="9" spans="1:12" ht="30" customHeight="1">
      <c r="A9" s="10" t="s">
        <v>26</v>
      </c>
      <c r="B9" s="10">
        <v>20210526003</v>
      </c>
      <c r="C9" s="11" t="s">
        <v>27</v>
      </c>
      <c r="D9" s="11" t="s">
        <v>28</v>
      </c>
      <c r="E9" s="12" t="s">
        <v>17</v>
      </c>
      <c r="F9" s="13">
        <v>59.3</v>
      </c>
      <c r="G9" s="14">
        <f t="shared" si="0"/>
        <v>29.65</v>
      </c>
      <c r="H9" s="14">
        <v>79.33</v>
      </c>
      <c r="I9" s="22">
        <f t="shared" si="1"/>
        <v>39.665</v>
      </c>
      <c r="J9" s="22">
        <f t="shared" si="2"/>
        <v>69.315</v>
      </c>
      <c r="K9" s="23" t="s">
        <v>18</v>
      </c>
      <c r="L9" s="18" t="s">
        <v>19</v>
      </c>
    </row>
    <row r="10" spans="1:12" ht="30" customHeight="1">
      <c r="A10" s="10" t="s">
        <v>29</v>
      </c>
      <c r="B10" s="10">
        <v>20210534002</v>
      </c>
      <c r="C10" s="16" t="s">
        <v>23</v>
      </c>
      <c r="D10" s="16" t="s">
        <v>28</v>
      </c>
      <c r="E10" s="12" t="s">
        <v>17</v>
      </c>
      <c r="F10" s="18" t="s">
        <v>30</v>
      </c>
      <c r="G10" s="18" t="s">
        <v>30</v>
      </c>
      <c r="H10" s="14">
        <v>88.33</v>
      </c>
      <c r="I10" s="22"/>
      <c r="J10" s="22">
        <f>H10</f>
        <v>88.33</v>
      </c>
      <c r="K10" s="23" t="s">
        <v>18</v>
      </c>
      <c r="L10" s="25" t="s">
        <v>30</v>
      </c>
    </row>
    <row r="11" spans="1:12" ht="30" customHeight="1">
      <c r="A11" s="10" t="s">
        <v>31</v>
      </c>
      <c r="B11" s="10">
        <v>20210538001</v>
      </c>
      <c r="C11" s="11" t="s">
        <v>32</v>
      </c>
      <c r="D11" s="11" t="s">
        <v>28</v>
      </c>
      <c r="E11" s="12" t="s">
        <v>17</v>
      </c>
      <c r="F11" s="18" t="s">
        <v>30</v>
      </c>
      <c r="G11" s="18" t="s">
        <v>30</v>
      </c>
      <c r="H11" s="14">
        <v>86.67</v>
      </c>
      <c r="I11" s="22"/>
      <c r="J11" s="22">
        <f>H11</f>
        <v>86.67</v>
      </c>
      <c r="K11" s="23" t="s">
        <v>18</v>
      </c>
      <c r="L11" s="26" t="s">
        <v>30</v>
      </c>
    </row>
    <row r="12" spans="1:12" ht="30" customHeight="1">
      <c r="A12" s="10" t="s">
        <v>33</v>
      </c>
      <c r="B12" s="10">
        <v>20210538002</v>
      </c>
      <c r="C12" s="11" t="s">
        <v>32</v>
      </c>
      <c r="D12" s="11" t="s">
        <v>28</v>
      </c>
      <c r="E12" s="12" t="s">
        <v>17</v>
      </c>
      <c r="F12" s="18" t="s">
        <v>30</v>
      </c>
      <c r="G12" s="18" t="s">
        <v>30</v>
      </c>
      <c r="H12" s="14" t="s">
        <v>34</v>
      </c>
      <c r="I12" s="22" t="s">
        <v>34</v>
      </c>
      <c r="J12" s="22" t="str">
        <f>H12</f>
        <v>缺考</v>
      </c>
      <c r="K12" s="24"/>
      <c r="L12" s="26" t="s">
        <v>30</v>
      </c>
    </row>
    <row r="13" spans="1:12" ht="30" customHeight="1">
      <c r="A13" s="10" t="s">
        <v>35</v>
      </c>
      <c r="B13" s="10">
        <v>20210524001</v>
      </c>
      <c r="C13" s="11" t="s">
        <v>36</v>
      </c>
      <c r="D13" s="11" t="s">
        <v>37</v>
      </c>
      <c r="E13" s="12" t="s">
        <v>17</v>
      </c>
      <c r="F13" s="13">
        <v>68.1</v>
      </c>
      <c r="G13" s="14">
        <f aca="true" t="shared" si="3" ref="G13:G30">F13*0.5</f>
        <v>34.05</v>
      </c>
      <c r="H13" s="14">
        <v>92</v>
      </c>
      <c r="I13" s="22">
        <f>H13*0.5</f>
        <v>46</v>
      </c>
      <c r="J13" s="22">
        <f aca="true" t="shared" si="4" ref="J13:J27">G13+I13</f>
        <v>80.05</v>
      </c>
      <c r="K13" s="23" t="s">
        <v>18</v>
      </c>
      <c r="L13" s="27" t="s">
        <v>19</v>
      </c>
    </row>
    <row r="14" spans="1:12" ht="30" customHeight="1">
      <c r="A14" s="10" t="s">
        <v>38</v>
      </c>
      <c r="B14" s="10">
        <v>20210524010</v>
      </c>
      <c r="C14" s="11" t="s">
        <v>36</v>
      </c>
      <c r="D14" s="11" t="s">
        <v>37</v>
      </c>
      <c r="E14" s="12" t="s">
        <v>17</v>
      </c>
      <c r="F14" s="13">
        <v>71.5</v>
      </c>
      <c r="G14" s="14">
        <f t="shared" si="3"/>
        <v>35.75</v>
      </c>
      <c r="H14" s="14">
        <v>82.67</v>
      </c>
      <c r="I14" s="22">
        <f>H14/2</f>
        <v>41.335</v>
      </c>
      <c r="J14" s="22">
        <f t="shared" si="4"/>
        <v>77.08500000000001</v>
      </c>
      <c r="K14" s="23" t="s">
        <v>18</v>
      </c>
      <c r="L14" s="18" t="s">
        <v>19</v>
      </c>
    </row>
    <row r="15" spans="1:12" ht="30" customHeight="1">
      <c r="A15" s="10" t="s">
        <v>39</v>
      </c>
      <c r="B15" s="10">
        <v>20210524009</v>
      </c>
      <c r="C15" s="11" t="s">
        <v>36</v>
      </c>
      <c r="D15" s="11" t="s">
        <v>37</v>
      </c>
      <c r="E15" s="12" t="s">
        <v>17</v>
      </c>
      <c r="F15" s="13">
        <v>66.5</v>
      </c>
      <c r="G15" s="14">
        <f t="shared" si="3"/>
        <v>33.25</v>
      </c>
      <c r="H15" s="14">
        <v>87.67</v>
      </c>
      <c r="I15" s="22">
        <f>H15/2</f>
        <v>43.835</v>
      </c>
      <c r="J15" s="22">
        <f t="shared" si="4"/>
        <v>77.08500000000001</v>
      </c>
      <c r="K15" s="23" t="s">
        <v>18</v>
      </c>
      <c r="L15" s="18" t="s">
        <v>19</v>
      </c>
    </row>
    <row r="16" spans="1:12" ht="30" customHeight="1">
      <c r="A16" s="10" t="s">
        <v>40</v>
      </c>
      <c r="B16" s="10">
        <v>20210524014</v>
      </c>
      <c r="C16" s="11" t="s">
        <v>36</v>
      </c>
      <c r="D16" s="11" t="s">
        <v>37</v>
      </c>
      <c r="E16" s="12" t="s">
        <v>17</v>
      </c>
      <c r="F16" s="13">
        <v>72.4</v>
      </c>
      <c r="G16" s="14">
        <f t="shared" si="3"/>
        <v>36.2</v>
      </c>
      <c r="H16" s="14">
        <v>81.67</v>
      </c>
      <c r="I16" s="22">
        <f aca="true" t="shared" si="5" ref="I16:I27">H16*0.5</f>
        <v>40.835</v>
      </c>
      <c r="J16" s="22">
        <f t="shared" si="4"/>
        <v>77.035</v>
      </c>
      <c r="K16" s="24"/>
      <c r="L16" s="18" t="s">
        <v>19</v>
      </c>
    </row>
    <row r="17" spans="1:12" ht="30" customHeight="1">
      <c r="A17" s="10" t="s">
        <v>41</v>
      </c>
      <c r="B17" s="10">
        <v>20210527002</v>
      </c>
      <c r="C17" s="11" t="s">
        <v>27</v>
      </c>
      <c r="D17" s="11" t="s">
        <v>37</v>
      </c>
      <c r="E17" s="12" t="s">
        <v>17</v>
      </c>
      <c r="F17" s="13">
        <v>78</v>
      </c>
      <c r="G17" s="14">
        <f t="shared" si="3"/>
        <v>39</v>
      </c>
      <c r="H17" s="14">
        <v>90.33</v>
      </c>
      <c r="I17" s="22">
        <f t="shared" si="5"/>
        <v>45.165</v>
      </c>
      <c r="J17" s="22">
        <f t="shared" si="4"/>
        <v>84.16499999999999</v>
      </c>
      <c r="K17" s="23" t="s">
        <v>18</v>
      </c>
      <c r="L17" s="18" t="s">
        <v>19</v>
      </c>
    </row>
    <row r="18" spans="1:12" ht="30" customHeight="1">
      <c r="A18" s="10" t="s">
        <v>42</v>
      </c>
      <c r="B18" s="10">
        <v>20210527016</v>
      </c>
      <c r="C18" s="11" t="s">
        <v>27</v>
      </c>
      <c r="D18" s="11" t="s">
        <v>37</v>
      </c>
      <c r="E18" s="12" t="s">
        <v>17</v>
      </c>
      <c r="F18" s="13">
        <v>76</v>
      </c>
      <c r="G18" s="14">
        <f t="shared" si="3"/>
        <v>38</v>
      </c>
      <c r="H18" s="14">
        <v>86.67</v>
      </c>
      <c r="I18" s="22">
        <f t="shared" si="5"/>
        <v>43.335</v>
      </c>
      <c r="J18" s="22">
        <f t="shared" si="4"/>
        <v>81.33500000000001</v>
      </c>
      <c r="K18" s="23" t="s">
        <v>18</v>
      </c>
      <c r="L18" s="18" t="s">
        <v>19</v>
      </c>
    </row>
    <row r="19" spans="1:12" ht="30" customHeight="1">
      <c r="A19" s="10" t="s">
        <v>43</v>
      </c>
      <c r="B19" s="10">
        <v>20210527015</v>
      </c>
      <c r="C19" s="11" t="s">
        <v>27</v>
      </c>
      <c r="D19" s="11" t="s">
        <v>37</v>
      </c>
      <c r="E19" s="12" t="s">
        <v>17</v>
      </c>
      <c r="F19" s="13">
        <v>71.4</v>
      </c>
      <c r="G19" s="14">
        <f t="shared" si="3"/>
        <v>35.7</v>
      </c>
      <c r="H19" s="14">
        <v>89.33</v>
      </c>
      <c r="I19" s="22">
        <f t="shared" si="5"/>
        <v>44.665</v>
      </c>
      <c r="J19" s="22">
        <f t="shared" si="4"/>
        <v>80.36500000000001</v>
      </c>
      <c r="K19" s="23" t="s">
        <v>18</v>
      </c>
      <c r="L19" s="18" t="s">
        <v>19</v>
      </c>
    </row>
    <row r="20" spans="1:12" ht="30" customHeight="1">
      <c r="A20" s="10" t="s">
        <v>44</v>
      </c>
      <c r="B20" s="10">
        <v>20210527011</v>
      </c>
      <c r="C20" s="11" t="s">
        <v>27</v>
      </c>
      <c r="D20" s="11" t="s">
        <v>37</v>
      </c>
      <c r="E20" s="12" t="s">
        <v>17</v>
      </c>
      <c r="F20" s="13">
        <v>72.4</v>
      </c>
      <c r="G20" s="14">
        <f t="shared" si="3"/>
        <v>36.2</v>
      </c>
      <c r="H20" s="14">
        <v>82.67</v>
      </c>
      <c r="I20" s="22">
        <f t="shared" si="5"/>
        <v>41.335</v>
      </c>
      <c r="J20" s="22">
        <f t="shared" si="4"/>
        <v>77.535</v>
      </c>
      <c r="K20" s="24"/>
      <c r="L20" s="18" t="s">
        <v>19</v>
      </c>
    </row>
    <row r="21" spans="1:12" ht="30" customHeight="1">
      <c r="A21" s="10" t="s">
        <v>45</v>
      </c>
      <c r="B21" s="10">
        <v>20210527013</v>
      </c>
      <c r="C21" s="11" t="s">
        <v>27</v>
      </c>
      <c r="D21" s="11" t="s">
        <v>37</v>
      </c>
      <c r="E21" s="12" t="s">
        <v>17</v>
      </c>
      <c r="F21" s="13">
        <v>56.3</v>
      </c>
      <c r="G21" s="14">
        <f t="shared" si="3"/>
        <v>28.15</v>
      </c>
      <c r="H21" s="14">
        <v>77.33</v>
      </c>
      <c r="I21" s="22">
        <f t="shared" si="5"/>
        <v>38.665</v>
      </c>
      <c r="J21" s="22">
        <f t="shared" si="4"/>
        <v>66.815</v>
      </c>
      <c r="K21" s="24"/>
      <c r="L21" s="18" t="s">
        <v>19</v>
      </c>
    </row>
    <row r="22" spans="1:12" ht="30" customHeight="1">
      <c r="A22" s="10" t="s">
        <v>46</v>
      </c>
      <c r="B22" s="10">
        <v>20210522014</v>
      </c>
      <c r="C22" s="11" t="s">
        <v>36</v>
      </c>
      <c r="D22" s="11" t="s">
        <v>47</v>
      </c>
      <c r="E22" s="12" t="s">
        <v>17</v>
      </c>
      <c r="F22" s="13">
        <v>73.5</v>
      </c>
      <c r="G22" s="14">
        <f t="shared" si="3"/>
        <v>36.75</v>
      </c>
      <c r="H22" s="14">
        <v>83.67</v>
      </c>
      <c r="I22" s="22">
        <f t="shared" si="5"/>
        <v>41.835</v>
      </c>
      <c r="J22" s="22">
        <f t="shared" si="4"/>
        <v>78.58500000000001</v>
      </c>
      <c r="K22" s="23" t="s">
        <v>18</v>
      </c>
      <c r="L22" s="18" t="s">
        <v>19</v>
      </c>
    </row>
    <row r="23" spans="1:12" ht="30" customHeight="1">
      <c r="A23" s="10" t="s">
        <v>48</v>
      </c>
      <c r="B23" s="10">
        <v>20210522012</v>
      </c>
      <c r="C23" s="11" t="s">
        <v>36</v>
      </c>
      <c r="D23" s="11" t="s">
        <v>47</v>
      </c>
      <c r="E23" s="12" t="s">
        <v>17</v>
      </c>
      <c r="F23" s="13">
        <v>69.8</v>
      </c>
      <c r="G23" s="14">
        <f t="shared" si="3"/>
        <v>34.9</v>
      </c>
      <c r="H23" s="14">
        <v>81.33</v>
      </c>
      <c r="I23" s="22">
        <f t="shared" si="5"/>
        <v>40.665</v>
      </c>
      <c r="J23" s="22">
        <f t="shared" si="4"/>
        <v>75.565</v>
      </c>
      <c r="K23" s="23" t="s">
        <v>18</v>
      </c>
      <c r="L23" s="18" t="s">
        <v>19</v>
      </c>
    </row>
    <row r="24" spans="1:12" ht="30" customHeight="1">
      <c r="A24" s="10" t="s">
        <v>49</v>
      </c>
      <c r="B24" s="10">
        <v>20210522011</v>
      </c>
      <c r="C24" s="11" t="s">
        <v>36</v>
      </c>
      <c r="D24" s="11" t="s">
        <v>47</v>
      </c>
      <c r="E24" s="12" t="s">
        <v>17</v>
      </c>
      <c r="F24" s="13">
        <v>63.1</v>
      </c>
      <c r="G24" s="14">
        <f t="shared" si="3"/>
        <v>31.55</v>
      </c>
      <c r="H24" s="14">
        <v>76</v>
      </c>
      <c r="I24" s="22">
        <f t="shared" si="5"/>
        <v>38</v>
      </c>
      <c r="J24" s="22">
        <f t="shared" si="4"/>
        <v>69.55</v>
      </c>
      <c r="K24" s="24"/>
      <c r="L24" s="18" t="s">
        <v>19</v>
      </c>
    </row>
    <row r="25" spans="1:12" ht="30" customHeight="1">
      <c r="A25" s="10" t="s">
        <v>50</v>
      </c>
      <c r="B25" s="10">
        <v>20210525008</v>
      </c>
      <c r="C25" s="11" t="s">
        <v>27</v>
      </c>
      <c r="D25" s="11" t="s">
        <v>47</v>
      </c>
      <c r="E25" s="12" t="s">
        <v>17</v>
      </c>
      <c r="F25" s="13">
        <v>71.9</v>
      </c>
      <c r="G25" s="14">
        <f t="shared" si="3"/>
        <v>35.95</v>
      </c>
      <c r="H25" s="14">
        <v>85.33</v>
      </c>
      <c r="I25" s="22">
        <f t="shared" si="5"/>
        <v>42.665</v>
      </c>
      <c r="J25" s="22">
        <f t="shared" si="4"/>
        <v>78.61500000000001</v>
      </c>
      <c r="K25" s="23" t="s">
        <v>18</v>
      </c>
      <c r="L25" s="18" t="s">
        <v>19</v>
      </c>
    </row>
    <row r="26" spans="1:12" ht="30" customHeight="1">
      <c r="A26" s="10" t="s">
        <v>51</v>
      </c>
      <c r="B26" s="10">
        <v>20210525003</v>
      </c>
      <c r="C26" s="11" t="s">
        <v>27</v>
      </c>
      <c r="D26" s="11" t="s">
        <v>47</v>
      </c>
      <c r="E26" s="12" t="s">
        <v>17</v>
      </c>
      <c r="F26" s="13">
        <v>63.9</v>
      </c>
      <c r="G26" s="14">
        <f t="shared" si="3"/>
        <v>31.95</v>
      </c>
      <c r="H26" s="14">
        <v>78.33</v>
      </c>
      <c r="I26" s="22">
        <f t="shared" si="5"/>
        <v>39.165</v>
      </c>
      <c r="J26" s="22">
        <f t="shared" si="4"/>
        <v>71.115</v>
      </c>
      <c r="K26" s="24"/>
      <c r="L26" s="18" t="s">
        <v>19</v>
      </c>
    </row>
    <row r="27" spans="1:12" ht="30" customHeight="1">
      <c r="A27" s="10" t="s">
        <v>52</v>
      </c>
      <c r="B27" s="19">
        <v>20210533008</v>
      </c>
      <c r="C27" s="11" t="s">
        <v>23</v>
      </c>
      <c r="D27" s="11" t="s">
        <v>47</v>
      </c>
      <c r="E27" s="12" t="s">
        <v>17</v>
      </c>
      <c r="F27" s="13">
        <v>70.9</v>
      </c>
      <c r="G27" s="14">
        <f t="shared" si="3"/>
        <v>35.45</v>
      </c>
      <c r="H27" s="14">
        <v>81</v>
      </c>
      <c r="I27" s="22">
        <f t="shared" si="5"/>
        <v>40.5</v>
      </c>
      <c r="J27" s="22">
        <f t="shared" si="4"/>
        <v>75.95</v>
      </c>
      <c r="K27" s="23" t="s">
        <v>18</v>
      </c>
      <c r="L27" s="18" t="s">
        <v>19</v>
      </c>
    </row>
    <row r="28" spans="1:12" ht="30" customHeight="1">
      <c r="A28" s="10" t="s">
        <v>53</v>
      </c>
      <c r="B28" s="19">
        <v>20210533004</v>
      </c>
      <c r="C28" s="11" t="s">
        <v>23</v>
      </c>
      <c r="D28" s="11" t="s">
        <v>47</v>
      </c>
      <c r="E28" s="12" t="s">
        <v>17</v>
      </c>
      <c r="F28" s="13">
        <v>68.8</v>
      </c>
      <c r="G28" s="14">
        <f t="shared" si="3"/>
        <v>34.4</v>
      </c>
      <c r="H28" s="14" t="s">
        <v>34</v>
      </c>
      <c r="I28" s="22" t="s">
        <v>34</v>
      </c>
      <c r="J28" s="22">
        <f>G28</f>
        <v>34.4</v>
      </c>
      <c r="K28" s="24"/>
      <c r="L28" s="18" t="s">
        <v>19</v>
      </c>
    </row>
    <row r="29" spans="1:12" ht="30" customHeight="1">
      <c r="A29" s="10" t="s">
        <v>54</v>
      </c>
      <c r="B29" s="10">
        <v>20210537001</v>
      </c>
      <c r="C29" s="11" t="s">
        <v>32</v>
      </c>
      <c r="D29" s="11" t="s">
        <v>47</v>
      </c>
      <c r="E29" s="12" t="s">
        <v>17</v>
      </c>
      <c r="F29" s="13">
        <v>69.7</v>
      </c>
      <c r="G29" s="14">
        <f t="shared" si="3"/>
        <v>34.85</v>
      </c>
      <c r="H29" s="14">
        <v>80.33</v>
      </c>
      <c r="I29" s="22">
        <f>H29*0.5</f>
        <v>40.165</v>
      </c>
      <c r="J29" s="22">
        <f>G29+I29</f>
        <v>75.015</v>
      </c>
      <c r="K29" s="23" t="s">
        <v>18</v>
      </c>
      <c r="L29" s="18" t="s">
        <v>19</v>
      </c>
    </row>
    <row r="30" spans="1:12" ht="30" customHeight="1">
      <c r="A30" s="10" t="s">
        <v>55</v>
      </c>
      <c r="B30" s="10">
        <v>20210537005</v>
      </c>
      <c r="C30" s="11" t="s">
        <v>32</v>
      </c>
      <c r="D30" s="11" t="s">
        <v>47</v>
      </c>
      <c r="E30" s="12" t="s">
        <v>17</v>
      </c>
      <c r="F30" s="13">
        <v>55.8</v>
      </c>
      <c r="G30" s="14">
        <f t="shared" si="3"/>
        <v>27.9</v>
      </c>
      <c r="H30" s="14">
        <v>83.33</v>
      </c>
      <c r="I30" s="22">
        <f>H30*0.5</f>
        <v>41.665</v>
      </c>
      <c r="J30" s="22">
        <f>G30+I30</f>
        <v>69.565</v>
      </c>
      <c r="K30" s="23" t="s">
        <v>18</v>
      </c>
      <c r="L30" s="18" t="s">
        <v>19</v>
      </c>
    </row>
  </sheetData>
  <sheetProtection/>
  <mergeCells count="2">
    <mergeCell ref="A1:L1"/>
    <mergeCell ref="A2:L2"/>
  </mergeCells>
  <conditionalFormatting sqref="A13">
    <cfRule type="expression" priority="12" dxfId="0" stopIfTrue="1">
      <formula>AND(COUNTIF($A$13,A13)&gt;1,NOT(ISBLANK(A13)))</formula>
    </cfRule>
  </conditionalFormatting>
  <conditionalFormatting sqref="A19">
    <cfRule type="expression" priority="11" dxfId="0" stopIfTrue="1">
      <formula>AND(COUNTIF($A$19,A19)&gt;1,NOT(ISBLANK(A19)))</formula>
    </cfRule>
  </conditionalFormatting>
  <conditionalFormatting sqref="A20">
    <cfRule type="expression" priority="10" dxfId="0" stopIfTrue="1">
      <formula>AND(COUNTIF($A$20,A20)&gt;1,NOT(ISBLANK(A20)))</formula>
    </cfRule>
  </conditionalFormatting>
  <conditionalFormatting sqref="A23">
    <cfRule type="expression" priority="9" dxfId="0" stopIfTrue="1">
      <formula>AND(COUNTIF($A$23,A23)&gt;1,NOT(ISBLANK(A23)))</formula>
    </cfRule>
  </conditionalFormatting>
  <conditionalFormatting sqref="A4:A6">
    <cfRule type="expression" priority="13" dxfId="0" stopIfTrue="1">
      <formula>AND(COUNTIF($A$4:$A$6,A4)&gt;1,NOT(ISBLANK(A4)))</formula>
    </cfRule>
  </conditionalFormatting>
  <conditionalFormatting sqref="A7:A10">
    <cfRule type="expression" priority="7" dxfId="0" stopIfTrue="1">
      <formula>AND(COUNTIF($A$7:$A$10,A7)&gt;1,NOT(ISBLANK(A7)))</formula>
    </cfRule>
  </conditionalFormatting>
  <conditionalFormatting sqref="A11:A12">
    <cfRule type="expression" priority="15" dxfId="0" stopIfTrue="1">
      <formula>AND(COUNTIF($A$11:$A$12,A11)&gt;1,NOT(ISBLANK(A11)))</formula>
    </cfRule>
  </conditionalFormatting>
  <conditionalFormatting sqref="A14:A18">
    <cfRule type="expression" priority="18" dxfId="0" stopIfTrue="1">
      <formula>AND(COUNTIF($A$14:$A$18,A14)&gt;1,NOT(ISBLANK(A14)))</formula>
    </cfRule>
  </conditionalFormatting>
  <conditionalFormatting sqref="A21:A22">
    <cfRule type="expression" priority="23" dxfId="0" stopIfTrue="1">
      <formula>AND(COUNTIF($A$21:$A$22,A21)&gt;1,NOT(ISBLANK(A21)))</formula>
    </cfRule>
  </conditionalFormatting>
  <conditionalFormatting sqref="A24:A26">
    <cfRule type="expression" priority="29" dxfId="0" stopIfTrue="1">
      <formula>AND(COUNTIF($A$24:$A$26,A24)&gt;1,NOT(ISBLANK(A24)))</formula>
    </cfRule>
  </conditionalFormatting>
  <conditionalFormatting sqref="A27:A28">
    <cfRule type="expression" priority="2" dxfId="0" stopIfTrue="1">
      <formula>AND(COUNTIF($A$27:$A$28,A27)&gt;1,NOT(ISBLANK(A27)))</formula>
    </cfRule>
  </conditionalFormatting>
  <conditionalFormatting sqref="A29:A30">
    <cfRule type="expression" priority="1" dxfId="0" stopIfTrue="1">
      <formula>AND(COUNTIF($A$29:$A$30,A29)&gt;1,NOT(ISBLANK(A29)))</formula>
    </cfRule>
  </conditionalFormatting>
  <printOptions/>
  <pageMargins left="0.7874015748031497" right="0.35433070866141736" top="0.4724409448818898" bottom="0.6299212598425197" header="0.4330708661417323" footer="0.275590551181102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股份机关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wangluoke</cp:lastModifiedBy>
  <cp:lastPrinted>2021-05-30T02:48:23Z</cp:lastPrinted>
  <dcterms:created xsi:type="dcterms:W3CDTF">2021-05-26T07:19:00Z</dcterms:created>
  <dcterms:modified xsi:type="dcterms:W3CDTF">2021-05-30T03:56:57Z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5F1590D351F4450DADF559194A6D18B0</vt:lpwstr>
  </property>
  <property fmtid="{D5CDD505-2E9C-101B-9397-08002B2CF9AE}" pid="4" name="KSOProductBuildV">
    <vt:lpwstr>2052-11.1.0.10495</vt:lpwstr>
  </property>
</Properties>
</file>