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<sst xmlns="http://schemas.openxmlformats.org/spreadsheetml/2006/main" count="174" uniqueCount="140">
  <si>
    <t>附件1</t>
  </si>
  <si>
    <t>云南省2021年中央特岗计划招聘指标分配表</t>
  </si>
  <si>
    <t>序号</t>
  </si>
  <si>
    <t>县区名称</t>
  </si>
  <si>
    <t>合计</t>
  </si>
  <si>
    <t>乡村学校</t>
  </si>
  <si>
    <t>县城学校</t>
  </si>
  <si>
    <t>乡镇初中</t>
  </si>
  <si>
    <t>乡镇小学</t>
  </si>
  <si>
    <t>村小</t>
  </si>
  <si>
    <t>教学点</t>
  </si>
  <si>
    <t>保山市</t>
  </si>
  <si>
    <t>隆阳区</t>
  </si>
  <si>
    <t>施甸县</t>
  </si>
  <si>
    <t>腾冲市</t>
  </si>
  <si>
    <t>龙陵县</t>
  </si>
  <si>
    <t>昆明市</t>
  </si>
  <si>
    <t>石林县</t>
  </si>
  <si>
    <t>昭通市</t>
  </si>
  <si>
    <t>绥江县</t>
  </si>
  <si>
    <t>曲靖市</t>
  </si>
  <si>
    <t>会泽县</t>
  </si>
  <si>
    <t>富源县</t>
  </si>
  <si>
    <t>罗平县</t>
  </si>
  <si>
    <t>师宗县</t>
  </si>
  <si>
    <t>宣威市</t>
  </si>
  <si>
    <t>大理州</t>
  </si>
  <si>
    <t>漾濞县</t>
  </si>
  <si>
    <t>宾川县</t>
  </si>
  <si>
    <t>弥渡县</t>
  </si>
  <si>
    <t>南涧县</t>
  </si>
  <si>
    <t>巍山县</t>
  </si>
  <si>
    <t>永平县</t>
  </si>
  <si>
    <t>云龙县</t>
  </si>
  <si>
    <t>洱源县</t>
  </si>
  <si>
    <t>剑川县</t>
  </si>
  <si>
    <t>临沧市</t>
  </si>
  <si>
    <t>凤庆县</t>
  </si>
  <si>
    <t>永德县</t>
  </si>
  <si>
    <t>镇康县</t>
  </si>
  <si>
    <t>双江县</t>
  </si>
  <si>
    <t>耿马县</t>
  </si>
  <si>
    <t>沧源县</t>
  </si>
  <si>
    <t>普洱市</t>
  </si>
  <si>
    <t>景谷县</t>
  </si>
  <si>
    <t>江城县</t>
  </si>
  <si>
    <t>墨江县</t>
  </si>
  <si>
    <t>镇沅县</t>
  </si>
  <si>
    <t>景东县</t>
  </si>
  <si>
    <t>西盟县</t>
  </si>
  <si>
    <t>怒江州</t>
  </si>
  <si>
    <t>兰坪县</t>
  </si>
  <si>
    <t>西双版纳</t>
  </si>
  <si>
    <t>勐海县</t>
  </si>
  <si>
    <t>勐腊县</t>
  </si>
  <si>
    <t>红河州</t>
  </si>
  <si>
    <t>个旧市</t>
  </si>
  <si>
    <t>开远市</t>
  </si>
  <si>
    <t>蒙自市</t>
  </si>
  <si>
    <t>建水县</t>
  </si>
  <si>
    <t>弥勒市</t>
  </si>
  <si>
    <t>泸西县</t>
  </si>
  <si>
    <t>石屏县</t>
  </si>
  <si>
    <t>元阳县</t>
  </si>
  <si>
    <t>金平县</t>
  </si>
  <si>
    <t>绿春县</t>
  </si>
  <si>
    <t>屏边县</t>
  </si>
  <si>
    <t>河口县</t>
  </si>
  <si>
    <t>附件1：</t>
  </si>
  <si>
    <t>云南省2021年特岗教师招聘岗位计划表</t>
  </si>
  <si>
    <t>州市</t>
  </si>
  <si>
    <t>县区</t>
  </si>
  <si>
    <t>学段</t>
  </si>
  <si>
    <t>学科</t>
  </si>
  <si>
    <t>招聘人数</t>
  </si>
  <si>
    <t>咨询电话</t>
  </si>
  <si>
    <t>州市/县区招聘信息发布网址</t>
  </si>
  <si>
    <t>岗位要求</t>
  </si>
  <si>
    <t>人数</t>
  </si>
  <si>
    <t>其中专科招聘人数</t>
  </si>
  <si>
    <t>初中</t>
  </si>
  <si>
    <t>物理</t>
  </si>
  <si>
    <t>0883—5214727</t>
  </si>
  <si>
    <t>http://www.yongde.gov.cn</t>
  </si>
  <si>
    <t>1.登录云南省招考频道-云南省招生考试工作网（http://work.ynzs.cn/ZSGL/login.jsp）查看
2.岗位分布情况。物理岗位2个（崇岗中学1个、班卡中学1个）；政治岗位2个（亚练中学1个、天生桥中学1个）；历史岗位3个（乌木龙中学1个、天生桥中学1个、小勐统镇永甸九年一贯制学校初中部1个）；生物岗位4个（小勐统中学1个、大山中学1个、乌木龙中学1个、班卡中学1个）；地理岗位3个（小勐统中学1个、亚练中学1个、班卡中学1个）；音乐岗位2个（大山中学1个、勐板中学1个）；体育岗位2个（小勐统中学1个、亚练中学1个）；美术岗位2个（亚练中学1个、乌木龙中学1个）。</t>
  </si>
  <si>
    <t>政治</t>
  </si>
  <si>
    <t>历史</t>
  </si>
  <si>
    <t>生物</t>
  </si>
  <si>
    <t>地理</t>
  </si>
  <si>
    <t>音乐</t>
  </si>
  <si>
    <t>体育</t>
  </si>
  <si>
    <t>美术</t>
  </si>
  <si>
    <t>说明：设置大岗位招考需要选岗的，须在发布招聘计划时说明选岗学校或选岗地区、人数。</t>
  </si>
  <si>
    <t>附件3</t>
  </si>
  <si>
    <t>云南省2021年特岗教师考试（笔试）查分复核登记表</t>
  </si>
  <si>
    <t>州（市）：</t>
  </si>
  <si>
    <t>联系人：</t>
  </si>
  <si>
    <t>联系电话：</t>
  </si>
  <si>
    <t>准考证号</t>
  </si>
  <si>
    <t>考生姓名</t>
  </si>
  <si>
    <t>身份证号</t>
  </si>
  <si>
    <t>复核科目</t>
  </si>
  <si>
    <t>网站查询分数</t>
  </si>
  <si>
    <t>联系电话</t>
  </si>
  <si>
    <t>受理日期</t>
  </si>
  <si>
    <t>复核后分数</t>
  </si>
  <si>
    <t>附件4</t>
  </si>
  <si>
    <t>云南省2021年拟聘特岗教师登记表</t>
  </si>
  <si>
    <t>填表单位（教育局、人社局盖章）:</t>
  </si>
  <si>
    <t>姓  名</t>
  </si>
  <si>
    <t>性别</t>
  </si>
  <si>
    <t>民族</t>
  </si>
  <si>
    <t>出生年月</t>
  </si>
  <si>
    <t>政治
面貌</t>
  </si>
  <si>
    <t>家庭住址</t>
  </si>
  <si>
    <t>毕业学校</t>
  </si>
  <si>
    <t>毕业年月</t>
  </si>
  <si>
    <t>专业</t>
  </si>
  <si>
    <t>学历</t>
  </si>
  <si>
    <t>学位</t>
  </si>
  <si>
    <t>毕业证 书编号</t>
  </si>
  <si>
    <t>学位证   书编号</t>
  </si>
  <si>
    <t>是否师范专业</t>
  </si>
  <si>
    <t>拟任职学校所在县</t>
  </si>
  <si>
    <t>拟任职学    校</t>
  </si>
  <si>
    <t>拟任教学    科</t>
  </si>
  <si>
    <t>负责人:</t>
  </si>
  <si>
    <t>填表人:</t>
  </si>
  <si>
    <t>填表时间:</t>
  </si>
  <si>
    <t>联系电话:</t>
  </si>
  <si>
    <t>附件5</t>
  </si>
  <si>
    <t>《农村义务教育阶段学校教师特设岗位计划教师服务证书》发放信息表</t>
  </si>
  <si>
    <t>填报单位（加盖公章）：                            填报日期：</t>
  </si>
  <si>
    <t>证书编号</t>
  </si>
  <si>
    <t>姓名</t>
  </si>
  <si>
    <t>所学专业</t>
  </si>
  <si>
    <t>服务期满考核等次</t>
  </si>
  <si>
    <t>任教州市</t>
  </si>
  <si>
    <t>任教县（市、区）</t>
  </si>
  <si>
    <t>任教学校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</si>
</sst>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sz val="14"/>
      <name val="宋体"/>
      <family val="0"/>
    </font>
    <font>
      <sz val="11"/>
      <name val="仿宋_GB2312"/>
      <family val="0"/>
    </font>
    <font>
      <sz val="20"/>
      <name val="方正小标宋简体"/>
      <family val="0"/>
    </font>
    <font>
      <sz val="11"/>
      <name val="方正小标宋简体"/>
      <family val="0"/>
    </font>
    <font>
      <sz val="10"/>
      <name val="方正小标宋简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0" fillId="0" borderId="0">
      <alignment vertical="center"/>
      <protection/>
    </xf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" fillId="0" borderId="10" xfId="44" applyNumberFormat="1" applyFont="1" applyFill="1" applyBorder="1" applyAlignment="1">
      <alignment horizontal="center" vertical="center" wrapText="1"/>
      <protection/>
    </xf>
    <xf numFmtId="0" fontId="55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49" fontId="6" fillId="0" borderId="0" xfId="44" applyNumberFormat="1" applyFont="1" applyBorder="1" applyAlignment="1">
      <alignment horizontal="center" vertical="center" shrinkToFit="1"/>
      <protection/>
    </xf>
    <xf numFmtId="49" fontId="0" fillId="0" borderId="0" xfId="44" applyNumberFormat="1" applyFont="1" applyBorder="1" applyAlignment="1">
      <alignment horizontal="left" vertical="center" shrinkToFit="1"/>
      <protection/>
    </xf>
    <xf numFmtId="0" fontId="7" fillId="0" borderId="10" xfId="44" applyFont="1" applyBorder="1" applyAlignment="1">
      <alignment horizontal="center" vertical="center" wrapText="1"/>
      <protection/>
    </xf>
    <xf numFmtId="49" fontId="7" fillId="0" borderId="10" xfId="4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horizontal="left" vertical="center" shrinkToFit="1"/>
    </xf>
    <xf numFmtId="176" fontId="0" fillId="0" borderId="10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8" fillId="0" borderId="10" xfId="44" applyFont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0" xfId="64" applyFont="1" applyFill="1" applyBorder="1" applyAlignment="1">
      <alignment horizontal="center" vertical="center" wrapText="1"/>
      <protection/>
    </xf>
    <xf numFmtId="0" fontId="56" fillId="0" borderId="10" xfId="64" applyFont="1" applyFill="1" applyBorder="1" applyAlignment="1">
      <alignment horizontal="center" vertical="center" wrapText="1"/>
      <protection/>
    </xf>
    <xf numFmtId="0" fontId="56" fillId="0" borderId="10" xfId="64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/>
    </xf>
    <xf numFmtId="0" fontId="56" fillId="0" borderId="12" xfId="64" applyFont="1" applyFill="1" applyBorder="1" applyAlignment="1">
      <alignment horizontal="center" vertical="center" wrapText="1"/>
      <protection/>
    </xf>
    <xf numFmtId="0" fontId="56" fillId="0" borderId="12" xfId="64" applyFont="1" applyFill="1" applyBorder="1" applyAlignment="1">
      <alignment horizontal="center" vertical="center" wrapText="1"/>
      <protection/>
    </xf>
    <xf numFmtId="0" fontId="57" fillId="0" borderId="13" xfId="0" applyFont="1" applyFill="1" applyBorder="1" applyAlignment="1">
      <alignment horizontal="center" vertical="center"/>
    </xf>
    <xf numFmtId="0" fontId="56" fillId="0" borderId="14" xfId="64" applyFont="1" applyFill="1" applyBorder="1" applyAlignment="1">
      <alignment horizontal="center" vertical="center" wrapText="1"/>
      <protection/>
    </xf>
    <xf numFmtId="0" fontId="56" fillId="0" borderId="14" xfId="64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9" fillId="0" borderId="10" xfId="24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ngde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workbookViewId="0" topLeftCell="A34">
      <selection activeCell="M12" sqref="M12"/>
    </sheetView>
  </sheetViews>
  <sheetFormatPr defaultColWidth="8.125" defaultRowHeight="21.75" customHeight="1"/>
  <cols>
    <col min="1" max="1" width="4.875" style="71" customWidth="1"/>
    <col min="2" max="2" width="10.75390625" style="71" customWidth="1"/>
    <col min="3" max="3" width="8.875" style="71" customWidth="1"/>
    <col min="4" max="4" width="10.00390625" style="71" customWidth="1"/>
    <col min="5" max="5" width="9.25390625" style="71" customWidth="1"/>
    <col min="6" max="6" width="8.375" style="71" customWidth="1"/>
    <col min="7" max="7" width="7.875" style="71" customWidth="1"/>
    <col min="8" max="8" width="9.625" style="71" customWidth="1"/>
    <col min="9" max="253" width="8.125" style="71" customWidth="1"/>
    <col min="254" max="255" width="8.125" style="72" customWidth="1"/>
  </cols>
  <sheetData>
    <row r="1" spans="1:8" s="71" customFormat="1" ht="21.75" customHeight="1">
      <c r="A1" s="73" t="s">
        <v>0</v>
      </c>
      <c r="B1" s="73"/>
      <c r="C1" s="74"/>
      <c r="D1" s="74"/>
      <c r="E1" s="74"/>
      <c r="F1" s="74"/>
      <c r="G1" s="74"/>
      <c r="H1" s="75"/>
    </row>
    <row r="2" spans="1:8" s="71" customFormat="1" ht="36.75" customHeight="1">
      <c r="A2" s="76" t="s">
        <v>1</v>
      </c>
      <c r="B2" s="76"/>
      <c r="C2" s="76"/>
      <c r="D2" s="76"/>
      <c r="E2" s="76"/>
      <c r="F2" s="76"/>
      <c r="G2" s="76"/>
      <c r="H2" s="76"/>
    </row>
    <row r="3" spans="1:8" s="71" customFormat="1" ht="21" customHeight="1">
      <c r="A3" s="77" t="s">
        <v>2</v>
      </c>
      <c r="B3" s="77" t="s">
        <v>3</v>
      </c>
      <c r="C3" s="77" t="s">
        <v>4</v>
      </c>
      <c r="D3" s="78" t="s">
        <v>5</v>
      </c>
      <c r="E3" s="78"/>
      <c r="F3" s="78"/>
      <c r="G3" s="78"/>
      <c r="H3" s="79" t="s">
        <v>6</v>
      </c>
    </row>
    <row r="4" spans="1:8" s="71" customFormat="1" ht="21" customHeight="1">
      <c r="A4" s="80"/>
      <c r="B4" s="80"/>
      <c r="C4" s="80"/>
      <c r="D4" s="81" t="s">
        <v>7</v>
      </c>
      <c r="E4" s="81" t="s">
        <v>8</v>
      </c>
      <c r="F4" s="81" t="s">
        <v>9</v>
      </c>
      <c r="G4" s="81" t="s">
        <v>10</v>
      </c>
      <c r="H4" s="79"/>
    </row>
    <row r="5" spans="1:8" s="71" customFormat="1" ht="21.75" customHeight="1">
      <c r="A5" s="81" t="s">
        <v>4</v>
      </c>
      <c r="B5" s="81"/>
      <c r="C5" s="81">
        <f aca="true" t="shared" si="0" ref="C5:H5">C6+C11+C13+C15+C21+C31+C38+C45+C47+C50</f>
        <v>1770</v>
      </c>
      <c r="D5" s="82">
        <f t="shared" si="0"/>
        <v>602</v>
      </c>
      <c r="E5" s="82">
        <f t="shared" si="0"/>
        <v>665</v>
      </c>
      <c r="F5" s="82">
        <f t="shared" si="0"/>
        <v>439</v>
      </c>
      <c r="G5" s="82">
        <f t="shared" si="0"/>
        <v>37</v>
      </c>
      <c r="H5" s="81">
        <f t="shared" si="0"/>
        <v>27</v>
      </c>
    </row>
    <row r="6" spans="1:8" s="71" customFormat="1" ht="21.75" customHeight="1">
      <c r="A6" s="83" t="s">
        <v>11</v>
      </c>
      <c r="B6" s="84"/>
      <c r="C6" s="81">
        <f aca="true" t="shared" si="1" ref="C6:H6">SUM(C7:C10)</f>
        <v>330</v>
      </c>
      <c r="D6" s="81">
        <f t="shared" si="1"/>
        <v>87</v>
      </c>
      <c r="E6" s="81">
        <f t="shared" si="1"/>
        <v>133</v>
      </c>
      <c r="F6" s="81">
        <f t="shared" si="1"/>
        <v>110</v>
      </c>
      <c r="G6" s="81">
        <f t="shared" si="1"/>
        <v>0</v>
      </c>
      <c r="H6" s="81">
        <f t="shared" si="1"/>
        <v>0</v>
      </c>
    </row>
    <row r="7" spans="1:8" s="71" customFormat="1" ht="21.75" customHeight="1">
      <c r="A7" s="82">
        <v>1</v>
      </c>
      <c r="B7" s="82" t="s">
        <v>12</v>
      </c>
      <c r="C7" s="82">
        <f aca="true" t="shared" si="2" ref="C7:C10">SUM(D7:H7)</f>
        <v>150</v>
      </c>
      <c r="D7" s="82">
        <v>30</v>
      </c>
      <c r="E7" s="82">
        <v>120</v>
      </c>
      <c r="F7" s="82">
        <v>0</v>
      </c>
      <c r="G7" s="82">
        <v>0</v>
      </c>
      <c r="H7" s="82">
        <v>0</v>
      </c>
    </row>
    <row r="8" spans="1:8" s="71" customFormat="1" ht="21.75" customHeight="1">
      <c r="A8" s="82">
        <v>2</v>
      </c>
      <c r="B8" s="82" t="s">
        <v>13</v>
      </c>
      <c r="C8" s="82">
        <f t="shared" si="2"/>
        <v>40</v>
      </c>
      <c r="D8" s="82">
        <v>0</v>
      </c>
      <c r="E8" s="82">
        <v>10</v>
      </c>
      <c r="F8" s="82">
        <v>30</v>
      </c>
      <c r="G8" s="82">
        <v>0</v>
      </c>
      <c r="H8" s="82">
        <v>0</v>
      </c>
    </row>
    <row r="9" spans="1:8" s="71" customFormat="1" ht="21.75" customHeight="1">
      <c r="A9" s="82">
        <v>3</v>
      </c>
      <c r="B9" s="82" t="s">
        <v>14</v>
      </c>
      <c r="C9" s="82">
        <f t="shared" si="2"/>
        <v>40</v>
      </c>
      <c r="D9" s="82">
        <v>7</v>
      </c>
      <c r="E9" s="82">
        <v>3</v>
      </c>
      <c r="F9" s="82">
        <v>30</v>
      </c>
      <c r="G9" s="82">
        <v>0</v>
      </c>
      <c r="H9" s="82">
        <v>0</v>
      </c>
    </row>
    <row r="10" spans="1:8" s="71" customFormat="1" ht="21.75" customHeight="1">
      <c r="A10" s="82">
        <v>4</v>
      </c>
      <c r="B10" s="82" t="s">
        <v>15</v>
      </c>
      <c r="C10" s="82">
        <f t="shared" si="2"/>
        <v>100</v>
      </c>
      <c r="D10" s="82">
        <v>50</v>
      </c>
      <c r="E10" s="82">
        <v>0</v>
      </c>
      <c r="F10" s="82">
        <v>50</v>
      </c>
      <c r="G10" s="82">
        <v>0</v>
      </c>
      <c r="H10" s="82">
        <v>0</v>
      </c>
    </row>
    <row r="11" spans="1:8" s="71" customFormat="1" ht="21.75" customHeight="1">
      <c r="A11" s="83" t="s">
        <v>16</v>
      </c>
      <c r="B11" s="84"/>
      <c r="C11" s="81">
        <f aca="true" t="shared" si="3" ref="C11:H11">SUM(C12:C12)</f>
        <v>12</v>
      </c>
      <c r="D11" s="81">
        <f t="shared" si="3"/>
        <v>0</v>
      </c>
      <c r="E11" s="81">
        <f t="shared" si="3"/>
        <v>12</v>
      </c>
      <c r="F11" s="81">
        <f t="shared" si="3"/>
        <v>0</v>
      </c>
      <c r="G11" s="81">
        <f t="shared" si="3"/>
        <v>0</v>
      </c>
      <c r="H11" s="81">
        <f t="shared" si="3"/>
        <v>0</v>
      </c>
    </row>
    <row r="12" spans="1:8" s="71" customFormat="1" ht="21.75" customHeight="1">
      <c r="A12" s="82">
        <v>5</v>
      </c>
      <c r="B12" s="82" t="s">
        <v>17</v>
      </c>
      <c r="C12" s="82">
        <f aca="true" t="shared" si="4" ref="C12:C20">SUM(D12:H12)</f>
        <v>12</v>
      </c>
      <c r="D12" s="82">
        <v>0</v>
      </c>
      <c r="E12" s="82">
        <v>12</v>
      </c>
      <c r="F12" s="82">
        <v>0</v>
      </c>
      <c r="G12" s="82">
        <v>0</v>
      </c>
      <c r="H12" s="82">
        <v>0</v>
      </c>
    </row>
    <row r="13" spans="1:8" s="71" customFormat="1" ht="21.75" customHeight="1">
      <c r="A13" s="83" t="s">
        <v>18</v>
      </c>
      <c r="B13" s="84"/>
      <c r="C13" s="81">
        <f aca="true" t="shared" si="5" ref="C13:H13">C14</f>
        <v>31</v>
      </c>
      <c r="D13" s="81">
        <f t="shared" si="5"/>
        <v>17</v>
      </c>
      <c r="E13" s="81">
        <f t="shared" si="5"/>
        <v>1</v>
      </c>
      <c r="F13" s="81">
        <f t="shared" si="5"/>
        <v>12</v>
      </c>
      <c r="G13" s="81">
        <f t="shared" si="5"/>
        <v>1</v>
      </c>
      <c r="H13" s="81">
        <f t="shared" si="5"/>
        <v>0</v>
      </c>
    </row>
    <row r="14" spans="1:8" s="71" customFormat="1" ht="21.75" customHeight="1">
      <c r="A14" s="82">
        <v>6</v>
      </c>
      <c r="B14" s="82" t="s">
        <v>19</v>
      </c>
      <c r="C14" s="82">
        <f t="shared" si="4"/>
        <v>31</v>
      </c>
      <c r="D14" s="82">
        <v>17</v>
      </c>
      <c r="E14" s="82">
        <v>1</v>
      </c>
      <c r="F14" s="82">
        <v>12</v>
      </c>
      <c r="G14" s="82">
        <v>1</v>
      </c>
      <c r="H14" s="82">
        <v>0</v>
      </c>
    </row>
    <row r="15" spans="1:8" s="71" customFormat="1" ht="21.75" customHeight="1">
      <c r="A15" s="83" t="s">
        <v>20</v>
      </c>
      <c r="B15" s="84"/>
      <c r="C15" s="81">
        <f aca="true" t="shared" si="6" ref="C15:H15">SUM(C16:C20)</f>
        <v>470</v>
      </c>
      <c r="D15" s="81">
        <f t="shared" si="6"/>
        <v>170</v>
      </c>
      <c r="E15" s="81">
        <f t="shared" si="6"/>
        <v>140</v>
      </c>
      <c r="F15" s="81">
        <f t="shared" si="6"/>
        <v>160</v>
      </c>
      <c r="G15" s="81">
        <f t="shared" si="6"/>
        <v>0</v>
      </c>
      <c r="H15" s="81">
        <f t="shared" si="6"/>
        <v>0</v>
      </c>
    </row>
    <row r="16" spans="1:8" s="71" customFormat="1" ht="21.75" customHeight="1">
      <c r="A16" s="82">
        <v>7</v>
      </c>
      <c r="B16" s="82" t="s">
        <v>21</v>
      </c>
      <c r="C16" s="82">
        <f t="shared" si="4"/>
        <v>120</v>
      </c>
      <c r="D16" s="82">
        <v>50</v>
      </c>
      <c r="E16" s="82">
        <v>0</v>
      </c>
      <c r="F16" s="82">
        <v>70</v>
      </c>
      <c r="G16" s="82">
        <v>0</v>
      </c>
      <c r="H16" s="82">
        <v>0</v>
      </c>
    </row>
    <row r="17" spans="1:8" s="71" customFormat="1" ht="21.75" customHeight="1">
      <c r="A17" s="82">
        <v>8</v>
      </c>
      <c r="B17" s="82" t="s">
        <v>22</v>
      </c>
      <c r="C17" s="82">
        <f t="shared" si="4"/>
        <v>100</v>
      </c>
      <c r="D17" s="82">
        <v>30</v>
      </c>
      <c r="E17" s="82">
        <v>70</v>
      </c>
      <c r="F17" s="82">
        <v>0</v>
      </c>
      <c r="G17" s="82">
        <v>0</v>
      </c>
      <c r="H17" s="82">
        <v>0</v>
      </c>
    </row>
    <row r="18" spans="1:8" s="71" customFormat="1" ht="21.75" customHeight="1">
      <c r="A18" s="82">
        <v>9</v>
      </c>
      <c r="B18" s="82" t="s">
        <v>23</v>
      </c>
      <c r="C18" s="82">
        <f t="shared" si="4"/>
        <v>100</v>
      </c>
      <c r="D18" s="82">
        <v>40</v>
      </c>
      <c r="E18" s="82">
        <v>60</v>
      </c>
      <c r="F18" s="82">
        <v>0</v>
      </c>
      <c r="G18" s="82">
        <v>0</v>
      </c>
      <c r="H18" s="82">
        <v>0</v>
      </c>
    </row>
    <row r="19" spans="1:8" s="71" customFormat="1" ht="21.75" customHeight="1">
      <c r="A19" s="82">
        <v>10</v>
      </c>
      <c r="B19" s="82" t="s">
        <v>24</v>
      </c>
      <c r="C19" s="82">
        <f t="shared" si="4"/>
        <v>30</v>
      </c>
      <c r="D19" s="82">
        <v>20</v>
      </c>
      <c r="E19" s="82">
        <v>10</v>
      </c>
      <c r="F19" s="82">
        <v>0</v>
      </c>
      <c r="G19" s="82">
        <v>0</v>
      </c>
      <c r="H19" s="82">
        <v>0</v>
      </c>
    </row>
    <row r="20" spans="1:8" s="71" customFormat="1" ht="21.75" customHeight="1">
      <c r="A20" s="82">
        <v>11</v>
      </c>
      <c r="B20" s="82" t="s">
        <v>25</v>
      </c>
      <c r="C20" s="82">
        <f t="shared" si="4"/>
        <v>120</v>
      </c>
      <c r="D20" s="82">
        <v>30</v>
      </c>
      <c r="E20" s="82">
        <v>0</v>
      </c>
      <c r="F20" s="82">
        <v>90</v>
      </c>
      <c r="G20" s="82">
        <v>0</v>
      </c>
      <c r="H20" s="82">
        <v>0</v>
      </c>
    </row>
    <row r="21" spans="1:8" s="71" customFormat="1" ht="21.75" customHeight="1">
      <c r="A21" s="83" t="s">
        <v>26</v>
      </c>
      <c r="B21" s="84"/>
      <c r="C21" s="81">
        <f aca="true" t="shared" si="7" ref="C21:H21">SUM(C22:C30)</f>
        <v>222</v>
      </c>
      <c r="D21" s="81">
        <f t="shared" si="7"/>
        <v>51</v>
      </c>
      <c r="E21" s="81">
        <f t="shared" si="7"/>
        <v>35</v>
      </c>
      <c r="F21" s="81">
        <f t="shared" si="7"/>
        <v>96</v>
      </c>
      <c r="G21" s="81">
        <f t="shared" si="7"/>
        <v>26</v>
      </c>
      <c r="H21" s="81">
        <f t="shared" si="7"/>
        <v>14</v>
      </c>
    </row>
    <row r="22" spans="1:8" s="71" customFormat="1" ht="21.75" customHeight="1">
      <c r="A22" s="82">
        <v>12</v>
      </c>
      <c r="B22" s="82" t="s">
        <v>27</v>
      </c>
      <c r="C22" s="82">
        <f aca="true" t="shared" si="8" ref="C22:C30">SUM(D22:H22)</f>
        <v>26</v>
      </c>
      <c r="D22" s="82">
        <v>0</v>
      </c>
      <c r="E22" s="82">
        <v>6</v>
      </c>
      <c r="F22" s="82">
        <v>0</v>
      </c>
      <c r="G22" s="82">
        <v>6</v>
      </c>
      <c r="H22" s="85">
        <v>14</v>
      </c>
    </row>
    <row r="23" spans="1:8" s="71" customFormat="1" ht="21.75" customHeight="1">
      <c r="A23" s="82">
        <v>13</v>
      </c>
      <c r="B23" s="82" t="s">
        <v>28</v>
      </c>
      <c r="C23" s="82">
        <f t="shared" si="8"/>
        <v>21</v>
      </c>
      <c r="D23" s="82">
        <v>6</v>
      </c>
      <c r="E23" s="82">
        <v>2</v>
      </c>
      <c r="F23" s="82">
        <v>13</v>
      </c>
      <c r="G23" s="82">
        <v>0</v>
      </c>
      <c r="H23" s="82">
        <v>0</v>
      </c>
    </row>
    <row r="24" spans="1:8" s="71" customFormat="1" ht="21.75" customHeight="1">
      <c r="A24" s="82">
        <v>14</v>
      </c>
      <c r="B24" s="82" t="s">
        <v>29</v>
      </c>
      <c r="C24" s="82">
        <f t="shared" si="8"/>
        <v>40</v>
      </c>
      <c r="D24" s="82">
        <v>16</v>
      </c>
      <c r="E24" s="82">
        <v>24</v>
      </c>
      <c r="F24" s="82">
        <v>0</v>
      </c>
      <c r="G24" s="82">
        <v>0</v>
      </c>
      <c r="H24" s="82">
        <v>0</v>
      </c>
    </row>
    <row r="25" spans="1:8" s="71" customFormat="1" ht="21.75" customHeight="1">
      <c r="A25" s="82">
        <v>15</v>
      </c>
      <c r="B25" s="82" t="s">
        <v>30</v>
      </c>
      <c r="C25" s="82">
        <f t="shared" si="8"/>
        <v>30</v>
      </c>
      <c r="D25" s="82">
        <v>10</v>
      </c>
      <c r="E25" s="82">
        <v>0</v>
      </c>
      <c r="F25" s="82">
        <v>16</v>
      </c>
      <c r="G25" s="82">
        <v>4</v>
      </c>
      <c r="H25" s="82">
        <v>0</v>
      </c>
    </row>
    <row r="26" spans="1:8" s="71" customFormat="1" ht="21.75" customHeight="1">
      <c r="A26" s="82">
        <v>16</v>
      </c>
      <c r="B26" s="82" t="s">
        <v>31</v>
      </c>
      <c r="C26" s="82">
        <f t="shared" si="8"/>
        <v>35</v>
      </c>
      <c r="D26" s="82">
        <v>15</v>
      </c>
      <c r="E26" s="82">
        <v>2</v>
      </c>
      <c r="F26" s="82">
        <v>18</v>
      </c>
      <c r="G26" s="82">
        <v>0</v>
      </c>
      <c r="H26" s="82">
        <v>0</v>
      </c>
    </row>
    <row r="27" spans="1:8" s="71" customFormat="1" ht="21.75" customHeight="1">
      <c r="A27" s="82">
        <v>17</v>
      </c>
      <c r="B27" s="82" t="s">
        <v>32</v>
      </c>
      <c r="C27" s="82">
        <f t="shared" si="8"/>
        <v>30</v>
      </c>
      <c r="D27" s="82">
        <v>0</v>
      </c>
      <c r="E27" s="82">
        <v>0</v>
      </c>
      <c r="F27" s="82">
        <v>20</v>
      </c>
      <c r="G27" s="82">
        <v>10</v>
      </c>
      <c r="H27" s="82">
        <v>0</v>
      </c>
    </row>
    <row r="28" spans="1:8" s="71" customFormat="1" ht="21.75" customHeight="1">
      <c r="A28" s="82">
        <v>18</v>
      </c>
      <c r="B28" s="82" t="s">
        <v>33</v>
      </c>
      <c r="C28" s="82">
        <f t="shared" si="8"/>
        <v>31</v>
      </c>
      <c r="D28" s="82">
        <v>0</v>
      </c>
      <c r="E28" s="82">
        <v>1</v>
      </c>
      <c r="F28" s="82">
        <v>24</v>
      </c>
      <c r="G28" s="82">
        <v>6</v>
      </c>
      <c r="H28" s="82">
        <v>0</v>
      </c>
    </row>
    <row r="29" spans="1:8" s="71" customFormat="1" ht="21.75" customHeight="1">
      <c r="A29" s="82">
        <v>19</v>
      </c>
      <c r="B29" s="82" t="s">
        <v>34</v>
      </c>
      <c r="C29" s="82">
        <f t="shared" si="8"/>
        <v>6</v>
      </c>
      <c r="D29" s="82">
        <v>1</v>
      </c>
      <c r="E29" s="82">
        <v>0</v>
      </c>
      <c r="F29" s="82">
        <v>5</v>
      </c>
      <c r="G29" s="82">
        <v>0</v>
      </c>
      <c r="H29" s="82">
        <v>0</v>
      </c>
    </row>
    <row r="30" spans="1:8" s="71" customFormat="1" ht="21.75" customHeight="1">
      <c r="A30" s="82">
        <v>20</v>
      </c>
      <c r="B30" s="82" t="s">
        <v>35</v>
      </c>
      <c r="C30" s="82">
        <f t="shared" si="8"/>
        <v>3</v>
      </c>
      <c r="D30" s="82">
        <v>3</v>
      </c>
      <c r="E30" s="82">
        <v>0</v>
      </c>
      <c r="F30" s="82">
        <v>0</v>
      </c>
      <c r="G30" s="82">
        <v>0</v>
      </c>
      <c r="H30" s="82">
        <v>0</v>
      </c>
    </row>
    <row r="31" spans="1:8" s="71" customFormat="1" ht="21.75" customHeight="1">
      <c r="A31" s="83" t="s">
        <v>36</v>
      </c>
      <c r="B31" s="84"/>
      <c r="C31" s="81">
        <f aca="true" t="shared" si="9" ref="C31:H31">SUM(C32:C37)</f>
        <v>241</v>
      </c>
      <c r="D31" s="81">
        <f t="shared" si="9"/>
        <v>85</v>
      </c>
      <c r="E31" s="81">
        <f t="shared" si="9"/>
        <v>141</v>
      </c>
      <c r="F31" s="81">
        <f t="shared" si="9"/>
        <v>10</v>
      </c>
      <c r="G31" s="81">
        <f t="shared" si="9"/>
        <v>5</v>
      </c>
      <c r="H31" s="81">
        <f t="shared" si="9"/>
        <v>0</v>
      </c>
    </row>
    <row r="32" spans="1:8" s="71" customFormat="1" ht="21.75" customHeight="1">
      <c r="A32" s="82">
        <v>21</v>
      </c>
      <c r="B32" s="82" t="s">
        <v>37</v>
      </c>
      <c r="C32" s="82">
        <f aca="true" t="shared" si="10" ref="C32:C37">SUM(D32:H32)</f>
        <v>30</v>
      </c>
      <c r="D32" s="82">
        <v>5</v>
      </c>
      <c r="E32" s="82">
        <v>10</v>
      </c>
      <c r="F32" s="82">
        <v>10</v>
      </c>
      <c r="G32" s="82">
        <v>5</v>
      </c>
      <c r="H32" s="82">
        <v>0</v>
      </c>
    </row>
    <row r="33" spans="1:8" s="71" customFormat="1" ht="21.75" customHeight="1">
      <c r="A33" s="82">
        <v>22</v>
      </c>
      <c r="B33" s="82" t="s">
        <v>38</v>
      </c>
      <c r="C33" s="82">
        <f t="shared" si="10"/>
        <v>20</v>
      </c>
      <c r="D33" s="82">
        <v>20</v>
      </c>
      <c r="E33" s="82">
        <v>0</v>
      </c>
      <c r="F33" s="82">
        <v>0</v>
      </c>
      <c r="G33" s="82">
        <v>0</v>
      </c>
      <c r="H33" s="82">
        <v>0</v>
      </c>
    </row>
    <row r="34" spans="1:8" s="71" customFormat="1" ht="21.75" customHeight="1">
      <c r="A34" s="82">
        <v>23</v>
      </c>
      <c r="B34" s="82" t="s">
        <v>39</v>
      </c>
      <c r="C34" s="82">
        <f t="shared" si="10"/>
        <v>90</v>
      </c>
      <c r="D34" s="82">
        <v>40</v>
      </c>
      <c r="E34" s="82">
        <v>50</v>
      </c>
      <c r="F34" s="82">
        <v>0</v>
      </c>
      <c r="G34" s="82">
        <v>0</v>
      </c>
      <c r="H34" s="82">
        <v>0</v>
      </c>
    </row>
    <row r="35" spans="1:8" s="71" customFormat="1" ht="21.75" customHeight="1">
      <c r="A35" s="82">
        <v>24</v>
      </c>
      <c r="B35" s="82" t="s">
        <v>40</v>
      </c>
      <c r="C35" s="82">
        <f t="shared" si="10"/>
        <v>11</v>
      </c>
      <c r="D35" s="82">
        <v>0</v>
      </c>
      <c r="E35" s="82">
        <v>11</v>
      </c>
      <c r="F35" s="82">
        <v>0</v>
      </c>
      <c r="G35" s="82">
        <v>0</v>
      </c>
      <c r="H35" s="82">
        <v>0</v>
      </c>
    </row>
    <row r="36" spans="1:8" s="71" customFormat="1" ht="21.75" customHeight="1">
      <c r="A36" s="82">
        <v>25</v>
      </c>
      <c r="B36" s="82" t="s">
        <v>41</v>
      </c>
      <c r="C36" s="82">
        <f t="shared" si="10"/>
        <v>50</v>
      </c>
      <c r="D36" s="82">
        <v>0</v>
      </c>
      <c r="E36" s="82">
        <v>50</v>
      </c>
      <c r="F36" s="82">
        <v>0</v>
      </c>
      <c r="G36" s="82">
        <v>0</v>
      </c>
      <c r="H36" s="82">
        <v>0</v>
      </c>
    </row>
    <row r="37" spans="1:8" s="71" customFormat="1" ht="21.75" customHeight="1">
      <c r="A37" s="82">
        <v>26</v>
      </c>
      <c r="B37" s="82" t="s">
        <v>42</v>
      </c>
      <c r="C37" s="82">
        <f t="shared" si="10"/>
        <v>40</v>
      </c>
      <c r="D37" s="82">
        <v>20</v>
      </c>
      <c r="E37" s="82">
        <v>20</v>
      </c>
      <c r="F37" s="82">
        <v>0</v>
      </c>
      <c r="G37" s="82">
        <v>0</v>
      </c>
      <c r="H37" s="82">
        <v>0</v>
      </c>
    </row>
    <row r="38" spans="1:8" s="71" customFormat="1" ht="21.75" customHeight="1">
      <c r="A38" s="83" t="s">
        <v>43</v>
      </c>
      <c r="B38" s="84"/>
      <c r="C38" s="81">
        <f aca="true" t="shared" si="11" ref="C38:H38">SUM(C39:C44)</f>
        <v>114</v>
      </c>
      <c r="D38" s="81">
        <f t="shared" si="11"/>
        <v>39</v>
      </c>
      <c r="E38" s="81">
        <f t="shared" si="11"/>
        <v>46</v>
      </c>
      <c r="F38" s="81">
        <f t="shared" si="11"/>
        <v>16</v>
      </c>
      <c r="G38" s="81">
        <f t="shared" si="11"/>
        <v>0</v>
      </c>
      <c r="H38" s="81">
        <f t="shared" si="11"/>
        <v>13</v>
      </c>
    </row>
    <row r="39" spans="1:8" s="71" customFormat="1" ht="21.75" customHeight="1">
      <c r="A39" s="82">
        <v>27</v>
      </c>
      <c r="B39" s="82" t="s">
        <v>44</v>
      </c>
      <c r="C39" s="82">
        <f aca="true" t="shared" si="12" ref="C39:C44">SUM(D39:H39)</f>
        <v>30</v>
      </c>
      <c r="D39" s="82">
        <v>10</v>
      </c>
      <c r="E39" s="82">
        <v>10</v>
      </c>
      <c r="F39" s="82">
        <v>10</v>
      </c>
      <c r="G39" s="82">
        <v>0</v>
      </c>
      <c r="H39" s="82">
        <v>0</v>
      </c>
    </row>
    <row r="40" spans="1:8" s="71" customFormat="1" ht="21.75" customHeight="1">
      <c r="A40" s="82">
        <v>28</v>
      </c>
      <c r="B40" s="82" t="s">
        <v>45</v>
      </c>
      <c r="C40" s="82">
        <f t="shared" si="12"/>
        <v>13</v>
      </c>
      <c r="D40" s="82">
        <v>4</v>
      </c>
      <c r="E40" s="82">
        <v>1</v>
      </c>
      <c r="F40" s="82">
        <v>1</v>
      </c>
      <c r="G40" s="82">
        <v>0</v>
      </c>
      <c r="H40" s="85">
        <v>7</v>
      </c>
    </row>
    <row r="41" spans="1:8" s="71" customFormat="1" ht="21.75" customHeight="1">
      <c r="A41" s="82">
        <v>29</v>
      </c>
      <c r="B41" s="82" t="s">
        <v>46</v>
      </c>
      <c r="C41" s="82">
        <f t="shared" si="12"/>
        <v>20</v>
      </c>
      <c r="D41" s="82">
        <v>0</v>
      </c>
      <c r="E41" s="82">
        <v>20</v>
      </c>
      <c r="F41" s="82">
        <v>0</v>
      </c>
      <c r="G41" s="82">
        <v>0</v>
      </c>
      <c r="H41" s="82">
        <v>0</v>
      </c>
    </row>
    <row r="42" spans="1:8" s="71" customFormat="1" ht="21.75" customHeight="1">
      <c r="A42" s="82">
        <v>30</v>
      </c>
      <c r="B42" s="82" t="s">
        <v>47</v>
      </c>
      <c r="C42" s="82">
        <f t="shared" si="12"/>
        <v>15</v>
      </c>
      <c r="D42" s="82">
        <v>5</v>
      </c>
      <c r="E42" s="82">
        <v>10</v>
      </c>
      <c r="F42" s="82">
        <v>0</v>
      </c>
      <c r="G42" s="82">
        <v>0</v>
      </c>
      <c r="H42" s="82">
        <v>0</v>
      </c>
    </row>
    <row r="43" spans="1:8" s="71" customFormat="1" ht="21.75" customHeight="1">
      <c r="A43" s="82">
        <v>31</v>
      </c>
      <c r="B43" s="82" t="s">
        <v>48</v>
      </c>
      <c r="C43" s="82">
        <f t="shared" si="12"/>
        <v>30</v>
      </c>
      <c r="D43" s="82">
        <v>20</v>
      </c>
      <c r="E43" s="82">
        <v>5</v>
      </c>
      <c r="F43" s="82">
        <v>5</v>
      </c>
      <c r="G43" s="82">
        <v>0</v>
      </c>
      <c r="H43" s="82">
        <v>0</v>
      </c>
    </row>
    <row r="44" spans="1:8" s="71" customFormat="1" ht="21.75" customHeight="1">
      <c r="A44" s="82">
        <v>32</v>
      </c>
      <c r="B44" s="82" t="s">
        <v>49</v>
      </c>
      <c r="C44" s="82">
        <f t="shared" si="12"/>
        <v>6</v>
      </c>
      <c r="D44" s="82">
        <v>0</v>
      </c>
      <c r="E44" s="82">
        <v>0</v>
      </c>
      <c r="F44" s="82">
        <v>0</v>
      </c>
      <c r="G44" s="82">
        <v>0</v>
      </c>
      <c r="H44" s="86">
        <v>6</v>
      </c>
    </row>
    <row r="45" spans="1:8" s="71" customFormat="1" ht="21.75" customHeight="1">
      <c r="A45" s="83" t="s">
        <v>50</v>
      </c>
      <c r="B45" s="84"/>
      <c r="C45" s="81">
        <f aca="true" t="shared" si="13" ref="C45:H45">C46</f>
        <v>30</v>
      </c>
      <c r="D45" s="81">
        <f t="shared" si="13"/>
        <v>10</v>
      </c>
      <c r="E45" s="81">
        <f t="shared" si="13"/>
        <v>20</v>
      </c>
      <c r="F45" s="81">
        <f t="shared" si="13"/>
        <v>0</v>
      </c>
      <c r="G45" s="81">
        <f t="shared" si="13"/>
        <v>0</v>
      </c>
      <c r="H45" s="81">
        <f t="shared" si="13"/>
        <v>0</v>
      </c>
    </row>
    <row r="46" spans="1:8" s="71" customFormat="1" ht="21.75" customHeight="1">
      <c r="A46" s="82">
        <v>33</v>
      </c>
      <c r="B46" s="82" t="s">
        <v>51</v>
      </c>
      <c r="C46" s="82">
        <f aca="true" t="shared" si="14" ref="C46:C49">SUM(D46:H46)</f>
        <v>30</v>
      </c>
      <c r="D46" s="82">
        <v>10</v>
      </c>
      <c r="E46" s="82">
        <v>20</v>
      </c>
      <c r="F46" s="82">
        <v>0</v>
      </c>
      <c r="G46" s="82">
        <v>0</v>
      </c>
      <c r="H46" s="82">
        <v>0</v>
      </c>
    </row>
    <row r="47" spans="1:8" s="71" customFormat="1" ht="21.75" customHeight="1">
      <c r="A47" s="87" t="s">
        <v>52</v>
      </c>
      <c r="B47" s="88"/>
      <c r="C47" s="81">
        <f aca="true" t="shared" si="15" ref="C47:H47">SUM(C48:C49)</f>
        <v>120</v>
      </c>
      <c r="D47" s="81">
        <f t="shared" si="15"/>
        <v>53</v>
      </c>
      <c r="E47" s="81">
        <f t="shared" si="15"/>
        <v>57</v>
      </c>
      <c r="F47" s="81">
        <f t="shared" si="15"/>
        <v>5</v>
      </c>
      <c r="G47" s="81">
        <f t="shared" si="15"/>
        <v>5</v>
      </c>
      <c r="H47" s="81">
        <f t="shared" si="15"/>
        <v>0</v>
      </c>
    </row>
    <row r="48" spans="1:8" s="71" customFormat="1" ht="21.75" customHeight="1">
      <c r="A48" s="82">
        <v>34</v>
      </c>
      <c r="B48" s="82" t="s">
        <v>53</v>
      </c>
      <c r="C48" s="82">
        <f t="shared" si="14"/>
        <v>30</v>
      </c>
      <c r="D48" s="82">
        <v>10</v>
      </c>
      <c r="E48" s="82">
        <v>10</v>
      </c>
      <c r="F48" s="82">
        <v>5</v>
      </c>
      <c r="G48" s="82">
        <v>5</v>
      </c>
      <c r="H48" s="82">
        <v>0</v>
      </c>
    </row>
    <row r="49" spans="1:8" s="71" customFormat="1" ht="21.75" customHeight="1">
      <c r="A49" s="82">
        <v>35</v>
      </c>
      <c r="B49" s="82" t="s">
        <v>54</v>
      </c>
      <c r="C49" s="82">
        <f t="shared" si="14"/>
        <v>90</v>
      </c>
      <c r="D49" s="82">
        <v>43</v>
      </c>
      <c r="E49" s="82">
        <v>47</v>
      </c>
      <c r="F49" s="82">
        <v>0</v>
      </c>
      <c r="G49" s="82">
        <v>0</v>
      </c>
      <c r="H49" s="82">
        <v>0</v>
      </c>
    </row>
    <row r="50" spans="1:8" s="71" customFormat="1" ht="21.75" customHeight="1">
      <c r="A50" s="83" t="s">
        <v>55</v>
      </c>
      <c r="B50" s="84"/>
      <c r="C50" s="81">
        <f aca="true" t="shared" si="16" ref="C50:H50">SUM(C51:C62)</f>
        <v>200</v>
      </c>
      <c r="D50" s="81">
        <f t="shared" si="16"/>
        <v>90</v>
      </c>
      <c r="E50" s="81">
        <f t="shared" si="16"/>
        <v>80</v>
      </c>
      <c r="F50" s="81">
        <f t="shared" si="16"/>
        <v>30</v>
      </c>
      <c r="G50" s="81">
        <f t="shared" si="16"/>
        <v>0</v>
      </c>
      <c r="H50" s="81">
        <f t="shared" si="16"/>
        <v>0</v>
      </c>
    </row>
    <row r="51" spans="1:8" s="71" customFormat="1" ht="21.75" customHeight="1">
      <c r="A51" s="82">
        <v>36</v>
      </c>
      <c r="B51" s="82" t="s">
        <v>56</v>
      </c>
      <c r="C51" s="82">
        <f aca="true" t="shared" si="17" ref="C51:C62">SUM(D51:H51)</f>
        <v>20</v>
      </c>
      <c r="D51" s="82">
        <v>10</v>
      </c>
      <c r="E51" s="82">
        <v>10</v>
      </c>
      <c r="F51" s="82">
        <v>0</v>
      </c>
      <c r="G51" s="82">
        <v>0</v>
      </c>
      <c r="H51" s="82">
        <v>0</v>
      </c>
    </row>
    <row r="52" spans="1:8" s="71" customFormat="1" ht="21.75" customHeight="1">
      <c r="A52" s="82">
        <v>37</v>
      </c>
      <c r="B52" s="82" t="s">
        <v>57</v>
      </c>
      <c r="C52" s="82">
        <f t="shared" si="17"/>
        <v>20</v>
      </c>
      <c r="D52" s="82">
        <v>5</v>
      </c>
      <c r="E52" s="82">
        <v>15</v>
      </c>
      <c r="F52" s="82">
        <v>0</v>
      </c>
      <c r="G52" s="82">
        <v>0</v>
      </c>
      <c r="H52" s="82">
        <v>0</v>
      </c>
    </row>
    <row r="53" spans="1:8" s="71" customFormat="1" ht="21.75" customHeight="1">
      <c r="A53" s="82">
        <v>38</v>
      </c>
      <c r="B53" s="82" t="s">
        <v>58</v>
      </c>
      <c r="C53" s="82">
        <f t="shared" si="17"/>
        <v>20</v>
      </c>
      <c r="D53" s="82">
        <v>10</v>
      </c>
      <c r="E53" s="82">
        <v>10</v>
      </c>
      <c r="F53" s="82">
        <v>0</v>
      </c>
      <c r="G53" s="82">
        <v>0</v>
      </c>
      <c r="H53" s="82">
        <v>0</v>
      </c>
    </row>
    <row r="54" spans="1:8" s="71" customFormat="1" ht="21.75" customHeight="1">
      <c r="A54" s="82">
        <v>39</v>
      </c>
      <c r="B54" s="82" t="s">
        <v>59</v>
      </c>
      <c r="C54" s="82">
        <f t="shared" si="17"/>
        <v>20</v>
      </c>
      <c r="D54" s="82">
        <v>5</v>
      </c>
      <c r="E54" s="82">
        <v>15</v>
      </c>
      <c r="F54" s="82">
        <v>0</v>
      </c>
      <c r="G54" s="82">
        <v>0</v>
      </c>
      <c r="H54" s="82">
        <v>0</v>
      </c>
    </row>
    <row r="55" spans="1:8" s="71" customFormat="1" ht="21.75" customHeight="1">
      <c r="A55" s="82">
        <v>40</v>
      </c>
      <c r="B55" s="82" t="s">
        <v>60</v>
      </c>
      <c r="C55" s="82">
        <f t="shared" si="17"/>
        <v>10</v>
      </c>
      <c r="D55" s="82">
        <v>5</v>
      </c>
      <c r="E55" s="82">
        <v>5</v>
      </c>
      <c r="F55" s="82">
        <v>0</v>
      </c>
      <c r="G55" s="82">
        <v>0</v>
      </c>
      <c r="H55" s="82">
        <v>0</v>
      </c>
    </row>
    <row r="56" spans="1:8" s="71" customFormat="1" ht="21.75" customHeight="1">
      <c r="A56" s="82">
        <v>41</v>
      </c>
      <c r="B56" s="82" t="s">
        <v>61</v>
      </c>
      <c r="C56" s="82">
        <f t="shared" si="17"/>
        <v>10</v>
      </c>
      <c r="D56" s="82">
        <v>5</v>
      </c>
      <c r="E56" s="82">
        <v>5</v>
      </c>
      <c r="F56" s="82">
        <v>0</v>
      </c>
      <c r="G56" s="82">
        <v>0</v>
      </c>
      <c r="H56" s="82">
        <v>0</v>
      </c>
    </row>
    <row r="57" spans="1:8" s="71" customFormat="1" ht="21.75" customHeight="1">
      <c r="A57" s="82">
        <v>42</v>
      </c>
      <c r="B57" s="82" t="s">
        <v>62</v>
      </c>
      <c r="C57" s="82">
        <f t="shared" si="17"/>
        <v>10</v>
      </c>
      <c r="D57" s="82">
        <v>5</v>
      </c>
      <c r="E57" s="82">
        <v>5</v>
      </c>
      <c r="F57" s="82">
        <v>0</v>
      </c>
      <c r="G57" s="82">
        <v>0</v>
      </c>
      <c r="H57" s="82">
        <v>0</v>
      </c>
    </row>
    <row r="58" spans="1:8" s="71" customFormat="1" ht="21.75" customHeight="1">
      <c r="A58" s="82">
        <v>43</v>
      </c>
      <c r="B58" s="82" t="s">
        <v>63</v>
      </c>
      <c r="C58" s="82">
        <f t="shared" si="17"/>
        <v>20</v>
      </c>
      <c r="D58" s="82">
        <v>10</v>
      </c>
      <c r="E58" s="82">
        <v>0</v>
      </c>
      <c r="F58" s="82">
        <v>10</v>
      </c>
      <c r="G58" s="82">
        <v>0</v>
      </c>
      <c r="H58" s="82">
        <v>0</v>
      </c>
    </row>
    <row r="59" spans="1:8" s="71" customFormat="1" ht="21.75" customHeight="1">
      <c r="A59" s="82">
        <v>44</v>
      </c>
      <c r="B59" s="82" t="s">
        <v>64</v>
      </c>
      <c r="C59" s="82">
        <f t="shared" si="17"/>
        <v>20</v>
      </c>
      <c r="D59" s="82">
        <v>10</v>
      </c>
      <c r="E59" s="82">
        <v>10</v>
      </c>
      <c r="F59" s="82">
        <v>0</v>
      </c>
      <c r="G59" s="82">
        <v>0</v>
      </c>
      <c r="H59" s="82">
        <v>0</v>
      </c>
    </row>
    <row r="60" spans="1:8" s="71" customFormat="1" ht="21.75" customHeight="1">
      <c r="A60" s="82">
        <v>45</v>
      </c>
      <c r="B60" s="82" t="s">
        <v>65</v>
      </c>
      <c r="C60" s="82">
        <f t="shared" si="17"/>
        <v>10</v>
      </c>
      <c r="D60" s="82">
        <v>5</v>
      </c>
      <c r="E60" s="82">
        <v>5</v>
      </c>
      <c r="F60" s="82">
        <v>0</v>
      </c>
      <c r="G60" s="82">
        <v>0</v>
      </c>
      <c r="H60" s="82">
        <v>0</v>
      </c>
    </row>
    <row r="61" spans="1:8" s="71" customFormat="1" ht="21.75" customHeight="1">
      <c r="A61" s="82">
        <v>46</v>
      </c>
      <c r="B61" s="82" t="s">
        <v>66</v>
      </c>
      <c r="C61" s="82">
        <f t="shared" si="17"/>
        <v>20</v>
      </c>
      <c r="D61" s="82">
        <v>10</v>
      </c>
      <c r="E61" s="82">
        <v>0</v>
      </c>
      <c r="F61" s="82">
        <v>10</v>
      </c>
      <c r="G61" s="82">
        <v>0</v>
      </c>
      <c r="H61" s="82">
        <v>0</v>
      </c>
    </row>
    <row r="62" spans="1:8" s="71" customFormat="1" ht="21.75" customHeight="1">
      <c r="A62" s="82">
        <v>47</v>
      </c>
      <c r="B62" s="82" t="s">
        <v>67</v>
      </c>
      <c r="C62" s="82">
        <f t="shared" si="17"/>
        <v>20</v>
      </c>
      <c r="D62" s="82">
        <v>10</v>
      </c>
      <c r="E62" s="82">
        <v>0</v>
      </c>
      <c r="F62" s="82">
        <v>10</v>
      </c>
      <c r="G62" s="82">
        <v>0</v>
      </c>
      <c r="H62" s="82">
        <v>0</v>
      </c>
    </row>
  </sheetData>
  <sheetProtection/>
  <mergeCells count="18">
    <mergeCell ref="A1:B1"/>
    <mergeCell ref="A2:H2"/>
    <mergeCell ref="D3:G3"/>
    <mergeCell ref="A5:B5"/>
    <mergeCell ref="A6:B6"/>
    <mergeCell ref="A11:B11"/>
    <mergeCell ref="A13:B13"/>
    <mergeCell ref="A15:B15"/>
    <mergeCell ref="A21:B21"/>
    <mergeCell ref="A31:B31"/>
    <mergeCell ref="A38:B38"/>
    <mergeCell ref="A45:B45"/>
    <mergeCell ref="A47:B47"/>
    <mergeCell ref="A50:B50"/>
    <mergeCell ref="A3:A4"/>
    <mergeCell ref="B3:B4"/>
    <mergeCell ref="C3:C4"/>
    <mergeCell ref="H3:H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4"/>
  <sheetViews>
    <sheetView tabSelected="1" zoomScaleSheetLayoutView="100" workbookViewId="0" topLeftCell="A1">
      <selection activeCell="L7" sqref="L7"/>
    </sheetView>
  </sheetViews>
  <sheetFormatPr defaultColWidth="8.75390625" defaultRowHeight="14.25"/>
  <cols>
    <col min="7" max="7" width="11.00390625" style="0" customWidth="1"/>
    <col min="8" max="8" width="14.25390625" style="0" customWidth="1"/>
    <col min="9" max="9" width="14.375" style="0" customWidth="1"/>
    <col min="10" max="10" width="24.25390625" style="0" customWidth="1"/>
  </cols>
  <sheetData>
    <row r="1" spans="1:246" s="40" customFormat="1" ht="24" customHeight="1">
      <c r="A1" s="42" t="s">
        <v>68</v>
      </c>
      <c r="C1" s="42"/>
      <c r="D1" s="43"/>
      <c r="E1" s="43"/>
      <c r="F1" s="43"/>
      <c r="G1" s="43"/>
      <c r="IL1" s="70"/>
    </row>
    <row r="2" spans="1:246" s="40" customFormat="1" ht="30.75" customHeight="1">
      <c r="A2" s="44" t="s">
        <v>69</v>
      </c>
      <c r="B2" s="44"/>
      <c r="C2" s="44"/>
      <c r="D2" s="44"/>
      <c r="E2" s="44"/>
      <c r="F2" s="44"/>
      <c r="G2" s="44"/>
      <c r="H2" s="44"/>
      <c r="I2" s="44"/>
      <c r="J2" s="44"/>
      <c r="IL2" s="70"/>
    </row>
    <row r="3" spans="1:10" s="41" customFormat="1" ht="30" customHeight="1">
      <c r="A3" s="45" t="s">
        <v>2</v>
      </c>
      <c r="B3" s="45" t="s">
        <v>70</v>
      </c>
      <c r="C3" s="46" t="s">
        <v>71</v>
      </c>
      <c r="D3" s="47" t="s">
        <v>72</v>
      </c>
      <c r="E3" s="47" t="s">
        <v>73</v>
      </c>
      <c r="F3" s="47" t="s">
        <v>74</v>
      </c>
      <c r="G3" s="47"/>
      <c r="H3" s="45" t="s">
        <v>75</v>
      </c>
      <c r="I3" s="64" t="s">
        <v>76</v>
      </c>
      <c r="J3" s="45" t="s">
        <v>77</v>
      </c>
    </row>
    <row r="4" spans="1:10" s="41" customFormat="1" ht="45" customHeight="1">
      <c r="A4" s="48"/>
      <c r="B4" s="48"/>
      <c r="C4" s="46"/>
      <c r="D4" s="47"/>
      <c r="E4" s="47"/>
      <c r="F4" s="46" t="s">
        <v>78</v>
      </c>
      <c r="G4" s="47" t="s">
        <v>79</v>
      </c>
      <c r="H4" s="48"/>
      <c r="I4" s="65"/>
      <c r="J4" s="48"/>
    </row>
    <row r="5" spans="1:10" s="41" customFormat="1" ht="34.5" customHeight="1">
      <c r="A5" s="49">
        <v>1</v>
      </c>
      <c r="B5" s="49" t="s">
        <v>36</v>
      </c>
      <c r="C5" s="50" t="s">
        <v>38</v>
      </c>
      <c r="D5" s="51" t="s">
        <v>80</v>
      </c>
      <c r="E5" s="51" t="s">
        <v>81</v>
      </c>
      <c r="F5" s="51">
        <v>2</v>
      </c>
      <c r="G5" s="52">
        <v>0</v>
      </c>
      <c r="H5" s="53" t="s">
        <v>82</v>
      </c>
      <c r="I5" s="66" t="s">
        <v>83</v>
      </c>
      <c r="J5" s="67" t="s">
        <v>84</v>
      </c>
    </row>
    <row r="6" spans="1:10" s="41" customFormat="1" ht="34.5" customHeight="1">
      <c r="A6" s="49">
        <v>2</v>
      </c>
      <c r="B6" s="49" t="s">
        <v>36</v>
      </c>
      <c r="C6" s="50" t="s">
        <v>38</v>
      </c>
      <c r="D6" s="51" t="s">
        <v>80</v>
      </c>
      <c r="E6" s="51" t="s">
        <v>85</v>
      </c>
      <c r="F6" s="54">
        <v>2</v>
      </c>
      <c r="G6" s="55">
        <v>0</v>
      </c>
      <c r="H6" s="56"/>
      <c r="I6" s="66"/>
      <c r="J6" s="68"/>
    </row>
    <row r="7" spans="1:10" s="41" customFormat="1" ht="34.5" customHeight="1">
      <c r="A7" s="49">
        <v>3</v>
      </c>
      <c r="B7" s="49" t="s">
        <v>36</v>
      </c>
      <c r="C7" s="50" t="s">
        <v>38</v>
      </c>
      <c r="D7" s="51" t="s">
        <v>80</v>
      </c>
      <c r="E7" s="51" t="s">
        <v>86</v>
      </c>
      <c r="F7" s="57">
        <v>3</v>
      </c>
      <c r="G7" s="58">
        <v>0</v>
      </c>
      <c r="H7" s="56"/>
      <c r="I7" s="66"/>
      <c r="J7" s="68"/>
    </row>
    <row r="8" spans="1:10" s="41" customFormat="1" ht="34.5" customHeight="1">
      <c r="A8" s="49">
        <v>4</v>
      </c>
      <c r="B8" s="49" t="s">
        <v>36</v>
      </c>
      <c r="C8" s="50" t="s">
        <v>38</v>
      </c>
      <c r="D8" s="51" t="s">
        <v>80</v>
      </c>
      <c r="E8" s="52" t="s">
        <v>87</v>
      </c>
      <c r="F8" s="58">
        <v>4</v>
      </c>
      <c r="G8" s="55">
        <v>0</v>
      </c>
      <c r="H8" s="56"/>
      <c r="I8" s="66"/>
      <c r="J8" s="68"/>
    </row>
    <row r="9" spans="1:10" s="41" customFormat="1" ht="34.5" customHeight="1">
      <c r="A9" s="49">
        <v>5</v>
      </c>
      <c r="B9" s="49" t="s">
        <v>36</v>
      </c>
      <c r="C9" s="50" t="s">
        <v>38</v>
      </c>
      <c r="D9" s="51" t="s">
        <v>80</v>
      </c>
      <c r="E9" s="52" t="s">
        <v>88</v>
      </c>
      <c r="F9" s="58">
        <v>3</v>
      </c>
      <c r="G9" s="58">
        <v>0</v>
      </c>
      <c r="H9" s="56"/>
      <c r="I9" s="66"/>
      <c r="J9" s="68"/>
    </row>
    <row r="10" spans="1:10" s="41" customFormat="1" ht="34.5" customHeight="1">
      <c r="A10" s="49">
        <v>6</v>
      </c>
      <c r="B10" s="49" t="s">
        <v>36</v>
      </c>
      <c r="C10" s="50" t="s">
        <v>38</v>
      </c>
      <c r="D10" s="51" t="s">
        <v>80</v>
      </c>
      <c r="E10" s="52" t="s">
        <v>89</v>
      </c>
      <c r="F10" s="58">
        <v>2</v>
      </c>
      <c r="G10" s="55">
        <v>0</v>
      </c>
      <c r="H10" s="56"/>
      <c r="I10" s="66"/>
      <c r="J10" s="68"/>
    </row>
    <row r="11" spans="1:10" s="41" customFormat="1" ht="34.5" customHeight="1">
      <c r="A11" s="49">
        <v>7</v>
      </c>
      <c r="B11" s="49" t="s">
        <v>36</v>
      </c>
      <c r="C11" s="50" t="s">
        <v>38</v>
      </c>
      <c r="D11" s="51" t="s">
        <v>80</v>
      </c>
      <c r="E11" s="52" t="s">
        <v>90</v>
      </c>
      <c r="F11" s="58">
        <v>2</v>
      </c>
      <c r="G11" s="58">
        <v>0</v>
      </c>
      <c r="H11" s="56"/>
      <c r="I11" s="66"/>
      <c r="J11" s="68"/>
    </row>
    <row r="12" spans="1:10" s="41" customFormat="1" ht="34.5" customHeight="1">
      <c r="A12" s="49">
        <v>8</v>
      </c>
      <c r="B12" s="49" t="s">
        <v>36</v>
      </c>
      <c r="C12" s="50" t="s">
        <v>38</v>
      </c>
      <c r="D12" s="51" t="s">
        <v>80</v>
      </c>
      <c r="E12" s="49" t="s">
        <v>91</v>
      </c>
      <c r="F12" s="49">
        <v>2</v>
      </c>
      <c r="G12" s="55">
        <v>0</v>
      </c>
      <c r="H12" s="56"/>
      <c r="I12" s="66"/>
      <c r="J12" s="68"/>
    </row>
    <row r="13" spans="1:12" s="41" customFormat="1" ht="34.5" customHeight="1">
      <c r="A13" s="59" t="s">
        <v>4</v>
      </c>
      <c r="B13" s="60"/>
      <c r="C13" s="60"/>
      <c r="D13" s="60"/>
      <c r="E13" s="61"/>
      <c r="F13" s="49">
        <f>SUM(F5:F12)</f>
        <v>20</v>
      </c>
      <c r="G13" s="49">
        <v>0</v>
      </c>
      <c r="H13" s="62"/>
      <c r="I13" s="66"/>
      <c r="J13" s="69"/>
      <c r="K13" s="70"/>
      <c r="L13" s="70"/>
    </row>
    <row r="14" spans="1:10" ht="39.75" customHeight="1">
      <c r="A14" s="63" t="s">
        <v>92</v>
      </c>
      <c r="B14" s="63"/>
      <c r="C14" s="63"/>
      <c r="D14" s="63"/>
      <c r="E14" s="63"/>
      <c r="F14" s="63"/>
      <c r="G14" s="63"/>
      <c r="H14" s="63"/>
      <c r="I14" s="63"/>
      <c r="J14" s="63"/>
    </row>
  </sheetData>
  <sheetProtection/>
  <mergeCells count="16">
    <mergeCell ref="D1:F1"/>
    <mergeCell ref="A2:J2"/>
    <mergeCell ref="F3:G3"/>
    <mergeCell ref="A13:E13"/>
    <mergeCell ref="A14:J14"/>
    <mergeCell ref="A3:A4"/>
    <mergeCell ref="B3:B4"/>
    <mergeCell ref="C3:C4"/>
    <mergeCell ref="D3:D4"/>
    <mergeCell ref="E3:E4"/>
    <mergeCell ref="H3:H4"/>
    <mergeCell ref="H5:H13"/>
    <mergeCell ref="I3:I4"/>
    <mergeCell ref="I5:I13"/>
    <mergeCell ref="J3:J4"/>
    <mergeCell ref="J5:J13"/>
  </mergeCells>
  <hyperlinks>
    <hyperlink ref="I5" r:id="rId1" display="http://www.yongde.gov.cn"/>
  </hyperlinks>
  <printOptions/>
  <pageMargins left="0.75" right="0.75" top="0.47" bottom="0.59" header="0.39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6.25390625" style="28" customWidth="1"/>
    <col min="2" max="2" width="16.125" style="28" bestFit="1" customWidth="1"/>
    <col min="3" max="3" width="9.875" style="28" customWidth="1"/>
    <col min="4" max="4" width="22.125" style="28" customWidth="1"/>
    <col min="5" max="5" width="17.875" style="28" customWidth="1"/>
    <col min="6" max="6" width="15.00390625" style="28" bestFit="1" customWidth="1"/>
    <col min="7" max="7" width="11.25390625" style="28" customWidth="1"/>
    <col min="8" max="8" width="10.50390625" style="28" customWidth="1"/>
    <col min="9" max="9" width="12.125" style="28" customWidth="1"/>
    <col min="10" max="10" width="15.875" style="26" customWidth="1"/>
    <col min="11" max="16384" width="9.00390625" style="26" customWidth="1"/>
  </cols>
  <sheetData>
    <row r="1" spans="1:9" s="26" customFormat="1" ht="14.25">
      <c r="A1" s="28" t="s">
        <v>93</v>
      </c>
      <c r="B1" s="28"/>
      <c r="C1" s="28"/>
      <c r="D1" s="28"/>
      <c r="E1" s="28"/>
      <c r="F1" s="28"/>
      <c r="G1" s="28"/>
      <c r="H1" s="28"/>
      <c r="I1" s="28"/>
    </row>
    <row r="2" spans="1:9" s="26" customFormat="1" ht="48.75" customHeight="1">
      <c r="A2" s="29" t="s">
        <v>94</v>
      </c>
      <c r="B2" s="29"/>
      <c r="C2" s="29"/>
      <c r="D2" s="29"/>
      <c r="E2" s="29"/>
      <c r="F2" s="29"/>
      <c r="G2" s="29"/>
      <c r="H2" s="29"/>
      <c r="I2" s="29"/>
    </row>
    <row r="3" spans="1:9" s="27" customFormat="1" ht="19.5" customHeight="1">
      <c r="A3" s="30" t="s">
        <v>95</v>
      </c>
      <c r="B3" s="31"/>
      <c r="C3" s="31"/>
      <c r="D3" s="31" t="s">
        <v>96</v>
      </c>
      <c r="E3" s="31"/>
      <c r="F3" s="31" t="s">
        <v>97</v>
      </c>
      <c r="G3" s="31"/>
      <c r="H3" s="31"/>
      <c r="I3" s="31"/>
    </row>
    <row r="4" spans="1:9" s="26" customFormat="1" ht="21.75" customHeight="1">
      <c r="A4" s="32" t="s">
        <v>2</v>
      </c>
      <c r="B4" s="32" t="s">
        <v>98</v>
      </c>
      <c r="C4" s="32" t="s">
        <v>99</v>
      </c>
      <c r="D4" s="32" t="s">
        <v>100</v>
      </c>
      <c r="E4" s="32" t="s">
        <v>101</v>
      </c>
      <c r="F4" s="32" t="s">
        <v>102</v>
      </c>
      <c r="G4" s="32" t="s">
        <v>103</v>
      </c>
      <c r="H4" s="33" t="s">
        <v>104</v>
      </c>
      <c r="I4" s="32" t="s">
        <v>105</v>
      </c>
    </row>
    <row r="5" spans="1:10" s="26" customFormat="1" ht="21.75" customHeight="1">
      <c r="A5" s="34">
        <v>1</v>
      </c>
      <c r="B5" s="35"/>
      <c r="C5" s="35"/>
      <c r="D5" s="35"/>
      <c r="E5" s="35"/>
      <c r="F5" s="35"/>
      <c r="G5" s="35"/>
      <c r="H5" s="35"/>
      <c r="I5" s="37"/>
      <c r="J5" s="38"/>
    </row>
    <row r="6" spans="1:10" s="26" customFormat="1" ht="21.75" customHeight="1">
      <c r="A6" s="34">
        <v>2</v>
      </c>
      <c r="B6" s="35"/>
      <c r="C6" s="35"/>
      <c r="D6" s="35"/>
      <c r="E6" s="35"/>
      <c r="F6" s="35"/>
      <c r="G6" s="35"/>
      <c r="H6" s="35"/>
      <c r="I6" s="37"/>
      <c r="J6" s="38"/>
    </row>
    <row r="7" spans="1:9" s="26" customFormat="1" ht="21.75" customHeight="1">
      <c r="A7" s="34">
        <v>3</v>
      </c>
      <c r="B7" s="36"/>
      <c r="C7" s="36"/>
      <c r="D7" s="36"/>
      <c r="E7" s="34"/>
      <c r="F7" s="34"/>
      <c r="G7" s="36"/>
      <c r="H7" s="34"/>
      <c r="I7" s="39"/>
    </row>
    <row r="8" spans="1:9" s="26" customFormat="1" ht="21.75" customHeight="1">
      <c r="A8" s="34">
        <v>4</v>
      </c>
      <c r="B8" s="34"/>
      <c r="C8" s="34"/>
      <c r="D8" s="34"/>
      <c r="E8" s="34"/>
      <c r="F8" s="34"/>
      <c r="G8" s="34"/>
      <c r="H8" s="34"/>
      <c r="I8" s="39"/>
    </row>
    <row r="9" spans="1:9" s="26" customFormat="1" ht="21.75" customHeight="1">
      <c r="A9" s="34">
        <v>5</v>
      </c>
      <c r="B9" s="36"/>
      <c r="C9" s="36"/>
      <c r="D9" s="36"/>
      <c r="E9" s="36"/>
      <c r="F9" s="36"/>
      <c r="G9" s="36"/>
      <c r="H9" s="34"/>
      <c r="I9" s="39"/>
    </row>
    <row r="10" spans="1:9" s="26" customFormat="1" ht="21.75" customHeight="1">
      <c r="A10" s="34">
        <v>6</v>
      </c>
      <c r="B10" s="36"/>
      <c r="C10" s="36"/>
      <c r="D10" s="36"/>
      <c r="E10" s="36"/>
      <c r="F10" s="36"/>
      <c r="G10" s="36"/>
      <c r="H10" s="34"/>
      <c r="I10" s="39"/>
    </row>
    <row r="11" spans="1:9" s="26" customFormat="1" ht="21.75" customHeight="1">
      <c r="A11" s="34">
        <v>7</v>
      </c>
      <c r="B11" s="36"/>
      <c r="C11" s="36"/>
      <c r="D11" s="36"/>
      <c r="E11" s="36"/>
      <c r="F11" s="36"/>
      <c r="G11" s="36"/>
      <c r="H11" s="34"/>
      <c r="I11" s="39"/>
    </row>
    <row r="12" spans="1:9" s="26" customFormat="1" ht="21.75" customHeight="1">
      <c r="A12" s="34">
        <v>8</v>
      </c>
      <c r="B12" s="36"/>
      <c r="C12" s="34"/>
      <c r="D12" s="34"/>
      <c r="E12" s="36"/>
      <c r="F12" s="36"/>
      <c r="G12" s="36"/>
      <c r="H12" s="34"/>
      <c r="I12" s="39"/>
    </row>
    <row r="13" spans="1:9" s="26" customFormat="1" ht="21.75" customHeight="1">
      <c r="A13" s="34">
        <v>9</v>
      </c>
      <c r="B13" s="36"/>
      <c r="C13" s="36"/>
      <c r="D13" s="36"/>
      <c r="E13" s="36"/>
      <c r="F13" s="36"/>
      <c r="G13" s="36"/>
      <c r="H13" s="34"/>
      <c r="I13" s="39"/>
    </row>
    <row r="14" spans="1:9" s="26" customFormat="1" ht="21.75" customHeight="1">
      <c r="A14" s="34">
        <v>10</v>
      </c>
      <c r="B14" s="36"/>
      <c r="C14" s="34"/>
      <c r="D14" s="34"/>
      <c r="E14" s="36"/>
      <c r="F14" s="36"/>
      <c r="G14" s="36"/>
      <c r="H14" s="34"/>
      <c r="I14" s="39"/>
    </row>
    <row r="15" spans="1:9" s="26" customFormat="1" ht="21.75" customHeight="1">
      <c r="A15" s="34">
        <v>11</v>
      </c>
      <c r="B15" s="36"/>
      <c r="C15" s="34"/>
      <c r="D15" s="34"/>
      <c r="E15" s="36"/>
      <c r="F15" s="36"/>
      <c r="G15" s="36"/>
      <c r="H15" s="34"/>
      <c r="I15" s="39"/>
    </row>
    <row r="16" spans="1:9" s="26" customFormat="1" ht="21.75" customHeight="1">
      <c r="A16" s="34">
        <v>12</v>
      </c>
      <c r="B16" s="36"/>
      <c r="C16" s="36"/>
      <c r="D16" s="36"/>
      <c r="E16" s="36"/>
      <c r="F16" s="36"/>
      <c r="G16" s="36"/>
      <c r="H16" s="34"/>
      <c r="I16" s="39"/>
    </row>
    <row r="17" spans="1:9" s="26" customFormat="1" ht="21.75" customHeight="1">
      <c r="A17" s="34">
        <v>13</v>
      </c>
      <c r="B17" s="36"/>
      <c r="C17" s="36"/>
      <c r="D17" s="36"/>
      <c r="E17" s="36"/>
      <c r="F17" s="36"/>
      <c r="G17" s="36"/>
      <c r="H17" s="34"/>
      <c r="I17" s="39"/>
    </row>
    <row r="18" spans="1:9" s="26" customFormat="1" ht="21.75" customHeight="1">
      <c r="A18" s="34">
        <v>14</v>
      </c>
      <c r="B18" s="36"/>
      <c r="C18" s="36"/>
      <c r="D18" s="36"/>
      <c r="E18" s="36"/>
      <c r="F18" s="36"/>
      <c r="G18" s="36"/>
      <c r="H18" s="34"/>
      <c r="I18" s="39"/>
    </row>
    <row r="19" spans="1:9" s="26" customFormat="1" ht="21.75" customHeight="1">
      <c r="A19" s="34">
        <v>15</v>
      </c>
      <c r="B19" s="34"/>
      <c r="C19" s="34"/>
      <c r="D19" s="34"/>
      <c r="E19" s="34"/>
      <c r="F19" s="34"/>
      <c r="G19" s="36"/>
      <c r="H19" s="34"/>
      <c r="I19" s="39"/>
    </row>
    <row r="20" spans="1:9" s="26" customFormat="1" ht="21.75" customHeight="1">
      <c r="A20" s="34">
        <v>16</v>
      </c>
      <c r="B20" s="34"/>
      <c r="C20" s="34"/>
      <c r="D20" s="34"/>
      <c r="E20" s="34"/>
      <c r="F20" s="34"/>
      <c r="G20" s="34"/>
      <c r="H20" s="34"/>
      <c r="I20" s="39"/>
    </row>
    <row r="21" spans="1:9" s="26" customFormat="1" ht="21.75" customHeight="1">
      <c r="A21" s="34">
        <v>17</v>
      </c>
      <c r="B21" s="34"/>
      <c r="C21" s="34"/>
      <c r="D21" s="34"/>
      <c r="E21" s="34"/>
      <c r="F21" s="34"/>
      <c r="G21" s="34"/>
      <c r="H21" s="34"/>
      <c r="I21" s="39"/>
    </row>
    <row r="22" spans="1:9" s="26" customFormat="1" ht="29.25" customHeight="1">
      <c r="A22" s="28"/>
      <c r="B22" s="28"/>
      <c r="C22" s="28"/>
      <c r="D22" s="28"/>
      <c r="E22" s="28"/>
      <c r="F22" s="28"/>
      <c r="G22" s="28"/>
      <c r="H22" s="28"/>
      <c r="I22" s="28"/>
    </row>
    <row r="23" spans="1:9" s="26" customFormat="1" ht="29.25" customHeight="1">
      <c r="A23" s="28"/>
      <c r="B23" s="28"/>
      <c r="C23" s="28"/>
      <c r="D23" s="28"/>
      <c r="E23" s="28"/>
      <c r="F23" s="28"/>
      <c r="G23" s="28"/>
      <c r="H23" s="28"/>
      <c r="I23" s="28"/>
    </row>
    <row r="24" spans="1:9" s="26" customFormat="1" ht="29.25" customHeight="1">
      <c r="A24" s="28"/>
      <c r="B24" s="28"/>
      <c r="C24" s="28"/>
      <c r="D24" s="28"/>
      <c r="E24" s="28"/>
      <c r="F24" s="28"/>
      <c r="G24" s="28"/>
      <c r="H24" s="28"/>
      <c r="I24" s="28"/>
    </row>
  </sheetData>
  <sheetProtection/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3.75390625" style="0" customWidth="1"/>
    <col min="2" max="2" width="8.00390625" style="0" customWidth="1"/>
    <col min="3" max="3" width="3.375" style="0" customWidth="1"/>
    <col min="4" max="4" width="4.75390625" style="0" customWidth="1"/>
    <col min="5" max="5" width="8.75390625" style="0" customWidth="1"/>
    <col min="6" max="6" width="4.875" style="0" customWidth="1"/>
    <col min="7" max="7" width="10.875" style="0" customWidth="1"/>
    <col min="11" max="11" width="6.875" style="0" customWidth="1"/>
    <col min="12" max="12" width="5.375" style="0" customWidth="1"/>
    <col min="13" max="13" width="5.625" style="0" customWidth="1"/>
    <col min="14" max="14" width="8.25390625" style="0" customWidth="1"/>
    <col min="15" max="15" width="8.375" style="0" customWidth="1"/>
    <col min="16" max="16" width="4.625" style="0" customWidth="1"/>
    <col min="17" max="18" width="7.25390625" style="0" customWidth="1"/>
    <col min="19" max="19" width="7.125" style="0" customWidth="1"/>
  </cols>
  <sheetData>
    <row r="1" spans="1:19" ht="14.25">
      <c r="A1" s="13" t="s">
        <v>106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5.5">
      <c r="A2" s="15" t="s">
        <v>107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4.25">
      <c r="A3" s="16" t="s">
        <v>108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4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45.75" customHeight="1">
      <c r="A5" s="17" t="s">
        <v>2</v>
      </c>
      <c r="B5" s="17" t="s">
        <v>109</v>
      </c>
      <c r="C5" s="17" t="s">
        <v>110</v>
      </c>
      <c r="D5" s="17" t="s">
        <v>111</v>
      </c>
      <c r="E5" s="18" t="s">
        <v>112</v>
      </c>
      <c r="F5" s="18" t="s">
        <v>113</v>
      </c>
      <c r="G5" s="18" t="s">
        <v>100</v>
      </c>
      <c r="H5" s="18" t="s">
        <v>114</v>
      </c>
      <c r="I5" s="17" t="s">
        <v>115</v>
      </c>
      <c r="J5" s="17" t="s">
        <v>116</v>
      </c>
      <c r="K5" s="17" t="s">
        <v>117</v>
      </c>
      <c r="L5" s="17" t="s">
        <v>118</v>
      </c>
      <c r="M5" s="17" t="s">
        <v>119</v>
      </c>
      <c r="N5" s="17" t="s">
        <v>120</v>
      </c>
      <c r="O5" s="17" t="s">
        <v>121</v>
      </c>
      <c r="P5" s="24" t="s">
        <v>122</v>
      </c>
      <c r="Q5" s="17" t="s">
        <v>123</v>
      </c>
      <c r="R5" s="17" t="s">
        <v>124</v>
      </c>
      <c r="S5" s="25" t="s">
        <v>125</v>
      </c>
    </row>
    <row r="6" spans="1:19" ht="22.5" customHeight="1">
      <c r="A6" s="19"/>
      <c r="B6" s="20"/>
      <c r="C6" s="20"/>
      <c r="D6" s="20"/>
      <c r="E6" s="20"/>
      <c r="F6" s="20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2.5" customHeight="1">
      <c r="A7" s="19"/>
      <c r="B7" s="20"/>
      <c r="C7" s="20"/>
      <c r="D7" s="20"/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22.5" customHeight="1">
      <c r="A8" s="19"/>
      <c r="B8" s="20"/>
      <c r="C8" s="20"/>
      <c r="D8" s="20"/>
      <c r="E8" s="20"/>
      <c r="F8" s="20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22.5" customHeight="1">
      <c r="A9" s="19"/>
      <c r="B9" s="22"/>
      <c r="C9" s="22"/>
      <c r="D9" s="20"/>
      <c r="E9" s="22"/>
      <c r="F9" s="20"/>
      <c r="G9" s="21"/>
      <c r="H9" s="22"/>
      <c r="I9" s="22"/>
      <c r="J9" s="22"/>
      <c r="K9" s="22"/>
      <c r="L9" s="22"/>
      <c r="M9" s="20"/>
      <c r="N9" s="22"/>
      <c r="O9" s="22"/>
      <c r="P9" s="22"/>
      <c r="Q9" s="22"/>
      <c r="R9" s="22"/>
      <c r="S9" s="22"/>
    </row>
    <row r="10" spans="1:19" ht="22.5" customHeight="1">
      <c r="A10" s="19"/>
      <c r="B10" s="20"/>
      <c r="C10" s="20"/>
      <c r="D10" s="20"/>
      <c r="E10" s="20"/>
      <c r="F10" s="20"/>
      <c r="G10" s="21"/>
      <c r="H10" s="20"/>
      <c r="I10" s="20"/>
      <c r="J10" s="20"/>
      <c r="K10" s="20"/>
      <c r="L10" s="20"/>
      <c r="M10" s="22"/>
      <c r="N10" s="20"/>
      <c r="O10" s="20"/>
      <c r="P10" s="20"/>
      <c r="Q10" s="20"/>
      <c r="R10" s="20"/>
      <c r="S10" s="20"/>
    </row>
    <row r="11" spans="1:19" ht="22.5" customHeight="1">
      <c r="A11" s="19"/>
      <c r="B11" s="20"/>
      <c r="C11" s="20"/>
      <c r="D11" s="20"/>
      <c r="E11" s="22"/>
      <c r="F11" s="20"/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22.5" customHeight="1">
      <c r="A12" s="19"/>
      <c r="B12" s="20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22.5" customHeight="1">
      <c r="A13" s="19"/>
      <c r="B13" s="22"/>
      <c r="C13" s="22"/>
      <c r="D13" s="20"/>
      <c r="E13" s="20"/>
      <c r="F13" s="20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2.5" customHeight="1">
      <c r="A14" s="19"/>
      <c r="B14" s="22"/>
      <c r="C14" s="22"/>
      <c r="D14" s="20"/>
      <c r="E14" s="22"/>
      <c r="F14" s="20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2.5" customHeight="1">
      <c r="A15" s="19"/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22.5" customHeight="1">
      <c r="A16" s="19"/>
      <c r="B16" s="20"/>
      <c r="C16" s="20"/>
      <c r="D16" s="20"/>
      <c r="E16" s="20"/>
      <c r="F16" s="22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22.5" customHeight="1">
      <c r="A17" s="19"/>
      <c r="B17" s="22"/>
      <c r="C17" s="22"/>
      <c r="D17" s="22"/>
      <c r="E17" s="22"/>
      <c r="F17" s="2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22.5" customHeight="1">
      <c r="A18" s="19"/>
      <c r="B18" s="20"/>
      <c r="C18" s="20"/>
      <c r="D18" s="20"/>
      <c r="E18" s="20"/>
      <c r="F18" s="20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22.5" customHeight="1">
      <c r="A19" s="19"/>
      <c r="B19" s="22"/>
      <c r="C19" s="22"/>
      <c r="D19" s="22"/>
      <c r="E19" s="22"/>
      <c r="F19" s="20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22.5" customHeight="1">
      <c r="A20" s="19"/>
      <c r="B20" s="20"/>
      <c r="C20" s="20"/>
      <c r="D20" s="20"/>
      <c r="E20" s="20"/>
      <c r="F20" s="20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2" spans="1:19" ht="24.75" customHeight="1">
      <c r="A22" s="23" t="s">
        <v>126</v>
      </c>
      <c r="B22" s="23"/>
      <c r="C22" s="23"/>
      <c r="D22" s="23"/>
      <c r="E22" s="23"/>
      <c r="F22" s="23" t="s">
        <v>127</v>
      </c>
      <c r="G22" s="23"/>
      <c r="H22" s="23"/>
      <c r="J22" s="23" t="s">
        <v>128</v>
      </c>
      <c r="K22" s="23"/>
      <c r="L22" s="23"/>
      <c r="O22" s="23" t="s">
        <v>129</v>
      </c>
      <c r="P22" s="23"/>
      <c r="Q22" s="23"/>
      <c r="R22" s="23"/>
      <c r="S22" s="23"/>
    </row>
  </sheetData>
  <sheetProtection/>
  <mergeCells count="6">
    <mergeCell ref="A2:S2"/>
    <mergeCell ref="A3:O3"/>
    <mergeCell ref="A22:E22"/>
    <mergeCell ref="F22:H22"/>
    <mergeCell ref="J22:L22"/>
    <mergeCell ref="O22:S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A1" sqref="A1"/>
    </sheetView>
  </sheetViews>
  <sheetFormatPr defaultColWidth="8.125" defaultRowHeight="14.25"/>
  <cols>
    <col min="1" max="1" width="4.625" style="2" customWidth="1"/>
    <col min="2" max="2" width="20.375" style="2" customWidth="1"/>
    <col min="3" max="3" width="15.25390625" style="2" customWidth="1"/>
    <col min="4" max="4" width="12.375" style="2" customWidth="1"/>
    <col min="5" max="5" width="18.375" style="2" customWidth="1"/>
    <col min="6" max="6" width="11.625" style="2" customWidth="1"/>
    <col min="7" max="7" width="8.00390625" style="2" customWidth="1"/>
    <col min="8" max="8" width="9.00390625" style="2" customWidth="1"/>
    <col min="9" max="9" width="14.125" style="2" customWidth="1"/>
    <col min="10" max="10" width="7.375" style="2" customWidth="1"/>
    <col min="11" max="11" width="14.125" style="2" customWidth="1"/>
    <col min="12" max="12" width="20.50390625" style="2" customWidth="1"/>
    <col min="13" max="16384" width="8.125" style="2" customWidth="1"/>
  </cols>
  <sheetData>
    <row r="1" ht="13.5">
      <c r="A1" s="2" t="s">
        <v>130</v>
      </c>
    </row>
    <row r="2" spans="2:12" s="1" customFormat="1" ht="26.25" customHeight="1">
      <c r="B2" s="3" t="s">
        <v>131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1" customFormat="1" ht="24.75" customHeight="1">
      <c r="B3" s="4" t="s">
        <v>132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26.25" customHeight="1">
      <c r="A4" s="5" t="s">
        <v>2</v>
      </c>
      <c r="B4" s="6" t="s">
        <v>133</v>
      </c>
      <c r="C4" s="6" t="s">
        <v>134</v>
      </c>
      <c r="D4" s="6" t="s">
        <v>110</v>
      </c>
      <c r="E4" s="7" t="s">
        <v>100</v>
      </c>
      <c r="F4" s="6" t="s">
        <v>115</v>
      </c>
      <c r="G4" s="6" t="s">
        <v>135</v>
      </c>
      <c r="H4" s="6" t="s">
        <v>118</v>
      </c>
      <c r="I4" s="6" t="s">
        <v>136</v>
      </c>
      <c r="J4" s="6" t="s">
        <v>137</v>
      </c>
      <c r="K4" s="6" t="s">
        <v>138</v>
      </c>
      <c r="L4" s="6" t="s">
        <v>139</v>
      </c>
    </row>
    <row r="5" spans="1:12" s="1" customFormat="1" ht="26.25" customHeight="1">
      <c r="A5" s="5"/>
      <c r="B5" s="8"/>
      <c r="C5" s="9"/>
      <c r="D5" s="9"/>
      <c r="E5" s="10"/>
      <c r="F5" s="9"/>
      <c r="G5" s="5"/>
      <c r="H5" s="9"/>
      <c r="I5" s="11"/>
      <c r="J5" s="11"/>
      <c r="K5" s="12"/>
      <c r="L5" s="9"/>
    </row>
    <row r="6" spans="1:12" s="1" customFormat="1" ht="26.25" customHeight="1">
      <c r="A6" s="5"/>
      <c r="B6" s="8"/>
      <c r="C6" s="9"/>
      <c r="D6" s="9"/>
      <c r="E6" s="9"/>
      <c r="F6" s="9"/>
      <c r="G6" s="5"/>
      <c r="H6" s="9"/>
      <c r="I6" s="11"/>
      <c r="J6" s="11"/>
      <c r="K6" s="12"/>
      <c r="L6" s="9"/>
    </row>
    <row r="7" spans="1:12" s="1" customFormat="1" ht="26.25" customHeight="1">
      <c r="A7" s="5"/>
      <c r="B7" s="8"/>
      <c r="C7" s="9"/>
      <c r="D7" s="9"/>
      <c r="E7" s="9"/>
      <c r="F7" s="9"/>
      <c r="G7" s="5"/>
      <c r="H7" s="9"/>
      <c r="I7" s="11"/>
      <c r="J7" s="11"/>
      <c r="K7" s="12"/>
      <c r="L7" s="9"/>
    </row>
    <row r="8" spans="1:12" s="1" customFormat="1" ht="26.25" customHeight="1">
      <c r="A8" s="5"/>
      <c r="B8" s="8"/>
      <c r="C8" s="9"/>
      <c r="D8" s="9"/>
      <c r="E8" s="9"/>
      <c r="F8" s="9"/>
      <c r="G8" s="5"/>
      <c r="H8" s="9"/>
      <c r="I8" s="11"/>
      <c r="J8" s="11"/>
      <c r="K8" s="12"/>
      <c r="L8" s="9"/>
    </row>
    <row r="9" spans="1:12" s="1" customFormat="1" ht="26.25" customHeight="1">
      <c r="A9" s="5"/>
      <c r="B9" s="8"/>
      <c r="C9" s="9"/>
      <c r="D9" s="9"/>
      <c r="E9" s="9"/>
      <c r="F9" s="9"/>
      <c r="G9" s="5"/>
      <c r="H9" s="9"/>
      <c r="I9" s="11"/>
      <c r="J9" s="11"/>
      <c r="K9" s="12"/>
      <c r="L9" s="9"/>
    </row>
    <row r="10" spans="1:12" s="1" customFormat="1" ht="26.25" customHeight="1">
      <c r="A10" s="5"/>
      <c r="B10" s="8"/>
      <c r="C10" s="9"/>
      <c r="D10" s="9"/>
      <c r="E10" s="9"/>
      <c r="F10" s="9"/>
      <c r="G10" s="5"/>
      <c r="H10" s="9"/>
      <c r="I10" s="11"/>
      <c r="J10" s="11"/>
      <c r="K10" s="12"/>
      <c r="L10" s="9"/>
    </row>
    <row r="11" spans="1:12" s="1" customFormat="1" ht="26.25" customHeight="1">
      <c r="A11" s="5"/>
      <c r="B11" s="8"/>
      <c r="C11" s="9"/>
      <c r="D11" s="9"/>
      <c r="E11" s="9"/>
      <c r="F11" s="9"/>
      <c r="G11" s="5"/>
      <c r="H11" s="9"/>
      <c r="I11" s="11"/>
      <c r="J11" s="11"/>
      <c r="K11" s="12"/>
      <c r="L11" s="9"/>
    </row>
  </sheetData>
  <sheetProtection/>
  <mergeCells count="2">
    <mergeCell ref="B2:L2"/>
    <mergeCell ref="B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2021-05-12T05:48:23Z</dcterms:created>
  <dcterms:modified xsi:type="dcterms:W3CDTF">2021-05-27T10:11:26Z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