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河南省2021年统一考试录用公务员驻马店职位体检人员名单" sheetId="2" r:id="rId1"/>
  </sheets>
  <definedNames>
    <definedName name="_xlnm.Print_Titles" localSheetId="0">河南省2021年统一考试录用公务员驻马店职位体检人员名单!$3:$3</definedName>
    <definedName name="_xlnm._FilterDatabase" localSheetId="0" hidden="1">河南省2021年统一考试录用公务员驻马店职位体检人员名单!$A$3:$P$420</definedName>
  </definedNames>
  <calcPr calcId="144525"/>
</workbook>
</file>

<file path=xl/sharedStrings.xml><?xml version="1.0" encoding="utf-8"?>
<sst xmlns="http://schemas.openxmlformats.org/spreadsheetml/2006/main" count="1263" uniqueCount="604">
  <si>
    <t>附件2</t>
  </si>
  <si>
    <r>
      <t>河南省2021年统一考试录用公务员驻马店职位体检人员名单</t>
    </r>
    <r>
      <rPr>
        <sz val="12"/>
        <color theme="1"/>
        <rFont val="方正小标宋简体"/>
        <charset val="134"/>
      </rPr>
      <t>（不含公安机关、司法警察、监狱警察职位）</t>
    </r>
  </si>
  <si>
    <t>序号</t>
  </si>
  <si>
    <t>准考证号</t>
  </si>
  <si>
    <t>姓名</t>
  </si>
  <si>
    <t>性别</t>
  </si>
  <si>
    <t>报考单位</t>
  </si>
  <si>
    <t>职位代码</t>
  </si>
  <si>
    <t>笔试
成绩</t>
  </si>
  <si>
    <t>面试
成绩</t>
  </si>
  <si>
    <t>总成绩</t>
  </si>
  <si>
    <t>名次</t>
  </si>
  <si>
    <t>尚增辉</t>
  </si>
  <si>
    <t>男</t>
  </si>
  <si>
    <t>中共驻马店市委办公室</t>
  </si>
  <si>
    <t>张启源</t>
  </si>
  <si>
    <t>白钰舟</t>
  </si>
  <si>
    <t>李兆辉</t>
  </si>
  <si>
    <t>任志鹏</t>
  </si>
  <si>
    <t>郑新晴</t>
  </si>
  <si>
    <t>女</t>
  </si>
  <si>
    <t>中共驻马店市委统一战线工作部</t>
  </si>
  <si>
    <t>王新萌</t>
  </si>
  <si>
    <t>齐子越</t>
  </si>
  <si>
    <t>驻马店市台胞台属联谊会（参照公务员法管理单位）</t>
  </si>
  <si>
    <t>顼兴娜</t>
  </si>
  <si>
    <t>驻马店市归国华侨眷联合会（参照公务员法管理单位）</t>
  </si>
  <si>
    <t>贾延琪</t>
  </si>
  <si>
    <t>中共驻马店市委网络安全和信息化委员会办公室</t>
  </si>
  <si>
    <t>蒋威伟</t>
  </si>
  <si>
    <t>余沅洹</t>
  </si>
  <si>
    <t>刘淼</t>
  </si>
  <si>
    <t>驻马店市教育局</t>
  </si>
  <si>
    <t>王岩</t>
  </si>
  <si>
    <t>单宁杰</t>
  </si>
  <si>
    <t>驻马店市民族宗教事务局</t>
  </si>
  <si>
    <t>李海洋</t>
  </si>
  <si>
    <t>驻马店市民政局</t>
  </si>
  <si>
    <t>钟紫晴</t>
  </si>
  <si>
    <t>驻马店市审计局</t>
  </si>
  <si>
    <t>解一丹</t>
  </si>
  <si>
    <t>王玖玲</t>
  </si>
  <si>
    <t>驻马店市司法局</t>
  </si>
  <si>
    <t>刘京</t>
  </si>
  <si>
    <t>蔡向阳</t>
  </si>
  <si>
    <t>驻马店市市场监督管理局12315指挥中心</t>
  </si>
  <si>
    <t>程相</t>
  </si>
  <si>
    <t>李一豪</t>
  </si>
  <si>
    <t>于晴</t>
  </si>
  <si>
    <t>驻马店市市场监督管理局高新技术产业开发区分局</t>
  </si>
  <si>
    <t>张一帆</t>
  </si>
  <si>
    <t>董文婷</t>
  </si>
  <si>
    <t>孔雨果</t>
  </si>
  <si>
    <t>万蒙娜</t>
  </si>
  <si>
    <t>驻马店市市场监督管理局城乡一体化示范区分局</t>
  </si>
  <si>
    <t>吴军辉</t>
  </si>
  <si>
    <t>李文焱</t>
  </si>
  <si>
    <t>李超杰</t>
  </si>
  <si>
    <t>王义升</t>
  </si>
  <si>
    <t>代子涵</t>
  </si>
  <si>
    <t>吴华欣</t>
  </si>
  <si>
    <t>驻马店市生态环境局</t>
  </si>
  <si>
    <t>尚亚秋</t>
  </si>
  <si>
    <t>驻马店市妇女联合会</t>
  </si>
  <si>
    <t>冯铭璐</t>
  </si>
  <si>
    <t>驻马店市老干部休养所（参照公务员法管理单位）</t>
  </si>
  <si>
    <t>张曼</t>
  </si>
  <si>
    <t>马俊涛</t>
  </si>
  <si>
    <t>李晨</t>
  </si>
  <si>
    <t>驻马店市市直老干部活动中心（参照公务员法管理单位）</t>
  </si>
  <si>
    <t>韩亚威</t>
  </si>
  <si>
    <t>驻马店市供销合作社（参照公务员法管理单位）</t>
  </si>
  <si>
    <t>吴欢</t>
  </si>
  <si>
    <t>李柯柯</t>
  </si>
  <si>
    <t>驻马店市法律援助中心（参照公务员法管理单位）</t>
  </si>
  <si>
    <t>彭占峰</t>
  </si>
  <si>
    <t>驻马店市企业调查队（参照公务员法管理单位）</t>
  </si>
  <si>
    <t>朱梦诗</t>
  </si>
  <si>
    <t>驻马店市统计局普查中心（参照公务员法管理单位）</t>
  </si>
  <si>
    <t>李丽</t>
  </si>
  <si>
    <t>驻马店市劳动保障监察支队（参照公务员法管理单位）</t>
  </si>
  <si>
    <t>赵佳</t>
  </si>
  <si>
    <t>驿城区企业养老保险中心（参照公务员法管理单位）</t>
  </si>
  <si>
    <t>王琰</t>
  </si>
  <si>
    <t>遂平县企业养老保险中心（参照公务员法管理单位）</t>
  </si>
  <si>
    <t>王子芃</t>
  </si>
  <si>
    <t>孙胜光</t>
  </si>
  <si>
    <t>叶琳琳</t>
  </si>
  <si>
    <t>西平县企业养老保险中心（参照公务员法管理单位）</t>
  </si>
  <si>
    <t>李宁一</t>
  </si>
  <si>
    <t>石嘉琪</t>
  </si>
  <si>
    <t>上蔡县企业养老保险中心（参照公务员法管理单位）</t>
  </si>
  <si>
    <t>曹灿灿</t>
  </si>
  <si>
    <t>李林</t>
  </si>
  <si>
    <t>平舆县企业养老保险中心（参照公务员法管理单位）</t>
  </si>
  <si>
    <t>李准</t>
  </si>
  <si>
    <t>许祺森</t>
  </si>
  <si>
    <t>汝南县企业养老保险中心（参照公务员法管理单位）</t>
  </si>
  <si>
    <t>苏明心</t>
  </si>
  <si>
    <t>韩沣</t>
  </si>
  <si>
    <t>申毅豪</t>
  </si>
  <si>
    <t>确山县企业养老保险中心（参照公务员法管理单位）</t>
  </si>
  <si>
    <t>郭卜丹</t>
  </si>
  <si>
    <t>驻马店市驿城区文化和旅游局</t>
  </si>
  <si>
    <t>赵会青</t>
  </si>
  <si>
    <t>驻马店市驿城区司法局蚁蜂司法所</t>
  </si>
  <si>
    <t>张姝琼</t>
  </si>
  <si>
    <t>驻马店市驿城区司法局老河司法所</t>
  </si>
  <si>
    <t>刘亦婷</t>
  </si>
  <si>
    <t>驻马店市驿城区司法局水屯司法所</t>
  </si>
  <si>
    <t>张丽萍</t>
  </si>
  <si>
    <t>驻马店市驿城区顺河街道办事处</t>
  </si>
  <si>
    <t>赵俊威</t>
  </si>
  <si>
    <t>遂平县灈阳街道办事处</t>
  </si>
  <si>
    <t>魏子霖</t>
  </si>
  <si>
    <t>遂平县莲花湖街道办事处</t>
  </si>
  <si>
    <t>徐圣皓</t>
  </si>
  <si>
    <t>遂平县常庄镇人民政府</t>
  </si>
  <si>
    <t>田猛</t>
  </si>
  <si>
    <t>遂平县玉山镇人民政府</t>
  </si>
  <si>
    <t>王丹苹</t>
  </si>
  <si>
    <t>门华鹏</t>
  </si>
  <si>
    <t>张俊锋</t>
  </si>
  <si>
    <t>遂平县阳丰镇人民政府</t>
  </si>
  <si>
    <t>刘紫涵</t>
  </si>
  <si>
    <t>遂平县花庄镇人民政府</t>
  </si>
  <si>
    <t>卢浩</t>
  </si>
  <si>
    <t>遂平县沈寨镇人民政府</t>
  </si>
  <si>
    <t>刘雨</t>
  </si>
  <si>
    <t>遂平县石寨铺镇人民政府</t>
  </si>
  <si>
    <t>陈儒博</t>
  </si>
  <si>
    <t>遂平县槐树乡人民政府</t>
  </si>
  <si>
    <t>魏孟龙</t>
  </si>
  <si>
    <t>翟学强</t>
  </si>
  <si>
    <t>唐珊珊</t>
  </si>
  <si>
    <t>张韶阳</t>
  </si>
  <si>
    <t>遂平县文城乡人民政府</t>
  </si>
  <si>
    <t>郭珺玲</t>
  </si>
  <si>
    <t>黄嘉豪</t>
  </si>
  <si>
    <t>赵应涛</t>
  </si>
  <si>
    <t>西平县纪委监委机关</t>
  </si>
  <si>
    <t>李奕辰</t>
  </si>
  <si>
    <t>梅涛</t>
  </si>
  <si>
    <t>吴帅</t>
  </si>
  <si>
    <t>李仁杰</t>
  </si>
  <si>
    <t>刘煜</t>
  </si>
  <si>
    <t>杨瑞</t>
  </si>
  <si>
    <t>王亚威</t>
  </si>
  <si>
    <t>黄盼</t>
  </si>
  <si>
    <t>西平县纪委监委派驻机构</t>
  </si>
  <si>
    <t>陈丹</t>
  </si>
  <si>
    <t>宋永凯</t>
  </si>
  <si>
    <t>西平县柏城街道办事处</t>
  </si>
  <si>
    <t>魏铭琪</t>
  </si>
  <si>
    <t>西平县芦庙乡人民政府</t>
  </si>
  <si>
    <t>陶琳</t>
  </si>
  <si>
    <t>候侠</t>
  </si>
  <si>
    <t>西平县蔡寨乡人民政府</t>
  </si>
  <si>
    <t>孙琼</t>
  </si>
  <si>
    <t>西平县专探乡人民政府</t>
  </si>
  <si>
    <t>马勇</t>
  </si>
  <si>
    <t>张重阳</t>
  </si>
  <si>
    <t>西平县五沟营镇人民政府</t>
  </si>
  <si>
    <t>李冰</t>
  </si>
  <si>
    <t>西平县出山镇人民政府</t>
  </si>
  <si>
    <t>王晓涵</t>
  </si>
  <si>
    <t>西平县焦庄乡人民政府</t>
  </si>
  <si>
    <t>葛嘉会</t>
  </si>
  <si>
    <t>中共上蔡县委办公室</t>
  </si>
  <si>
    <t>邱家麟</t>
  </si>
  <si>
    <t>王元魁</t>
  </si>
  <si>
    <t>上蔡县纪委监委机关</t>
  </si>
  <si>
    <t>张明洋</t>
  </si>
  <si>
    <t>上蔡县纪委监委派驻机构</t>
  </si>
  <si>
    <t>吕炳贤</t>
  </si>
  <si>
    <t>吴承阳</t>
  </si>
  <si>
    <t>杨海颍</t>
  </si>
  <si>
    <t>刘少鹏</t>
  </si>
  <si>
    <t>肖晓</t>
  </si>
  <si>
    <t>汪强</t>
  </si>
  <si>
    <t>杨轩</t>
  </si>
  <si>
    <t>常焕军</t>
  </si>
  <si>
    <t>位安鑫</t>
  </si>
  <si>
    <t>汪海波</t>
  </si>
  <si>
    <t>王浩</t>
  </si>
  <si>
    <t>王琪</t>
  </si>
  <si>
    <t>杨涛</t>
  </si>
  <si>
    <t>中共上蔡县委巡察工作领导小组办公室</t>
  </si>
  <si>
    <t>余顺江</t>
  </si>
  <si>
    <t>苏丹</t>
  </si>
  <si>
    <t>李金华</t>
  </si>
  <si>
    <t>陆晓燕</t>
  </si>
  <si>
    <t>刘亚楠</t>
  </si>
  <si>
    <t>郭佩佩</t>
  </si>
  <si>
    <t>中共上蔡县委机构编制委员会办公室</t>
  </si>
  <si>
    <t>黎海飞</t>
  </si>
  <si>
    <t>张萌</t>
  </si>
  <si>
    <t>中共上蔡县委直属机关工作委员会</t>
  </si>
  <si>
    <t>王晨光</t>
  </si>
  <si>
    <t>中共上蔡县委县政府督查局</t>
  </si>
  <si>
    <t>周腾澳</t>
  </si>
  <si>
    <t>邱福临</t>
  </si>
  <si>
    <t>张海利</t>
  </si>
  <si>
    <t>上蔡县教育局</t>
  </si>
  <si>
    <t>杜苗苗</t>
  </si>
  <si>
    <t>唐莉莉</t>
  </si>
  <si>
    <t>上蔡县人力资源和社会保障局</t>
  </si>
  <si>
    <t>郭雅文</t>
  </si>
  <si>
    <t>上蔡县退役军人事务局</t>
  </si>
  <si>
    <t>韩一卉</t>
  </si>
  <si>
    <t>上蔡县医疗保障局</t>
  </si>
  <si>
    <t>汪玲玲</t>
  </si>
  <si>
    <t>毛之敬</t>
  </si>
  <si>
    <t>范志佳</t>
  </si>
  <si>
    <t>刘诗玮</t>
  </si>
  <si>
    <t>骆星霖</t>
  </si>
  <si>
    <t>上蔡县东岸乡人民政府</t>
  </si>
  <si>
    <t>谷龙飞</t>
  </si>
  <si>
    <t>彭真</t>
  </si>
  <si>
    <t>李文灿</t>
  </si>
  <si>
    <t>上蔡县五龙镇人民政府</t>
  </si>
  <si>
    <t>李昂</t>
  </si>
  <si>
    <t>梁筱</t>
  </si>
  <si>
    <t>汝南县纪委监委机关</t>
  </si>
  <si>
    <t>张明远</t>
  </si>
  <si>
    <t>吴梦琦</t>
  </si>
  <si>
    <t>汝南县纪委监委派驻机构</t>
  </si>
  <si>
    <t>孙祥</t>
  </si>
  <si>
    <t>侯亚茹</t>
  </si>
  <si>
    <t>李翀</t>
  </si>
  <si>
    <t>罗彤瑶</t>
  </si>
  <si>
    <t>殷文君</t>
  </si>
  <si>
    <t>潘玉祥</t>
  </si>
  <si>
    <t>汝南县教育局</t>
  </si>
  <si>
    <t>许冉冉</t>
  </si>
  <si>
    <t>汝南县人力资源和社会保障局</t>
  </si>
  <si>
    <t>轩璐璐</t>
  </si>
  <si>
    <t>汝南县卫生健康体育委员会</t>
  </si>
  <si>
    <t>胡晨雨</t>
  </si>
  <si>
    <t>汝南县统计局</t>
  </si>
  <si>
    <t>王玉洁</t>
  </si>
  <si>
    <t>汝南县医疗保障局</t>
  </si>
  <si>
    <t>王永锋</t>
  </si>
  <si>
    <t>汝南县司法局三桥司法所</t>
  </si>
  <si>
    <t>吴俊科</t>
  </si>
  <si>
    <t>汝南县司法局留盆司法所</t>
  </si>
  <si>
    <t>刘向东</t>
  </si>
  <si>
    <t>汝南县司法局金铺司法所</t>
  </si>
  <si>
    <t>杨莲溪</t>
  </si>
  <si>
    <t>汝南县司法局宿鸭湖司法所</t>
  </si>
  <si>
    <t>陈威</t>
  </si>
  <si>
    <t>汝南县东官庄镇人民政府</t>
  </si>
  <si>
    <t>严皓</t>
  </si>
  <si>
    <t>汝南县常兴镇人民政府</t>
  </si>
  <si>
    <t>李春祥</t>
  </si>
  <si>
    <t>常营营</t>
  </si>
  <si>
    <t>平舆县纪委监委机关</t>
  </si>
  <si>
    <t>张阳阳</t>
  </si>
  <si>
    <t>王佳</t>
  </si>
  <si>
    <t>韩云</t>
  </si>
  <si>
    <t>平舆县纪委监委派驻机构</t>
  </si>
  <si>
    <t>吴晨晨</t>
  </si>
  <si>
    <t>郑森</t>
  </si>
  <si>
    <t>张梦科</t>
  </si>
  <si>
    <t>平舆县人民政府办公室</t>
  </si>
  <si>
    <t>欧利娟</t>
  </si>
  <si>
    <t>王文静</t>
  </si>
  <si>
    <t>张天翔</t>
  </si>
  <si>
    <t>新蔡县纪委监委机关</t>
  </si>
  <si>
    <t>邓跃跃</t>
  </si>
  <si>
    <t>朱子坤</t>
  </si>
  <si>
    <t>葛静静</t>
  </si>
  <si>
    <t>王楠</t>
  </si>
  <si>
    <t>中共新蔡县委办公室</t>
  </si>
  <si>
    <t>米强</t>
  </si>
  <si>
    <t>李明</t>
  </si>
  <si>
    <t>李幼斌</t>
  </si>
  <si>
    <t>姬凌云</t>
  </si>
  <si>
    <t>乔永霖</t>
  </si>
  <si>
    <t>中共新蔡县委宣传部</t>
  </si>
  <si>
    <t>刘俊豪</t>
  </si>
  <si>
    <t>中共新蔡县委机构编制委员会办公室</t>
  </si>
  <si>
    <t>中共新蔡县委县政府督查局</t>
  </si>
  <si>
    <t>吴磊</t>
  </si>
  <si>
    <t>李腾飞</t>
  </si>
  <si>
    <t>新蔡县人民政府办公室</t>
  </si>
  <si>
    <t>李彬</t>
  </si>
  <si>
    <t>汪贺丽</t>
  </si>
  <si>
    <t>蔡鹏鹏</t>
  </si>
  <si>
    <t>中国人民政治协商会议河南省新蔡县委员会</t>
  </si>
  <si>
    <t>杨晓敏</t>
  </si>
  <si>
    <t>新蔡县发展和改革委员会</t>
  </si>
  <si>
    <t>陈然</t>
  </si>
  <si>
    <t>杜亚飞</t>
  </si>
  <si>
    <t>新蔡县人力资源和社会保障局</t>
  </si>
  <si>
    <t>杜倩</t>
  </si>
  <si>
    <t>娄雪涵</t>
  </si>
  <si>
    <t>新蔡县审计局</t>
  </si>
  <si>
    <t>崔佳佳</t>
  </si>
  <si>
    <t>新蔡县统计局</t>
  </si>
  <si>
    <t>温梦辉</t>
  </si>
  <si>
    <t>新蔡县应急管理局</t>
  </si>
  <si>
    <t>王宇</t>
  </si>
  <si>
    <t>新蔡县住房和城乡建设局</t>
  </si>
  <si>
    <t>耿政奇</t>
  </si>
  <si>
    <t>黄俊波</t>
  </si>
  <si>
    <t>新蔡县城市管理局</t>
  </si>
  <si>
    <t>陈烽</t>
  </si>
  <si>
    <t>王小珍</t>
  </si>
  <si>
    <t>新蔡县扶贫开发办公室</t>
  </si>
  <si>
    <t>高艺茹</t>
  </si>
  <si>
    <t>新蔡县文化广电和旅游局</t>
  </si>
  <si>
    <t>周曼丽</t>
  </si>
  <si>
    <t>侯静</t>
  </si>
  <si>
    <t>新蔡县教育局</t>
  </si>
  <si>
    <t>霍丽</t>
  </si>
  <si>
    <t>新蔡县卫生健康体育委员会</t>
  </si>
  <si>
    <t>杨家瑞</t>
  </si>
  <si>
    <t>李文鹏</t>
  </si>
  <si>
    <t>杨利福</t>
  </si>
  <si>
    <t>新蔡县医疗保障局</t>
  </si>
  <si>
    <t>李珂珂</t>
  </si>
  <si>
    <t>何思远</t>
  </si>
  <si>
    <t>新蔡县退役军人事务局</t>
  </si>
  <si>
    <t>刘超</t>
  </si>
  <si>
    <t>新蔡县司法局化庄司法所</t>
  </si>
  <si>
    <t>梁梦梦</t>
  </si>
  <si>
    <t>新蔡县今是街道办事处</t>
  </si>
  <si>
    <t>冯光辉</t>
  </si>
  <si>
    <t>王凯</t>
  </si>
  <si>
    <t>杨宇飞</t>
  </si>
  <si>
    <t>新蔡县韩集镇人民政府</t>
  </si>
  <si>
    <t>安浩然</t>
  </si>
  <si>
    <t>中共正阳县委办公室</t>
  </si>
  <si>
    <t>冯鹏飞</t>
  </si>
  <si>
    <t>常松林</t>
  </si>
  <si>
    <t>翟梦豪</t>
  </si>
  <si>
    <t>张健</t>
  </si>
  <si>
    <t>正阳县纪委监委派驻机构</t>
  </si>
  <si>
    <t>周锦涛</t>
  </si>
  <si>
    <t>王睿楠</t>
  </si>
  <si>
    <t>肖帅</t>
  </si>
  <si>
    <t>秦加笛</t>
  </si>
  <si>
    <t>张煜祥</t>
  </si>
  <si>
    <t>李明杭</t>
  </si>
  <si>
    <t>王丹阳</t>
  </si>
  <si>
    <t>孙凯歌</t>
  </si>
  <si>
    <t>冯晨</t>
  </si>
  <si>
    <t>周泉灵</t>
  </si>
  <si>
    <t>中共正阳县委组织部</t>
  </si>
  <si>
    <t>李帅</t>
  </si>
  <si>
    <t>中共正阳县委宣传部</t>
  </si>
  <si>
    <t>潘雪玲</t>
  </si>
  <si>
    <t>崔萍萍</t>
  </si>
  <si>
    <t>正阳县政府办公室</t>
  </si>
  <si>
    <t>赵菲</t>
  </si>
  <si>
    <t>曾庆港</t>
  </si>
  <si>
    <t>管明珠</t>
  </si>
  <si>
    <t>闫瑞</t>
  </si>
  <si>
    <t>正阳县教育局</t>
  </si>
  <si>
    <t>刘柳</t>
  </si>
  <si>
    <t>正阳县人力资源和社会保障局</t>
  </si>
  <si>
    <t>姚姣姣</t>
  </si>
  <si>
    <t>谢迪</t>
  </si>
  <si>
    <t>正阳县卫生健康体育委员会</t>
  </si>
  <si>
    <t>李臻</t>
  </si>
  <si>
    <t>庸宇虹</t>
  </si>
  <si>
    <t>正阳县医疗保障局</t>
  </si>
  <si>
    <t>夏涛</t>
  </si>
  <si>
    <t>共青团正阳县委员会</t>
  </si>
  <si>
    <t>芦振</t>
  </si>
  <si>
    <t>正阳县慎水乡人民政府</t>
  </si>
  <si>
    <t>王童</t>
  </si>
  <si>
    <t>正阳县雷寨乡人民政府</t>
  </si>
  <si>
    <t>杨慧琳</t>
  </si>
  <si>
    <t>正阳县王勿桥乡人民政府</t>
  </si>
  <si>
    <t>顾强</t>
  </si>
  <si>
    <t>路莹莹</t>
  </si>
  <si>
    <t>正阳县大林镇人民政府</t>
  </si>
  <si>
    <t>周继波</t>
  </si>
  <si>
    <t>正阳县皮店乡人民政府</t>
  </si>
  <si>
    <t>唐琪博</t>
  </si>
  <si>
    <t>杨建群</t>
  </si>
  <si>
    <t>正阳县兰青乡人民政府</t>
  </si>
  <si>
    <t>汪洋</t>
  </si>
  <si>
    <t>刘源</t>
  </si>
  <si>
    <t>中共确山县委办公室</t>
  </si>
  <si>
    <t>杜虎</t>
  </si>
  <si>
    <t>中共确山县机构编制委员会办公室</t>
  </si>
  <si>
    <t>采翠莉</t>
  </si>
  <si>
    <t>李雯淋</t>
  </si>
  <si>
    <t>政协确山县委员会机关</t>
  </si>
  <si>
    <t>杜怡萱</t>
  </si>
  <si>
    <t>确山县人民政府办公室</t>
  </si>
  <si>
    <t>杨文静</t>
  </si>
  <si>
    <t>刘阳</t>
  </si>
  <si>
    <t>李鹏威</t>
  </si>
  <si>
    <t>翟圆圆</t>
  </si>
  <si>
    <t>吕东宝</t>
  </si>
  <si>
    <t>丁政浩</t>
  </si>
  <si>
    <t>确山县民政局</t>
  </si>
  <si>
    <t>丁智超</t>
  </si>
  <si>
    <t>杨少煌</t>
  </si>
  <si>
    <t>确山县财政局</t>
  </si>
  <si>
    <t>陈方圆</t>
  </si>
  <si>
    <t>田书林</t>
  </si>
  <si>
    <t>任婧</t>
  </si>
  <si>
    <t>刘帅</t>
  </si>
  <si>
    <t>确山县人力资源和社会保障局</t>
  </si>
  <si>
    <t>王帅</t>
  </si>
  <si>
    <t>张佳音</t>
  </si>
  <si>
    <t>韩东美</t>
  </si>
  <si>
    <t>确山县城市管理局</t>
  </si>
  <si>
    <t>杨文豪</t>
  </si>
  <si>
    <t>张祎蔓</t>
  </si>
  <si>
    <t>确山县交通运输局</t>
  </si>
  <si>
    <t>赵冲</t>
  </si>
  <si>
    <t>确山县文化广电和旅游局</t>
  </si>
  <si>
    <t>申韵桐</t>
  </si>
  <si>
    <t>确山县退役军人事务局</t>
  </si>
  <si>
    <t>陶亚斌</t>
  </si>
  <si>
    <t>陈亚超</t>
  </si>
  <si>
    <t>确山县市场监督管理局下设机构</t>
  </si>
  <si>
    <t>刘畅</t>
  </si>
  <si>
    <t>确山县医疗保障局</t>
  </si>
  <si>
    <t>田婧</t>
  </si>
  <si>
    <t>胡晓慧</t>
  </si>
  <si>
    <t>姚晴晴</t>
  </si>
  <si>
    <t>确山县信访局</t>
  </si>
  <si>
    <t>延欣妤</t>
  </si>
  <si>
    <t>确山县产业集聚区管委会</t>
  </si>
  <si>
    <t>程钰</t>
  </si>
  <si>
    <t>共青团确山县委员会</t>
  </si>
  <si>
    <t>郭航</t>
  </si>
  <si>
    <t>党员电化教育中心（参照公务员法管理单位）</t>
  </si>
  <si>
    <t>杨艳梅</t>
  </si>
  <si>
    <t>确山县妇女联合会</t>
  </si>
  <si>
    <t>孙彤</t>
  </si>
  <si>
    <t>确山县红十字会（参照公务员法管理单位）</t>
  </si>
  <si>
    <t>王子媛</t>
  </si>
  <si>
    <t>确山县朗陵街道办事处</t>
  </si>
  <si>
    <t>张岩飞</t>
  </si>
  <si>
    <t>确山县留庄镇人民政府</t>
  </si>
  <si>
    <t>苏妥</t>
  </si>
  <si>
    <t>中共泌阳县委办公室</t>
  </si>
  <si>
    <t>赵英雁</t>
  </si>
  <si>
    <t>唐凌风</t>
  </si>
  <si>
    <t>中共泌阳县委巡察工作领导小组办公室</t>
  </si>
  <si>
    <t>王蓉扉</t>
  </si>
  <si>
    <t>刘英磊</t>
  </si>
  <si>
    <t>周慧</t>
  </si>
  <si>
    <t>王倩</t>
  </si>
  <si>
    <t>杨万顺</t>
  </si>
  <si>
    <t>祝佳音</t>
  </si>
  <si>
    <t>中共泌阳县纪委监委派驻纪检组</t>
  </si>
  <si>
    <t>谭慧</t>
  </si>
  <si>
    <t>马万璐</t>
  </si>
  <si>
    <t>王虎</t>
  </si>
  <si>
    <t>张慧杰</t>
  </si>
  <si>
    <t>张廷正</t>
  </si>
  <si>
    <t>刘明明</t>
  </si>
  <si>
    <t>杨楠</t>
  </si>
  <si>
    <t>陈烨</t>
  </si>
  <si>
    <t>中共泌阳县委机构编制委员会办公室</t>
  </si>
  <si>
    <t>程京京</t>
  </si>
  <si>
    <t>泌阳县财政局</t>
  </si>
  <si>
    <t>郝雪莹</t>
  </si>
  <si>
    <t>张新美</t>
  </si>
  <si>
    <t>泌阳县民政局</t>
  </si>
  <si>
    <t>康佳</t>
  </si>
  <si>
    <t>中共泌阳县委老干部局</t>
  </si>
  <si>
    <t>张驰</t>
  </si>
  <si>
    <t>泌阳县市场监督管理局</t>
  </si>
  <si>
    <t>赵幸丽</t>
  </si>
  <si>
    <t>杨尊</t>
  </si>
  <si>
    <t>王晓晴</t>
  </si>
  <si>
    <t>钱峰</t>
  </si>
  <si>
    <t>张馨月</t>
  </si>
  <si>
    <t>邱飞</t>
  </si>
  <si>
    <t>郭政</t>
  </si>
  <si>
    <t>陈俊辉</t>
  </si>
  <si>
    <t>王晨欢</t>
  </si>
  <si>
    <t>赵启霖</t>
  </si>
  <si>
    <t>李敏</t>
  </si>
  <si>
    <t>陈冠宇</t>
  </si>
  <si>
    <t>孙鹏飞</t>
  </si>
  <si>
    <t>王彪</t>
  </si>
  <si>
    <t>陈留威</t>
  </si>
  <si>
    <t>泌阳县统计局</t>
  </si>
  <si>
    <t>史慧敏</t>
  </si>
  <si>
    <t>单慧礼</t>
  </si>
  <si>
    <t>泌阳县水利局</t>
  </si>
  <si>
    <t>何源鸿</t>
  </si>
  <si>
    <t>泌阳县退役军人事务局</t>
  </si>
  <si>
    <t>韩凌杰</t>
  </si>
  <si>
    <t>李文俊</t>
  </si>
  <si>
    <t>泌阳县医疗保障局</t>
  </si>
  <si>
    <t>邢培茹</t>
  </si>
  <si>
    <t>刘又宛</t>
  </si>
  <si>
    <t>泌阳县司法局</t>
  </si>
  <si>
    <t>肖松海</t>
  </si>
  <si>
    <t>刘欢</t>
  </si>
  <si>
    <t>杨莉</t>
  </si>
  <si>
    <t>梁智坤</t>
  </si>
  <si>
    <t>泌阳县郭集镇人民政府</t>
  </si>
  <si>
    <t>李宝峰</t>
  </si>
  <si>
    <t>泌阳县赊湾镇人民政府</t>
  </si>
  <si>
    <t>刘勇</t>
  </si>
  <si>
    <t>泌阳县贾楼乡人民政府</t>
  </si>
  <si>
    <t>吴璐璐</t>
  </si>
  <si>
    <t>驻马店市中级人民法院</t>
  </si>
  <si>
    <t>蔡羽</t>
  </si>
  <si>
    <t>赵良玉</t>
  </si>
  <si>
    <t>杨一柳</t>
  </si>
  <si>
    <t>驻马店市驿城区人民法院</t>
  </si>
  <si>
    <t>刘萌</t>
  </si>
  <si>
    <t>李杨</t>
  </si>
  <si>
    <t>许迎君</t>
  </si>
  <si>
    <t>王行雨</t>
  </si>
  <si>
    <t>遂平县人民法院</t>
  </si>
  <si>
    <t>胡雨晴</t>
  </si>
  <si>
    <t>西平县人民法院</t>
  </si>
  <si>
    <t>王咏庆</t>
  </si>
  <si>
    <t>田泽园</t>
  </si>
  <si>
    <t>许路路</t>
  </si>
  <si>
    <t>上蔡县人民法院</t>
  </si>
  <si>
    <t>刘光辉</t>
  </si>
  <si>
    <t>杨家祥</t>
  </si>
  <si>
    <t>苏红燕</t>
  </si>
  <si>
    <t>王光辉</t>
  </si>
  <si>
    <t>李思远</t>
  </si>
  <si>
    <t>刘萌荫</t>
  </si>
  <si>
    <t>汝南县人民法院</t>
  </si>
  <si>
    <t>杨先满</t>
  </si>
  <si>
    <t>开义飞</t>
  </si>
  <si>
    <t>贾艳敏</t>
  </si>
  <si>
    <t>新蔡县人民法院</t>
  </si>
  <si>
    <t>赵文理</t>
  </si>
  <si>
    <t>李杜娟</t>
  </si>
  <si>
    <t>王丹</t>
  </si>
  <si>
    <t>宋春洁</t>
  </si>
  <si>
    <t>宋迎春</t>
  </si>
  <si>
    <t>刘天慧</t>
  </si>
  <si>
    <t>马宁丽</t>
  </si>
  <si>
    <t>熊永茂</t>
  </si>
  <si>
    <t>正阳县人民法院</t>
  </si>
  <si>
    <t>仝琳</t>
  </si>
  <si>
    <t>剑茹</t>
  </si>
  <si>
    <t>胡莉莉</t>
  </si>
  <si>
    <t>刘歌</t>
  </si>
  <si>
    <t>张严</t>
  </si>
  <si>
    <t>唐郑星</t>
  </si>
  <si>
    <t>杨子庆</t>
  </si>
  <si>
    <t>确山县人民法院</t>
  </si>
  <si>
    <t>王颖杰</t>
  </si>
  <si>
    <t>罗宇博</t>
  </si>
  <si>
    <t>李哲</t>
  </si>
  <si>
    <t>泌阳县人民法院</t>
  </si>
  <si>
    <t>王宁</t>
  </si>
  <si>
    <t>刘雨声</t>
  </si>
  <si>
    <t>陈钰</t>
  </si>
  <si>
    <t>曹禄文</t>
  </si>
  <si>
    <t>朱奂雨</t>
  </si>
  <si>
    <t>吴康</t>
  </si>
  <si>
    <t>张富伟</t>
  </si>
  <si>
    <t>何盟</t>
  </si>
  <si>
    <t>禹靖林</t>
  </si>
  <si>
    <t>刘安琪</t>
  </si>
  <si>
    <t>驻马店市人民检察院</t>
  </si>
  <si>
    <t>冯玉豪</t>
  </si>
  <si>
    <t>杨铭</t>
  </si>
  <si>
    <t>杜泽晖</t>
  </si>
  <si>
    <t>汪伶俐</t>
  </si>
  <si>
    <t>刘力玮</t>
  </si>
  <si>
    <t>驿城区人民检察院</t>
  </si>
  <si>
    <t>李俊鹏</t>
  </si>
  <si>
    <t>高钰钧</t>
  </si>
  <si>
    <t>遂平县人民检察院</t>
  </si>
  <si>
    <t>宋欣</t>
  </si>
  <si>
    <t>西平县人民检察院</t>
  </si>
  <si>
    <t>张继方</t>
  </si>
  <si>
    <t>田野</t>
  </si>
  <si>
    <t>刘春蛟</t>
  </si>
  <si>
    <t>朱雪冰</t>
  </si>
  <si>
    <t>上蔡县人民检察院</t>
  </si>
  <si>
    <t>龚旭阳</t>
  </si>
  <si>
    <t>汝南县人民检察院</t>
  </si>
  <si>
    <t>孟可</t>
  </si>
  <si>
    <t>张玉</t>
  </si>
  <si>
    <t>平舆县人民检察院</t>
  </si>
  <si>
    <t>韩雪姣</t>
  </si>
  <si>
    <t>田志豪</t>
  </si>
  <si>
    <t>新蔡县人民检察院</t>
  </si>
  <si>
    <t>张杰</t>
  </si>
  <si>
    <t>常彩丽</t>
  </si>
  <si>
    <t>正阳县人民检察院</t>
  </si>
  <si>
    <t>孙晗飞</t>
  </si>
  <si>
    <t>确山县人民检察院</t>
  </si>
  <si>
    <t>刘茜雅</t>
  </si>
  <si>
    <t>禹铭贤</t>
  </si>
  <si>
    <t>泌阳县人民检察院</t>
  </si>
  <si>
    <t>张占峰</t>
  </si>
  <si>
    <t>谭炜镪</t>
  </si>
  <si>
    <t>赵婧雯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</si>
</sst>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);[Red]\(0.00\)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24" borderId="6" applyNumberFormat="0" applyAlignment="0" applyProtection="0">
      <alignment vertical="center"/>
    </xf>
    <xf numFmtId="0" fontId="20" fillId="24" borderId="3" applyNumberFormat="0" applyAlignment="0" applyProtection="0">
      <alignment vertical="center"/>
    </xf>
    <xf numFmtId="0" fontId="22" fillId="26" borderId="7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20"/>
  <sheetViews>
    <sheetView tabSelected="1" view="pageBreakPreview" zoomScaleNormal="100" workbookViewId="0">
      <selection activeCell="M27" sqref="M27"/>
    </sheetView>
  </sheetViews>
  <sheetFormatPr defaultColWidth="9" defaultRowHeight="13.5"/>
  <cols>
    <col min="1" max="1" width="5.375" style="6" customWidth="1"/>
    <col min="2" max="2" width="12.625" style="6" customWidth="1"/>
    <col min="3" max="3" width="8.75" style="6" customWidth="1"/>
    <col min="4" max="4" width="7.125" style="6" customWidth="1"/>
    <col min="5" max="5" width="52.5" style="6" customWidth="1"/>
    <col min="6" max="6" width="9.375" style="6"/>
    <col min="7" max="9" width="10.5" style="6" customWidth="1"/>
    <col min="10" max="10" width="6.625" style="6" customWidth="1"/>
    <col min="11" max="16384" width="9" style="6"/>
  </cols>
  <sheetData>
    <row r="1" ht="20" customHeight="1" spans="1:2">
      <c r="A1" s="7" t="s">
        <v>0</v>
      </c>
      <c r="B1" s="7"/>
    </row>
    <row r="2" s="1" customFormat="1" ht="30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2" customFormat="1" ht="19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="1" customFormat="1" spans="1:10">
      <c r="A4" s="10">
        <v>1</v>
      </c>
      <c r="B4" s="11">
        <v>10215070522</v>
      </c>
      <c r="C4" s="11" t="s">
        <v>12</v>
      </c>
      <c r="D4" s="11" t="s">
        <v>13</v>
      </c>
      <c r="E4" s="11" t="s">
        <v>14</v>
      </c>
      <c r="F4" s="11">
        <v>27001011</v>
      </c>
      <c r="G4" s="12">
        <v>65.65</v>
      </c>
      <c r="H4" s="12">
        <v>79.2</v>
      </c>
      <c r="I4" s="12">
        <f t="shared" ref="I4:I23" si="0">G4+H4</f>
        <v>144.85</v>
      </c>
      <c r="J4" s="11">
        <f>SUMPRODUCT(((F$4:F$9428=F4)*I$4:I$9428&gt;I4)*1)+1</f>
        <v>1</v>
      </c>
    </row>
    <row r="5" s="1" customFormat="1" spans="1:10">
      <c r="A5" s="10">
        <v>2</v>
      </c>
      <c r="B5" s="11">
        <v>10215032210</v>
      </c>
      <c r="C5" s="11" t="s">
        <v>15</v>
      </c>
      <c r="D5" s="11" t="s">
        <v>13</v>
      </c>
      <c r="E5" s="11" t="s">
        <v>14</v>
      </c>
      <c r="F5" s="11">
        <v>27001021</v>
      </c>
      <c r="G5" s="12">
        <v>60.45</v>
      </c>
      <c r="H5" s="12">
        <v>82.8</v>
      </c>
      <c r="I5" s="12">
        <f t="shared" si="0"/>
        <v>143.25</v>
      </c>
      <c r="J5" s="11">
        <f>SUMPRODUCT(((F$4:F$9428=F5)*I$4:I$9428&gt;I5)*1)+1</f>
        <v>1</v>
      </c>
    </row>
    <row r="6" s="1" customFormat="1" spans="1:10">
      <c r="A6" s="10">
        <v>3</v>
      </c>
      <c r="B6" s="11">
        <v>10215074018</v>
      </c>
      <c r="C6" s="11" t="s">
        <v>16</v>
      </c>
      <c r="D6" s="11" t="s">
        <v>13</v>
      </c>
      <c r="E6" s="11" t="s">
        <v>14</v>
      </c>
      <c r="F6" s="11">
        <v>27001031</v>
      </c>
      <c r="G6" s="12">
        <v>68.45</v>
      </c>
      <c r="H6" s="12">
        <v>83.8</v>
      </c>
      <c r="I6" s="12">
        <f t="shared" si="0"/>
        <v>152.25</v>
      </c>
      <c r="J6" s="11">
        <f>SUMPRODUCT(((F$4:F$9428=F6)*I$4:I$9428&gt;I6)*1)+1</f>
        <v>1</v>
      </c>
    </row>
    <row r="7" s="1" customFormat="1" spans="1:10">
      <c r="A7" s="10">
        <v>4</v>
      </c>
      <c r="B7" s="11">
        <v>10215090128</v>
      </c>
      <c r="C7" s="11" t="s">
        <v>17</v>
      </c>
      <c r="D7" s="11" t="s">
        <v>13</v>
      </c>
      <c r="E7" s="11" t="s">
        <v>14</v>
      </c>
      <c r="F7" s="11">
        <v>27001031</v>
      </c>
      <c r="G7" s="12">
        <v>69</v>
      </c>
      <c r="H7" s="12">
        <v>82.4</v>
      </c>
      <c r="I7" s="12">
        <f t="shared" si="0"/>
        <v>151.4</v>
      </c>
      <c r="J7" s="11">
        <f>SUMPRODUCT(((F$4:F$9428=F7)*I$4:I$9428&gt;I7)*1)+1</f>
        <v>2</v>
      </c>
    </row>
    <row r="8" s="1" customFormat="1" spans="1:10">
      <c r="A8" s="10">
        <v>5</v>
      </c>
      <c r="B8" s="11">
        <v>10215100904</v>
      </c>
      <c r="C8" s="11" t="s">
        <v>18</v>
      </c>
      <c r="D8" s="11" t="s">
        <v>13</v>
      </c>
      <c r="E8" s="11" t="s">
        <v>14</v>
      </c>
      <c r="F8" s="11">
        <v>27001031</v>
      </c>
      <c r="G8" s="12">
        <v>66.8</v>
      </c>
      <c r="H8" s="12">
        <v>82.8</v>
      </c>
      <c r="I8" s="12">
        <f t="shared" si="0"/>
        <v>149.6</v>
      </c>
      <c r="J8" s="11">
        <f>SUMPRODUCT(((F$4:F$9428=F8)*I$4:I$9428&gt;I8)*1)+1</f>
        <v>3</v>
      </c>
    </row>
    <row r="9" s="1" customFormat="1" spans="1:10">
      <c r="A9" s="10">
        <v>6</v>
      </c>
      <c r="B9" s="11">
        <v>10215015408</v>
      </c>
      <c r="C9" s="11" t="s">
        <v>19</v>
      </c>
      <c r="D9" s="11" t="s">
        <v>20</v>
      </c>
      <c r="E9" s="11" t="s">
        <v>21</v>
      </c>
      <c r="F9" s="11">
        <v>27002011</v>
      </c>
      <c r="G9" s="12">
        <v>60.95</v>
      </c>
      <c r="H9" s="12">
        <v>84.6</v>
      </c>
      <c r="I9" s="12">
        <f t="shared" si="0"/>
        <v>145.55</v>
      </c>
      <c r="J9" s="11">
        <f>SUMPRODUCT(((F$4:F$9428=F9)*I$4:I$9428&gt;I9)*1)+1</f>
        <v>1</v>
      </c>
    </row>
    <row r="10" s="1" customFormat="1" spans="1:10">
      <c r="A10" s="10">
        <v>7</v>
      </c>
      <c r="B10" s="11">
        <v>10215140804</v>
      </c>
      <c r="C10" s="11" t="s">
        <v>22</v>
      </c>
      <c r="D10" s="11" t="s">
        <v>13</v>
      </c>
      <c r="E10" s="11" t="s">
        <v>21</v>
      </c>
      <c r="F10" s="11">
        <v>27002021</v>
      </c>
      <c r="G10" s="12">
        <v>70.8</v>
      </c>
      <c r="H10" s="12">
        <v>84.6</v>
      </c>
      <c r="I10" s="12">
        <f t="shared" si="0"/>
        <v>155.4</v>
      </c>
      <c r="J10" s="11">
        <f>SUMPRODUCT(((F$4:F$9428=F10)*I$4:I$9428&gt;I10)*1)+1</f>
        <v>1</v>
      </c>
    </row>
    <row r="11" s="1" customFormat="1" spans="1:10">
      <c r="A11" s="10">
        <v>8</v>
      </c>
      <c r="B11" s="11">
        <v>10215015418</v>
      </c>
      <c r="C11" s="11" t="s">
        <v>23</v>
      </c>
      <c r="D11" s="11" t="s">
        <v>20</v>
      </c>
      <c r="E11" s="11" t="s">
        <v>24</v>
      </c>
      <c r="F11" s="11">
        <v>27003011</v>
      </c>
      <c r="G11" s="12">
        <v>65.15</v>
      </c>
      <c r="H11" s="12">
        <v>80.8</v>
      </c>
      <c r="I11" s="12">
        <f t="shared" si="0"/>
        <v>145.95</v>
      </c>
      <c r="J11" s="11">
        <f>SUMPRODUCT(((F$4:F$9428=F11)*I$4:I$9428&gt;I11)*1)+1</f>
        <v>1</v>
      </c>
    </row>
    <row r="12" s="1" customFormat="1" spans="1:10">
      <c r="A12" s="10">
        <v>9</v>
      </c>
      <c r="B12" s="11">
        <v>10215050121</v>
      </c>
      <c r="C12" s="11" t="s">
        <v>25</v>
      </c>
      <c r="D12" s="11" t="s">
        <v>20</v>
      </c>
      <c r="E12" s="11" t="s">
        <v>26</v>
      </c>
      <c r="F12" s="11">
        <v>27004011</v>
      </c>
      <c r="G12" s="12">
        <v>61.35</v>
      </c>
      <c r="H12" s="12">
        <v>83.6</v>
      </c>
      <c r="I12" s="12">
        <f t="shared" si="0"/>
        <v>144.95</v>
      </c>
      <c r="J12" s="11">
        <f>SUMPRODUCT(((F$4:F$9428=F12)*I$4:I$9428&gt;I12)*1)+1</f>
        <v>1</v>
      </c>
    </row>
    <row r="13" s="1" customFormat="1" spans="1:10">
      <c r="A13" s="10">
        <v>10</v>
      </c>
      <c r="B13" s="11">
        <v>10215142111</v>
      </c>
      <c r="C13" s="11" t="s">
        <v>27</v>
      </c>
      <c r="D13" s="11" t="s">
        <v>20</v>
      </c>
      <c r="E13" s="11" t="s">
        <v>28</v>
      </c>
      <c r="F13" s="11">
        <v>27005011</v>
      </c>
      <c r="G13" s="12">
        <v>61.35</v>
      </c>
      <c r="H13" s="12">
        <v>81</v>
      </c>
      <c r="I13" s="12">
        <f t="shared" si="0"/>
        <v>142.35</v>
      </c>
      <c r="J13" s="11">
        <f>SUMPRODUCT(((F$4:F$9428=F13)*I$4:I$9428&gt;I13)*1)+1</f>
        <v>1</v>
      </c>
    </row>
    <row r="14" s="1" customFormat="1" spans="1:10">
      <c r="A14" s="10">
        <v>11</v>
      </c>
      <c r="B14" s="11">
        <v>10215012112</v>
      </c>
      <c r="C14" s="11" t="s">
        <v>29</v>
      </c>
      <c r="D14" s="11" t="s">
        <v>13</v>
      </c>
      <c r="E14" s="11" t="s">
        <v>28</v>
      </c>
      <c r="F14" s="11">
        <v>27005021</v>
      </c>
      <c r="G14" s="12">
        <v>68.15</v>
      </c>
      <c r="H14" s="12">
        <v>84.6</v>
      </c>
      <c r="I14" s="12">
        <f t="shared" si="0"/>
        <v>152.75</v>
      </c>
      <c r="J14" s="11">
        <f>SUMPRODUCT(((F$4:F$9428=F14)*I$4:I$9428&gt;I14)*1)+1</f>
        <v>1</v>
      </c>
    </row>
    <row r="15" s="1" customFormat="1" spans="1:10">
      <c r="A15" s="10">
        <v>12</v>
      </c>
      <c r="B15" s="11">
        <v>10215092014</v>
      </c>
      <c r="C15" s="11" t="s">
        <v>30</v>
      </c>
      <c r="D15" s="11" t="s">
        <v>13</v>
      </c>
      <c r="E15" s="11" t="s">
        <v>28</v>
      </c>
      <c r="F15" s="11">
        <v>27005021</v>
      </c>
      <c r="G15" s="12">
        <v>63.8</v>
      </c>
      <c r="H15" s="12">
        <v>87</v>
      </c>
      <c r="I15" s="12">
        <f t="shared" si="0"/>
        <v>150.8</v>
      </c>
      <c r="J15" s="11">
        <f>SUMPRODUCT(((F$4:F$9428=F15)*I$4:I$9428&gt;I15)*1)+1</f>
        <v>2</v>
      </c>
    </row>
    <row r="16" s="1" customFormat="1" spans="1:10">
      <c r="A16" s="10">
        <v>13</v>
      </c>
      <c r="B16" s="11">
        <v>10215114410</v>
      </c>
      <c r="C16" s="11" t="s">
        <v>31</v>
      </c>
      <c r="D16" s="11" t="s">
        <v>20</v>
      </c>
      <c r="E16" s="11" t="s">
        <v>32</v>
      </c>
      <c r="F16" s="11">
        <v>27006011</v>
      </c>
      <c r="G16" s="12">
        <v>60</v>
      </c>
      <c r="H16" s="12">
        <v>81.4</v>
      </c>
      <c r="I16" s="12">
        <f t="shared" si="0"/>
        <v>141.4</v>
      </c>
      <c r="J16" s="11">
        <f>SUMPRODUCT(((F$4:F$9428=F16)*I$4:I$9428&gt;I16)*1)+1</f>
        <v>1</v>
      </c>
    </row>
    <row r="17" s="1" customFormat="1" spans="1:10">
      <c r="A17" s="10">
        <v>14</v>
      </c>
      <c r="B17" s="11">
        <v>10215030308</v>
      </c>
      <c r="C17" s="11" t="s">
        <v>33</v>
      </c>
      <c r="D17" s="11" t="s">
        <v>20</v>
      </c>
      <c r="E17" s="11" t="s">
        <v>32</v>
      </c>
      <c r="F17" s="11">
        <v>27006021</v>
      </c>
      <c r="G17" s="12">
        <v>61.25</v>
      </c>
      <c r="H17" s="12">
        <v>80.8</v>
      </c>
      <c r="I17" s="12">
        <f t="shared" si="0"/>
        <v>142.05</v>
      </c>
      <c r="J17" s="11">
        <f>SUMPRODUCT(((F$4:F$9428=F17)*I$4:I$9428&gt;I17)*1)+1</f>
        <v>1</v>
      </c>
    </row>
    <row r="18" s="1" customFormat="1" spans="1:10">
      <c r="A18" s="10">
        <v>15</v>
      </c>
      <c r="B18" s="11">
        <v>10215071508</v>
      </c>
      <c r="C18" s="11" t="s">
        <v>34</v>
      </c>
      <c r="D18" s="11" t="s">
        <v>20</v>
      </c>
      <c r="E18" s="11" t="s">
        <v>35</v>
      </c>
      <c r="F18" s="11">
        <v>27007011</v>
      </c>
      <c r="G18" s="12">
        <v>62.5</v>
      </c>
      <c r="H18" s="12">
        <v>83.2</v>
      </c>
      <c r="I18" s="12">
        <f t="shared" si="0"/>
        <v>145.7</v>
      </c>
      <c r="J18" s="11">
        <f>SUMPRODUCT(((F$4:F$9428=F18)*I$4:I$9428&gt;I18)*1)+1</f>
        <v>1</v>
      </c>
    </row>
    <row r="19" s="1" customFormat="1" spans="1:10">
      <c r="A19" s="10">
        <v>16</v>
      </c>
      <c r="B19" s="11">
        <v>10215060618</v>
      </c>
      <c r="C19" s="11" t="s">
        <v>36</v>
      </c>
      <c r="D19" s="11" t="s">
        <v>13</v>
      </c>
      <c r="E19" s="11" t="s">
        <v>37</v>
      </c>
      <c r="F19" s="11">
        <v>27008011</v>
      </c>
      <c r="G19" s="12">
        <v>52.7</v>
      </c>
      <c r="H19" s="12">
        <v>78.6</v>
      </c>
      <c r="I19" s="12">
        <f t="shared" si="0"/>
        <v>131.3</v>
      </c>
      <c r="J19" s="11">
        <f>SUMPRODUCT(((F$4:F$9428=F19)*I$4:I$9428&gt;I19)*1)+1</f>
        <v>1</v>
      </c>
    </row>
    <row r="20" s="1" customFormat="1" spans="1:10">
      <c r="A20" s="10">
        <v>17</v>
      </c>
      <c r="B20" s="11">
        <v>10215100530</v>
      </c>
      <c r="C20" s="11" t="s">
        <v>38</v>
      </c>
      <c r="D20" s="11" t="s">
        <v>20</v>
      </c>
      <c r="E20" s="11" t="s">
        <v>39</v>
      </c>
      <c r="F20" s="11">
        <v>27009011</v>
      </c>
      <c r="G20" s="12">
        <v>68.75</v>
      </c>
      <c r="H20" s="12">
        <v>87</v>
      </c>
      <c r="I20" s="12">
        <f t="shared" si="0"/>
        <v>155.75</v>
      </c>
      <c r="J20" s="11">
        <f>SUMPRODUCT(((F$4:F$9428=F20)*I$4:I$9428&gt;I20)*1)+1</f>
        <v>1</v>
      </c>
    </row>
    <row r="21" s="1" customFormat="1" spans="1:10">
      <c r="A21" s="10">
        <v>18</v>
      </c>
      <c r="B21" s="11">
        <v>10215015712</v>
      </c>
      <c r="C21" s="11" t="s">
        <v>40</v>
      </c>
      <c r="D21" s="11" t="s">
        <v>20</v>
      </c>
      <c r="E21" s="11" t="s">
        <v>39</v>
      </c>
      <c r="F21" s="11">
        <v>27009011</v>
      </c>
      <c r="G21" s="12">
        <v>65.6</v>
      </c>
      <c r="H21" s="12">
        <v>81.2</v>
      </c>
      <c r="I21" s="12">
        <f t="shared" si="0"/>
        <v>146.8</v>
      </c>
      <c r="J21" s="11">
        <f>SUMPRODUCT(((F$4:F$9428=F21)*I$4:I$9428&gt;I21)*1)+1</f>
        <v>2</v>
      </c>
    </row>
    <row r="22" s="1" customFormat="1" spans="1:10">
      <c r="A22" s="10">
        <v>19</v>
      </c>
      <c r="B22" s="11">
        <v>10215032118</v>
      </c>
      <c r="C22" s="11" t="s">
        <v>41</v>
      </c>
      <c r="D22" s="11" t="s">
        <v>20</v>
      </c>
      <c r="E22" s="11" t="s">
        <v>42</v>
      </c>
      <c r="F22" s="11">
        <v>27010011</v>
      </c>
      <c r="G22" s="12">
        <v>61.35</v>
      </c>
      <c r="H22" s="12">
        <v>84.4</v>
      </c>
      <c r="I22" s="12">
        <f t="shared" si="0"/>
        <v>145.75</v>
      </c>
      <c r="J22" s="11">
        <f>SUMPRODUCT(((F$4:F$9428=F22)*I$4:I$9428&gt;I22)*1)+1</f>
        <v>1</v>
      </c>
    </row>
    <row r="23" s="1" customFormat="1" spans="1:10">
      <c r="A23" s="10">
        <v>20</v>
      </c>
      <c r="B23" s="11">
        <v>10215030208</v>
      </c>
      <c r="C23" s="11" t="s">
        <v>43</v>
      </c>
      <c r="D23" s="11" t="s">
        <v>20</v>
      </c>
      <c r="E23" s="11" t="s">
        <v>42</v>
      </c>
      <c r="F23" s="11">
        <v>27010011</v>
      </c>
      <c r="G23" s="12">
        <v>59.2</v>
      </c>
      <c r="H23" s="12">
        <v>82.8</v>
      </c>
      <c r="I23" s="12">
        <f t="shared" si="0"/>
        <v>142</v>
      </c>
      <c r="J23" s="11">
        <f>SUMPRODUCT(((F$4:F$9428=F23)*I$4:I$9428&gt;I23)*1)+1</f>
        <v>2</v>
      </c>
    </row>
    <row r="24" s="1" customFormat="1" spans="1:10">
      <c r="A24" s="10">
        <v>21</v>
      </c>
      <c r="B24" s="11">
        <v>10215025315</v>
      </c>
      <c r="C24" s="11" t="s">
        <v>44</v>
      </c>
      <c r="D24" s="11" t="s">
        <v>13</v>
      </c>
      <c r="E24" s="11" t="s">
        <v>45</v>
      </c>
      <c r="F24" s="11">
        <v>27012011</v>
      </c>
      <c r="G24" s="12">
        <v>64.85</v>
      </c>
      <c r="H24" s="12">
        <v>86.4</v>
      </c>
      <c r="I24" s="12">
        <f t="shared" ref="I24:I64" si="1">G24+H24</f>
        <v>151.25</v>
      </c>
      <c r="J24" s="11">
        <f>SUMPRODUCT(((F$4:F$9428=F24)*I$4:I$9428&gt;I24)*1)+1</f>
        <v>1</v>
      </c>
    </row>
    <row r="25" s="1" customFormat="1" spans="1:10">
      <c r="A25" s="10">
        <v>22</v>
      </c>
      <c r="B25" s="11">
        <v>10215141816</v>
      </c>
      <c r="C25" s="11" t="s">
        <v>46</v>
      </c>
      <c r="D25" s="11" t="s">
        <v>13</v>
      </c>
      <c r="E25" s="11" t="s">
        <v>45</v>
      </c>
      <c r="F25" s="11">
        <v>27012021</v>
      </c>
      <c r="G25" s="12">
        <v>66.9</v>
      </c>
      <c r="H25" s="12">
        <v>81.6</v>
      </c>
      <c r="I25" s="12">
        <f t="shared" si="1"/>
        <v>148.5</v>
      </c>
      <c r="J25" s="11">
        <f>SUMPRODUCT(((F$4:F$9428=F25)*I$4:I$9428&gt;I25)*1)+1</f>
        <v>1</v>
      </c>
    </row>
    <row r="26" s="1" customFormat="1" spans="1:10">
      <c r="A26" s="10">
        <v>23</v>
      </c>
      <c r="B26" s="11">
        <v>10215113105</v>
      </c>
      <c r="C26" s="11" t="s">
        <v>47</v>
      </c>
      <c r="D26" s="11" t="s">
        <v>13</v>
      </c>
      <c r="E26" s="11" t="s">
        <v>45</v>
      </c>
      <c r="F26" s="11">
        <v>27012031</v>
      </c>
      <c r="G26" s="12">
        <v>67.6</v>
      </c>
      <c r="H26" s="12">
        <v>82.8</v>
      </c>
      <c r="I26" s="12">
        <f t="shared" si="1"/>
        <v>150.4</v>
      </c>
      <c r="J26" s="11">
        <f>SUMPRODUCT(((F$4:F$9428=F26)*I$4:I$9428&gt;I26)*1)+1</f>
        <v>1</v>
      </c>
    </row>
    <row r="27" s="1" customFormat="1" spans="1:10">
      <c r="A27" s="10">
        <v>24</v>
      </c>
      <c r="B27" s="11">
        <v>10215112015</v>
      </c>
      <c r="C27" s="11" t="s">
        <v>48</v>
      </c>
      <c r="D27" s="11" t="s">
        <v>20</v>
      </c>
      <c r="E27" s="11" t="s">
        <v>49</v>
      </c>
      <c r="F27" s="11">
        <v>27013011</v>
      </c>
      <c r="G27" s="12">
        <v>61.6</v>
      </c>
      <c r="H27" s="12">
        <v>88.6</v>
      </c>
      <c r="I27" s="12">
        <f t="shared" si="1"/>
        <v>150.2</v>
      </c>
      <c r="J27" s="11">
        <f>SUMPRODUCT(((F$4:F$9428=F27)*I$4:I$9428&gt;I27)*1)+1</f>
        <v>1</v>
      </c>
    </row>
    <row r="28" s="1" customFormat="1" spans="1:10">
      <c r="A28" s="10">
        <v>25</v>
      </c>
      <c r="B28" s="11">
        <v>10215041312</v>
      </c>
      <c r="C28" s="11" t="s">
        <v>50</v>
      </c>
      <c r="D28" s="11" t="s">
        <v>13</v>
      </c>
      <c r="E28" s="11" t="s">
        <v>49</v>
      </c>
      <c r="F28" s="11">
        <v>27013021</v>
      </c>
      <c r="G28" s="12">
        <v>64.8</v>
      </c>
      <c r="H28" s="12">
        <v>86.4</v>
      </c>
      <c r="I28" s="12">
        <f t="shared" si="1"/>
        <v>151.2</v>
      </c>
      <c r="J28" s="11">
        <f>SUMPRODUCT(((F$4:F$9428=F28)*I$4:I$9428&gt;I28)*1)+1</f>
        <v>1</v>
      </c>
    </row>
    <row r="29" s="1" customFormat="1" spans="1:10">
      <c r="A29" s="10">
        <v>26</v>
      </c>
      <c r="B29" s="11">
        <v>10215020417</v>
      </c>
      <c r="C29" s="11" t="s">
        <v>51</v>
      </c>
      <c r="D29" s="11" t="s">
        <v>20</v>
      </c>
      <c r="E29" s="11" t="s">
        <v>49</v>
      </c>
      <c r="F29" s="11">
        <v>27013031</v>
      </c>
      <c r="G29" s="12">
        <v>61.65</v>
      </c>
      <c r="H29" s="12">
        <v>82.6</v>
      </c>
      <c r="I29" s="12">
        <f t="shared" si="1"/>
        <v>144.25</v>
      </c>
      <c r="J29" s="11">
        <f>SUMPRODUCT(((F$4:F$9428=F29)*I$4:I$9428&gt;I29)*1)+1</f>
        <v>1</v>
      </c>
    </row>
    <row r="30" s="1" customFormat="1" spans="1:10">
      <c r="A30" s="10">
        <v>27</v>
      </c>
      <c r="B30" s="11">
        <v>10215051127</v>
      </c>
      <c r="C30" s="11" t="s">
        <v>52</v>
      </c>
      <c r="D30" s="11" t="s">
        <v>20</v>
      </c>
      <c r="E30" s="11" t="s">
        <v>49</v>
      </c>
      <c r="F30" s="11">
        <v>27013041</v>
      </c>
      <c r="G30" s="12">
        <v>62.35</v>
      </c>
      <c r="H30" s="12">
        <v>85.2</v>
      </c>
      <c r="I30" s="12">
        <f t="shared" si="1"/>
        <v>147.55</v>
      </c>
      <c r="J30" s="11">
        <f>SUMPRODUCT(((F$4:F$9428=F30)*I$4:I$9428&gt;I30)*1)+1</f>
        <v>1</v>
      </c>
    </row>
    <row r="31" s="1" customFormat="1" spans="1:10">
      <c r="A31" s="10">
        <v>28</v>
      </c>
      <c r="B31" s="11">
        <v>10215101027</v>
      </c>
      <c r="C31" s="11" t="s">
        <v>53</v>
      </c>
      <c r="D31" s="11" t="s">
        <v>20</v>
      </c>
      <c r="E31" s="11" t="s">
        <v>54</v>
      </c>
      <c r="F31" s="11">
        <v>27014011</v>
      </c>
      <c r="G31" s="12">
        <v>66.4</v>
      </c>
      <c r="H31" s="12">
        <v>82</v>
      </c>
      <c r="I31" s="12">
        <f t="shared" si="1"/>
        <v>148.4</v>
      </c>
      <c r="J31" s="11">
        <f>SUMPRODUCT(((F$4:F$9428=F31)*I$4:I$9428&gt;I31)*1)+1</f>
        <v>1</v>
      </c>
    </row>
    <row r="32" s="1" customFormat="1" spans="1:10">
      <c r="A32" s="10">
        <v>29</v>
      </c>
      <c r="B32" s="11">
        <v>10215102506</v>
      </c>
      <c r="C32" s="11" t="s">
        <v>55</v>
      </c>
      <c r="D32" s="11" t="s">
        <v>13</v>
      </c>
      <c r="E32" s="11" t="s">
        <v>54</v>
      </c>
      <c r="F32" s="11">
        <v>27014021</v>
      </c>
      <c r="G32" s="12">
        <v>61.8</v>
      </c>
      <c r="H32" s="12">
        <v>82.8</v>
      </c>
      <c r="I32" s="12">
        <f t="shared" si="1"/>
        <v>144.6</v>
      </c>
      <c r="J32" s="11">
        <f>SUMPRODUCT(((F$4:F$9428=F32)*I$4:I$9428&gt;I32)*1)+1</f>
        <v>1</v>
      </c>
    </row>
    <row r="33" s="1" customFormat="1" spans="1:10">
      <c r="A33" s="10">
        <v>30</v>
      </c>
      <c r="B33" s="11">
        <v>10215080311</v>
      </c>
      <c r="C33" s="11" t="s">
        <v>56</v>
      </c>
      <c r="D33" s="11" t="s">
        <v>13</v>
      </c>
      <c r="E33" s="11" t="s">
        <v>54</v>
      </c>
      <c r="F33" s="11">
        <v>27014031</v>
      </c>
      <c r="G33" s="12">
        <v>67.4</v>
      </c>
      <c r="H33" s="12">
        <v>79</v>
      </c>
      <c r="I33" s="12">
        <f t="shared" si="1"/>
        <v>146.4</v>
      </c>
      <c r="J33" s="11">
        <f>SUMPRODUCT(((F$4:F$9428=F33)*I$4:I$9428&gt;I33)*1)+1</f>
        <v>1</v>
      </c>
    </row>
    <row r="34" s="1" customFormat="1" spans="1:10">
      <c r="A34" s="10">
        <v>31</v>
      </c>
      <c r="B34" s="11">
        <v>10215130719</v>
      </c>
      <c r="C34" s="11" t="s">
        <v>57</v>
      </c>
      <c r="D34" s="11" t="s">
        <v>13</v>
      </c>
      <c r="E34" s="11" t="s">
        <v>54</v>
      </c>
      <c r="F34" s="11">
        <v>27014041</v>
      </c>
      <c r="G34" s="12">
        <v>65</v>
      </c>
      <c r="H34" s="12">
        <v>81.8</v>
      </c>
      <c r="I34" s="12">
        <f t="shared" si="1"/>
        <v>146.8</v>
      </c>
      <c r="J34" s="11">
        <f>SUMPRODUCT(((F$4:F$9428=F34)*I$4:I$9428&gt;I34)*1)+1</f>
        <v>1</v>
      </c>
    </row>
    <row r="35" s="1" customFormat="1" spans="1:10">
      <c r="A35" s="10">
        <v>32</v>
      </c>
      <c r="B35" s="11">
        <v>10215110918</v>
      </c>
      <c r="C35" s="11" t="s">
        <v>58</v>
      </c>
      <c r="D35" s="11" t="s">
        <v>13</v>
      </c>
      <c r="E35" s="11" t="s">
        <v>54</v>
      </c>
      <c r="F35" s="11">
        <v>27014051</v>
      </c>
      <c r="G35" s="12">
        <v>63.2</v>
      </c>
      <c r="H35" s="12">
        <v>83.4</v>
      </c>
      <c r="I35" s="12">
        <f t="shared" si="1"/>
        <v>146.6</v>
      </c>
      <c r="J35" s="11">
        <f>SUMPRODUCT(((F$4:F$9428=F35)*I$4:I$9428&gt;I35)*1)+1</f>
        <v>1</v>
      </c>
    </row>
    <row r="36" s="1" customFormat="1" spans="1:10">
      <c r="A36" s="10">
        <v>33</v>
      </c>
      <c r="B36" s="11">
        <v>10215102616</v>
      </c>
      <c r="C36" s="11" t="s">
        <v>59</v>
      </c>
      <c r="D36" s="11" t="s">
        <v>20</v>
      </c>
      <c r="E36" s="11" t="s">
        <v>54</v>
      </c>
      <c r="F36" s="11">
        <v>27014061</v>
      </c>
      <c r="G36" s="12">
        <v>60.5</v>
      </c>
      <c r="H36" s="12">
        <v>87.6</v>
      </c>
      <c r="I36" s="12">
        <f t="shared" si="1"/>
        <v>148.1</v>
      </c>
      <c r="J36" s="11">
        <f>SUMPRODUCT(((F$4:F$9428=F36)*I$4:I$9428&gt;I36)*1)+1</f>
        <v>1</v>
      </c>
    </row>
    <row r="37" s="1" customFormat="1" spans="1:10">
      <c r="A37" s="10">
        <v>34</v>
      </c>
      <c r="B37" s="11">
        <v>10215070129</v>
      </c>
      <c r="C37" s="11" t="s">
        <v>60</v>
      </c>
      <c r="D37" s="11" t="s">
        <v>20</v>
      </c>
      <c r="E37" s="11" t="s">
        <v>61</v>
      </c>
      <c r="F37" s="11">
        <v>27015011</v>
      </c>
      <c r="G37" s="12">
        <v>71.35</v>
      </c>
      <c r="H37" s="12">
        <v>83.8</v>
      </c>
      <c r="I37" s="12">
        <f t="shared" si="1"/>
        <v>155.15</v>
      </c>
      <c r="J37" s="11">
        <f>SUMPRODUCT(((F$4:F$9428=F37)*I$4:I$9428&gt;I37)*1)+1</f>
        <v>1</v>
      </c>
    </row>
    <row r="38" s="1" customFormat="1" spans="1:10">
      <c r="A38" s="10">
        <v>35</v>
      </c>
      <c r="B38" s="11">
        <v>10215042501</v>
      </c>
      <c r="C38" s="11" t="s">
        <v>62</v>
      </c>
      <c r="D38" s="11" t="s">
        <v>20</v>
      </c>
      <c r="E38" s="11" t="s">
        <v>63</v>
      </c>
      <c r="F38" s="11">
        <v>27016011</v>
      </c>
      <c r="G38" s="12">
        <v>68.7</v>
      </c>
      <c r="H38" s="12">
        <v>85.2</v>
      </c>
      <c r="I38" s="12">
        <f t="shared" si="1"/>
        <v>153.9</v>
      </c>
      <c r="J38" s="11">
        <f>SUMPRODUCT(((F$4:F$9428=F38)*I$4:I$9428&gt;I38)*1)+1</f>
        <v>1</v>
      </c>
    </row>
    <row r="39" s="1" customFormat="1" spans="1:10">
      <c r="A39" s="10">
        <v>36</v>
      </c>
      <c r="B39" s="11">
        <v>10215100521</v>
      </c>
      <c r="C39" s="11" t="s">
        <v>64</v>
      </c>
      <c r="D39" s="11" t="s">
        <v>20</v>
      </c>
      <c r="E39" s="11" t="s">
        <v>65</v>
      </c>
      <c r="F39" s="11">
        <v>27017011</v>
      </c>
      <c r="G39" s="12">
        <v>61.85</v>
      </c>
      <c r="H39" s="12">
        <v>81</v>
      </c>
      <c r="I39" s="12">
        <f t="shared" si="1"/>
        <v>142.85</v>
      </c>
      <c r="J39" s="11">
        <f>SUMPRODUCT(((F$4:F$9428=F39)*I$4:I$9428&gt;I39)*1)+1</f>
        <v>1</v>
      </c>
    </row>
    <row r="40" s="1" customFormat="1" spans="1:10">
      <c r="A40" s="10">
        <v>37</v>
      </c>
      <c r="B40" s="11">
        <v>10215013518</v>
      </c>
      <c r="C40" s="11" t="s">
        <v>66</v>
      </c>
      <c r="D40" s="11" t="s">
        <v>20</v>
      </c>
      <c r="E40" s="11" t="s">
        <v>65</v>
      </c>
      <c r="F40" s="11">
        <v>27017021</v>
      </c>
      <c r="G40" s="12">
        <v>63.1</v>
      </c>
      <c r="H40" s="12">
        <v>82.8</v>
      </c>
      <c r="I40" s="12">
        <f t="shared" si="1"/>
        <v>145.9</v>
      </c>
      <c r="J40" s="11">
        <f>SUMPRODUCT(((F$4:F$9428=F40)*I$4:I$9428&gt;I40)*1)+1</f>
        <v>1</v>
      </c>
    </row>
    <row r="41" s="1" customFormat="1" spans="1:10">
      <c r="A41" s="10">
        <v>38</v>
      </c>
      <c r="B41" s="11">
        <v>10215052315</v>
      </c>
      <c r="C41" s="11" t="s">
        <v>67</v>
      </c>
      <c r="D41" s="11" t="s">
        <v>13</v>
      </c>
      <c r="E41" s="11" t="s">
        <v>65</v>
      </c>
      <c r="F41" s="11">
        <v>27017031</v>
      </c>
      <c r="G41" s="12">
        <v>59.55</v>
      </c>
      <c r="H41" s="12">
        <v>75</v>
      </c>
      <c r="I41" s="12">
        <f t="shared" si="1"/>
        <v>134.55</v>
      </c>
      <c r="J41" s="11">
        <f>SUMPRODUCT(((F$4:F$9428=F41)*I$4:I$9428&gt;I41)*1)+1</f>
        <v>1</v>
      </c>
    </row>
    <row r="42" s="1" customFormat="1" spans="1:10">
      <c r="A42" s="10">
        <v>39</v>
      </c>
      <c r="B42" s="11">
        <v>10215102804</v>
      </c>
      <c r="C42" s="11" t="s">
        <v>68</v>
      </c>
      <c r="D42" s="11" t="s">
        <v>20</v>
      </c>
      <c r="E42" s="11" t="s">
        <v>69</v>
      </c>
      <c r="F42" s="11">
        <v>27018011</v>
      </c>
      <c r="G42" s="12">
        <v>63.05</v>
      </c>
      <c r="H42" s="12">
        <v>80.8</v>
      </c>
      <c r="I42" s="12">
        <f t="shared" si="1"/>
        <v>143.85</v>
      </c>
      <c r="J42" s="11">
        <f>SUMPRODUCT(((F$4:F$9428=F42)*I$4:I$9428&gt;I42)*1)+1</f>
        <v>1</v>
      </c>
    </row>
    <row r="43" s="1" customFormat="1" spans="1:10">
      <c r="A43" s="10">
        <v>40</v>
      </c>
      <c r="B43" s="11">
        <v>10215130613</v>
      </c>
      <c r="C43" s="11" t="s">
        <v>70</v>
      </c>
      <c r="D43" s="11" t="s">
        <v>13</v>
      </c>
      <c r="E43" s="11" t="s">
        <v>71</v>
      </c>
      <c r="F43" s="11">
        <v>27019011</v>
      </c>
      <c r="G43" s="12">
        <v>62.05</v>
      </c>
      <c r="H43" s="12">
        <v>84.2</v>
      </c>
      <c r="I43" s="12">
        <f t="shared" si="1"/>
        <v>146.25</v>
      </c>
      <c r="J43" s="11">
        <f>SUMPRODUCT(((F$4:F$9428=F43)*I$4:I$9428&gt;I43)*1)+1</f>
        <v>1</v>
      </c>
    </row>
    <row r="44" s="1" customFormat="1" spans="1:10">
      <c r="A44" s="10">
        <v>41</v>
      </c>
      <c r="B44" s="11">
        <v>10215060503</v>
      </c>
      <c r="C44" s="11" t="s">
        <v>72</v>
      </c>
      <c r="D44" s="11" t="s">
        <v>20</v>
      </c>
      <c r="E44" s="11" t="s">
        <v>71</v>
      </c>
      <c r="F44" s="11">
        <v>27019011</v>
      </c>
      <c r="G44" s="12">
        <v>64.55</v>
      </c>
      <c r="H44" s="12">
        <v>79.8</v>
      </c>
      <c r="I44" s="12">
        <f t="shared" si="1"/>
        <v>144.35</v>
      </c>
      <c r="J44" s="11">
        <f>SUMPRODUCT(((F$4:F$9428=F44)*I$4:I$9428&gt;I44)*1)+1</f>
        <v>2</v>
      </c>
    </row>
    <row r="45" s="1" customFormat="1" spans="1:10">
      <c r="A45" s="10">
        <v>42</v>
      </c>
      <c r="B45" s="11">
        <v>10215063521</v>
      </c>
      <c r="C45" s="11" t="s">
        <v>73</v>
      </c>
      <c r="D45" s="11" t="s">
        <v>20</v>
      </c>
      <c r="E45" s="11" t="s">
        <v>74</v>
      </c>
      <c r="F45" s="11">
        <v>27020011</v>
      </c>
      <c r="G45" s="12">
        <v>61.05</v>
      </c>
      <c r="H45" s="12">
        <v>77.6</v>
      </c>
      <c r="I45" s="12">
        <f t="shared" si="1"/>
        <v>138.65</v>
      </c>
      <c r="J45" s="11">
        <f>SUMPRODUCT(((F$4:F$9428=F45)*I$4:I$9428&gt;I45)*1)+1</f>
        <v>1</v>
      </c>
    </row>
    <row r="46" s="1" customFormat="1" spans="1:10">
      <c r="A46" s="10">
        <v>43</v>
      </c>
      <c r="B46" s="11">
        <v>10215070609</v>
      </c>
      <c r="C46" s="11" t="s">
        <v>75</v>
      </c>
      <c r="D46" s="11" t="s">
        <v>13</v>
      </c>
      <c r="E46" s="11" t="s">
        <v>76</v>
      </c>
      <c r="F46" s="11">
        <v>27021011</v>
      </c>
      <c r="G46" s="12">
        <v>64.95</v>
      </c>
      <c r="H46" s="12">
        <v>88</v>
      </c>
      <c r="I46" s="12">
        <f t="shared" si="1"/>
        <v>152.95</v>
      </c>
      <c r="J46" s="11">
        <f>SUMPRODUCT(((F$4:F$9428=F46)*I$4:I$9428&gt;I46)*1)+1</f>
        <v>1</v>
      </c>
    </row>
    <row r="47" s="1" customFormat="1" spans="1:10">
      <c r="A47" s="10">
        <v>44</v>
      </c>
      <c r="B47" s="11">
        <v>10215141927</v>
      </c>
      <c r="C47" s="11" t="s">
        <v>77</v>
      </c>
      <c r="D47" s="11" t="s">
        <v>20</v>
      </c>
      <c r="E47" s="11" t="s">
        <v>78</v>
      </c>
      <c r="F47" s="11">
        <v>27022011</v>
      </c>
      <c r="G47" s="12">
        <v>63.6</v>
      </c>
      <c r="H47" s="12">
        <v>83</v>
      </c>
      <c r="I47" s="12">
        <f t="shared" si="1"/>
        <v>146.6</v>
      </c>
      <c r="J47" s="11">
        <f>SUMPRODUCT(((F$4:F$9428=F47)*I$4:I$9428&gt;I47)*1)+1</f>
        <v>1</v>
      </c>
    </row>
    <row r="48" s="1" customFormat="1" spans="1:10">
      <c r="A48" s="10">
        <v>45</v>
      </c>
      <c r="B48" s="11">
        <v>10215024220</v>
      </c>
      <c r="C48" s="11" t="s">
        <v>79</v>
      </c>
      <c r="D48" s="11" t="s">
        <v>20</v>
      </c>
      <c r="E48" s="11" t="s">
        <v>80</v>
      </c>
      <c r="F48" s="11">
        <v>27023011</v>
      </c>
      <c r="G48" s="12">
        <v>56.25</v>
      </c>
      <c r="H48" s="12">
        <v>84.6</v>
      </c>
      <c r="I48" s="12">
        <f t="shared" si="1"/>
        <v>140.85</v>
      </c>
      <c r="J48" s="11">
        <f>SUMPRODUCT(((F$4:F$9428=F48)*I$4:I$9428&gt;I48)*1)+1</f>
        <v>1</v>
      </c>
    </row>
    <row r="49" s="1" customFormat="1" spans="1:10">
      <c r="A49" s="10">
        <v>46</v>
      </c>
      <c r="B49" s="11">
        <v>10215140223</v>
      </c>
      <c r="C49" s="11" t="s">
        <v>81</v>
      </c>
      <c r="D49" s="11" t="s">
        <v>20</v>
      </c>
      <c r="E49" s="11" t="s">
        <v>82</v>
      </c>
      <c r="F49" s="11">
        <v>27024021</v>
      </c>
      <c r="G49" s="12">
        <v>62.5</v>
      </c>
      <c r="H49" s="12">
        <v>83.2</v>
      </c>
      <c r="I49" s="12">
        <f t="shared" si="1"/>
        <v>145.7</v>
      </c>
      <c r="J49" s="11">
        <f>SUMPRODUCT(((F$4:F$9428=F49)*I$4:I$9428&gt;I49)*1)+1</f>
        <v>1</v>
      </c>
    </row>
    <row r="50" s="1" customFormat="1" spans="1:10">
      <c r="A50" s="10">
        <v>47</v>
      </c>
      <c r="B50" s="11">
        <v>10215042811</v>
      </c>
      <c r="C50" s="11" t="s">
        <v>83</v>
      </c>
      <c r="D50" s="11" t="s">
        <v>20</v>
      </c>
      <c r="E50" s="11" t="s">
        <v>84</v>
      </c>
      <c r="F50" s="11">
        <v>27025011</v>
      </c>
      <c r="G50" s="12">
        <v>58.1</v>
      </c>
      <c r="H50" s="12">
        <v>84.8</v>
      </c>
      <c r="I50" s="12">
        <f t="shared" si="1"/>
        <v>142.9</v>
      </c>
      <c r="J50" s="11">
        <f>SUMPRODUCT(((F$4:F$9428=F50)*I$4:I$9428&gt;I50)*1)+1</f>
        <v>1</v>
      </c>
    </row>
    <row r="51" s="1" customFormat="1" spans="1:10">
      <c r="A51" s="10">
        <v>48</v>
      </c>
      <c r="B51" s="11">
        <v>10215070402</v>
      </c>
      <c r="C51" s="11" t="s">
        <v>85</v>
      </c>
      <c r="D51" s="11" t="s">
        <v>13</v>
      </c>
      <c r="E51" s="11" t="s">
        <v>84</v>
      </c>
      <c r="F51" s="11">
        <v>27025011</v>
      </c>
      <c r="G51" s="12">
        <v>65.85</v>
      </c>
      <c r="H51" s="12">
        <v>76.6</v>
      </c>
      <c r="I51" s="12">
        <f t="shared" si="1"/>
        <v>142.45</v>
      </c>
      <c r="J51" s="11">
        <f>SUMPRODUCT(((F$4:F$9428=F51)*I$4:I$9428&gt;I51)*1)+1</f>
        <v>2</v>
      </c>
    </row>
    <row r="52" s="1" customFormat="1" spans="1:10">
      <c r="A52" s="10">
        <v>49</v>
      </c>
      <c r="B52" s="11">
        <v>10215080410</v>
      </c>
      <c r="C52" s="11" t="s">
        <v>86</v>
      </c>
      <c r="D52" s="11" t="s">
        <v>13</v>
      </c>
      <c r="E52" s="11" t="s">
        <v>84</v>
      </c>
      <c r="F52" s="11">
        <v>27025021</v>
      </c>
      <c r="G52" s="12">
        <v>49.3</v>
      </c>
      <c r="H52" s="12">
        <v>81.8</v>
      </c>
      <c r="I52" s="12">
        <f t="shared" si="1"/>
        <v>131.1</v>
      </c>
      <c r="J52" s="11">
        <f>SUMPRODUCT(((F$4:F$9428=F52)*I$4:I$9428&gt;I52)*1)+1</f>
        <v>1</v>
      </c>
    </row>
    <row r="53" s="1" customFormat="1" spans="1:10">
      <c r="A53" s="10">
        <v>50</v>
      </c>
      <c r="B53" s="11">
        <v>10215121829</v>
      </c>
      <c r="C53" s="11" t="s">
        <v>87</v>
      </c>
      <c r="D53" s="11" t="s">
        <v>20</v>
      </c>
      <c r="E53" s="11" t="s">
        <v>88</v>
      </c>
      <c r="F53" s="11">
        <v>27026011</v>
      </c>
      <c r="G53" s="12">
        <v>66.85</v>
      </c>
      <c r="H53" s="12">
        <v>86</v>
      </c>
      <c r="I53" s="12">
        <f t="shared" si="1"/>
        <v>152.85</v>
      </c>
      <c r="J53" s="11">
        <f>SUMPRODUCT(((F$4:F$9428=F53)*I$4:I$9428&gt;I53)*1)+1</f>
        <v>1</v>
      </c>
    </row>
    <row r="54" s="1" customFormat="1" spans="1:10">
      <c r="A54" s="10">
        <v>51</v>
      </c>
      <c r="B54" s="11">
        <v>10215052209</v>
      </c>
      <c r="C54" s="11" t="s">
        <v>89</v>
      </c>
      <c r="D54" s="11" t="s">
        <v>20</v>
      </c>
      <c r="E54" s="11" t="s">
        <v>88</v>
      </c>
      <c r="F54" s="11">
        <v>27026011</v>
      </c>
      <c r="G54" s="12">
        <v>63.65</v>
      </c>
      <c r="H54" s="12">
        <v>79.2</v>
      </c>
      <c r="I54" s="12">
        <f t="shared" si="1"/>
        <v>142.85</v>
      </c>
      <c r="J54" s="11">
        <f>SUMPRODUCT(((F$4:F$9428=F54)*I$4:I$9428&gt;I54)*1)+1</f>
        <v>2</v>
      </c>
    </row>
    <row r="55" s="1" customFormat="1" spans="1:10">
      <c r="A55" s="10">
        <v>52</v>
      </c>
      <c r="B55" s="11">
        <v>10215072101</v>
      </c>
      <c r="C55" s="11" t="s">
        <v>90</v>
      </c>
      <c r="D55" s="11" t="s">
        <v>20</v>
      </c>
      <c r="E55" s="11" t="s">
        <v>91</v>
      </c>
      <c r="F55" s="11">
        <v>27027011</v>
      </c>
      <c r="G55" s="12">
        <v>60.5</v>
      </c>
      <c r="H55" s="12">
        <v>81.8</v>
      </c>
      <c r="I55" s="12">
        <f t="shared" si="1"/>
        <v>142.3</v>
      </c>
      <c r="J55" s="11">
        <f>SUMPRODUCT(((F$4:F$9428=F55)*I$4:I$9428&gt;I55)*1)+1</f>
        <v>1</v>
      </c>
    </row>
    <row r="56" s="1" customFormat="1" spans="1:10">
      <c r="A56" s="10">
        <v>53</v>
      </c>
      <c r="B56" s="11">
        <v>10215061429</v>
      </c>
      <c r="C56" s="11" t="s">
        <v>92</v>
      </c>
      <c r="D56" s="11" t="s">
        <v>20</v>
      </c>
      <c r="E56" s="11" t="s">
        <v>91</v>
      </c>
      <c r="F56" s="11">
        <v>27027011</v>
      </c>
      <c r="G56" s="12">
        <v>62.5</v>
      </c>
      <c r="H56" s="12">
        <v>79.4</v>
      </c>
      <c r="I56" s="12">
        <f t="shared" si="1"/>
        <v>141.9</v>
      </c>
      <c r="J56" s="11">
        <f>SUMPRODUCT(((F$4:F$9428=F56)*I$4:I$9428&gt;I56)*1)+1</f>
        <v>2</v>
      </c>
    </row>
    <row r="57" s="1" customFormat="1" spans="1:10">
      <c r="A57" s="10">
        <v>54</v>
      </c>
      <c r="B57" s="11">
        <v>10215062927</v>
      </c>
      <c r="C57" s="11" t="s">
        <v>93</v>
      </c>
      <c r="D57" s="11" t="s">
        <v>20</v>
      </c>
      <c r="E57" s="11" t="s">
        <v>94</v>
      </c>
      <c r="F57" s="11">
        <v>27028011</v>
      </c>
      <c r="G57" s="12">
        <v>58.3</v>
      </c>
      <c r="H57" s="12">
        <v>81.4</v>
      </c>
      <c r="I57" s="12">
        <f t="shared" si="1"/>
        <v>139.7</v>
      </c>
      <c r="J57" s="11">
        <f>SUMPRODUCT(((F$4:F$9428=F57)*I$4:I$9428&gt;I57)*1)+1</f>
        <v>1</v>
      </c>
    </row>
    <row r="58" s="1" customFormat="1" spans="1:10">
      <c r="A58" s="10">
        <v>55</v>
      </c>
      <c r="B58" s="11">
        <v>10215041222</v>
      </c>
      <c r="C58" s="11" t="s">
        <v>95</v>
      </c>
      <c r="D58" s="11" t="s">
        <v>13</v>
      </c>
      <c r="E58" s="11" t="s">
        <v>94</v>
      </c>
      <c r="F58" s="11">
        <v>27028021</v>
      </c>
      <c r="G58" s="12">
        <v>62.1</v>
      </c>
      <c r="H58" s="12">
        <v>76.6</v>
      </c>
      <c r="I58" s="12">
        <f t="shared" si="1"/>
        <v>138.7</v>
      </c>
      <c r="J58" s="11">
        <f>SUMPRODUCT(((F$4:F$9428=F58)*I$4:I$9428&gt;I58)*1)+1</f>
        <v>1</v>
      </c>
    </row>
    <row r="59" s="1" customFormat="1" spans="1:10">
      <c r="A59" s="10">
        <v>56</v>
      </c>
      <c r="B59" s="11">
        <v>10215060418</v>
      </c>
      <c r="C59" s="11" t="s">
        <v>96</v>
      </c>
      <c r="D59" s="11" t="s">
        <v>13</v>
      </c>
      <c r="E59" s="11" t="s">
        <v>97</v>
      </c>
      <c r="F59" s="11">
        <v>27029011</v>
      </c>
      <c r="G59" s="12">
        <v>60.35</v>
      </c>
      <c r="H59" s="12">
        <v>83.2</v>
      </c>
      <c r="I59" s="12">
        <f t="shared" si="1"/>
        <v>143.55</v>
      </c>
      <c r="J59" s="11">
        <f>SUMPRODUCT(((F$4:F$9428=F59)*I$4:I$9428&gt;I59)*1)+1</f>
        <v>1</v>
      </c>
    </row>
    <row r="60" s="1" customFormat="1" spans="1:10">
      <c r="A60" s="10">
        <v>57</v>
      </c>
      <c r="B60" s="11">
        <v>10215022202</v>
      </c>
      <c r="C60" s="11" t="s">
        <v>98</v>
      </c>
      <c r="D60" s="11" t="s">
        <v>13</v>
      </c>
      <c r="E60" s="11" t="s">
        <v>97</v>
      </c>
      <c r="F60" s="11">
        <v>27029011</v>
      </c>
      <c r="G60" s="12">
        <v>58.5</v>
      </c>
      <c r="H60" s="12">
        <v>82.8</v>
      </c>
      <c r="I60" s="12">
        <f t="shared" si="1"/>
        <v>141.3</v>
      </c>
      <c r="J60" s="11">
        <f>SUMPRODUCT(((F$4:F$9428=F60)*I$4:I$9428&gt;I60)*1)+1</f>
        <v>2</v>
      </c>
    </row>
    <row r="61" s="1" customFormat="1" spans="1:10">
      <c r="A61" s="10">
        <v>58</v>
      </c>
      <c r="B61" s="11">
        <v>10215021901</v>
      </c>
      <c r="C61" s="11" t="s">
        <v>99</v>
      </c>
      <c r="D61" s="11" t="s">
        <v>13</v>
      </c>
      <c r="E61" s="11" t="s">
        <v>97</v>
      </c>
      <c r="F61" s="11">
        <v>27029011</v>
      </c>
      <c r="G61" s="12">
        <v>57.3</v>
      </c>
      <c r="H61" s="12">
        <v>83.6</v>
      </c>
      <c r="I61" s="12">
        <f t="shared" si="1"/>
        <v>140.9</v>
      </c>
      <c r="J61" s="11">
        <f>SUMPRODUCT(((F$4:F$9428=F61)*I$4:I$9428&gt;I61)*1)+1</f>
        <v>3</v>
      </c>
    </row>
    <row r="62" s="1" customFormat="1" spans="1:10">
      <c r="A62" s="10">
        <v>59</v>
      </c>
      <c r="B62" s="11">
        <v>10215020119</v>
      </c>
      <c r="C62" s="11" t="s">
        <v>100</v>
      </c>
      <c r="D62" s="11" t="s">
        <v>13</v>
      </c>
      <c r="E62" s="11" t="s">
        <v>101</v>
      </c>
      <c r="F62" s="11">
        <v>27030011</v>
      </c>
      <c r="G62" s="12">
        <v>61.1</v>
      </c>
      <c r="H62" s="12">
        <v>82.2</v>
      </c>
      <c r="I62" s="12">
        <f t="shared" si="1"/>
        <v>143.3</v>
      </c>
      <c r="J62" s="11">
        <f>SUMPRODUCT(((F$4:F$9428=F62)*I$4:I$9428&gt;I62)*1)+1</f>
        <v>1</v>
      </c>
    </row>
    <row r="63" s="1" customFormat="1" spans="1:10">
      <c r="A63" s="10">
        <v>60</v>
      </c>
      <c r="B63" s="11">
        <v>10215041004</v>
      </c>
      <c r="C63" s="11" t="s">
        <v>102</v>
      </c>
      <c r="D63" s="11" t="s">
        <v>20</v>
      </c>
      <c r="E63" s="11" t="s">
        <v>103</v>
      </c>
      <c r="F63" s="11">
        <v>27031011</v>
      </c>
      <c r="G63" s="13">
        <v>58.35</v>
      </c>
      <c r="H63" s="13">
        <v>82.6</v>
      </c>
      <c r="I63" s="13">
        <f t="shared" si="1"/>
        <v>140.95</v>
      </c>
      <c r="J63" s="11">
        <f>SUMPRODUCT(((F$4:F$9461=F63)*I$4:I$9461&gt;I63)*1)+1</f>
        <v>1</v>
      </c>
    </row>
    <row r="64" s="1" customFormat="1" spans="1:10">
      <c r="A64" s="10">
        <v>61</v>
      </c>
      <c r="B64" s="11">
        <v>10215052413</v>
      </c>
      <c r="C64" s="11" t="s">
        <v>104</v>
      </c>
      <c r="D64" s="11" t="s">
        <v>20</v>
      </c>
      <c r="E64" s="11" t="s">
        <v>105</v>
      </c>
      <c r="F64" s="11">
        <v>27032011</v>
      </c>
      <c r="G64" s="13">
        <v>63.25</v>
      </c>
      <c r="H64" s="13">
        <v>78.4</v>
      </c>
      <c r="I64" s="13">
        <f t="shared" si="1"/>
        <v>141.65</v>
      </c>
      <c r="J64" s="11">
        <f>SUMPRODUCT(((F$4:F$9461=F64)*I$4:I$9461&gt;I64)*1)+1</f>
        <v>1</v>
      </c>
    </row>
    <row r="65" s="1" customFormat="1" spans="1:10">
      <c r="A65" s="10">
        <v>62</v>
      </c>
      <c r="B65" s="11">
        <v>10215011326</v>
      </c>
      <c r="C65" s="11" t="s">
        <v>106</v>
      </c>
      <c r="D65" s="11" t="s">
        <v>20</v>
      </c>
      <c r="E65" s="11" t="s">
        <v>107</v>
      </c>
      <c r="F65" s="11">
        <v>27033011</v>
      </c>
      <c r="G65" s="13">
        <v>55.9</v>
      </c>
      <c r="H65" s="13">
        <v>81.8</v>
      </c>
      <c r="I65" s="13">
        <f t="shared" ref="I65:I69" si="2">G65+H65</f>
        <v>137.7</v>
      </c>
      <c r="J65" s="11">
        <f>SUMPRODUCT(((F$4:F$9461=F65)*I$4:I$9461&gt;I65)*1)+1</f>
        <v>1</v>
      </c>
    </row>
    <row r="66" s="1" customFormat="1" spans="1:10">
      <c r="A66" s="10">
        <v>63</v>
      </c>
      <c r="B66" s="11">
        <v>10215130325</v>
      </c>
      <c r="C66" s="11" t="s">
        <v>108</v>
      </c>
      <c r="D66" s="11" t="s">
        <v>20</v>
      </c>
      <c r="E66" s="11" t="s">
        <v>109</v>
      </c>
      <c r="F66" s="11">
        <v>27034011</v>
      </c>
      <c r="G66" s="13">
        <v>61.1</v>
      </c>
      <c r="H66" s="13">
        <v>81.2</v>
      </c>
      <c r="I66" s="13">
        <f t="shared" si="2"/>
        <v>142.3</v>
      </c>
      <c r="J66" s="11">
        <f>SUMPRODUCT(((F$4:F$9461=F66)*I$4:I$9461&gt;I66)*1)+1</f>
        <v>1</v>
      </c>
    </row>
    <row r="67" s="1" customFormat="1" spans="1:10">
      <c r="A67" s="10">
        <v>64</v>
      </c>
      <c r="B67" s="11">
        <v>10215011428</v>
      </c>
      <c r="C67" s="11" t="s">
        <v>110</v>
      </c>
      <c r="D67" s="11" t="s">
        <v>20</v>
      </c>
      <c r="E67" s="11" t="s">
        <v>111</v>
      </c>
      <c r="F67" s="11">
        <v>27035011</v>
      </c>
      <c r="G67" s="13">
        <v>50.2</v>
      </c>
      <c r="H67" s="13">
        <v>81</v>
      </c>
      <c r="I67" s="13">
        <f t="shared" si="2"/>
        <v>131.2</v>
      </c>
      <c r="J67" s="11">
        <f>SUMPRODUCT(((F$4:F$9461=F67)*I$4:I$9461&gt;I67)*1)+1</f>
        <v>1</v>
      </c>
    </row>
    <row r="68" s="1" customFormat="1" spans="1:10">
      <c r="A68" s="10">
        <v>65</v>
      </c>
      <c r="B68" s="11">
        <v>10215015127</v>
      </c>
      <c r="C68" s="11" t="s">
        <v>112</v>
      </c>
      <c r="D68" s="11" t="s">
        <v>13</v>
      </c>
      <c r="E68" s="11" t="s">
        <v>113</v>
      </c>
      <c r="F68" s="11">
        <v>27036011</v>
      </c>
      <c r="G68" s="12">
        <v>46.15</v>
      </c>
      <c r="H68" s="12">
        <v>85.2</v>
      </c>
      <c r="I68" s="12">
        <f t="shared" si="2"/>
        <v>131.35</v>
      </c>
      <c r="J68" s="11">
        <f>SUMPRODUCT(((F$4:F$9428=F68)*I$4:I$9428&gt;I68)*1)+1</f>
        <v>1</v>
      </c>
    </row>
    <row r="69" s="1" customFormat="1" spans="1:10">
      <c r="A69" s="10">
        <v>66</v>
      </c>
      <c r="B69" s="11">
        <v>10215041027</v>
      </c>
      <c r="C69" s="11" t="s">
        <v>114</v>
      </c>
      <c r="D69" s="11" t="s">
        <v>13</v>
      </c>
      <c r="E69" s="11" t="s">
        <v>115</v>
      </c>
      <c r="F69" s="11">
        <v>27037011</v>
      </c>
      <c r="G69" s="12">
        <v>56.75</v>
      </c>
      <c r="H69" s="12">
        <v>84.2</v>
      </c>
      <c r="I69" s="12">
        <f t="shared" si="2"/>
        <v>140.95</v>
      </c>
      <c r="J69" s="11">
        <f>SUMPRODUCT(((F$4:F$9428=F69)*I$4:I$9428&gt;I69)*1)+1</f>
        <v>1</v>
      </c>
    </row>
    <row r="70" s="1" customFormat="1" spans="1:10">
      <c r="A70" s="10">
        <v>67</v>
      </c>
      <c r="B70" s="10">
        <v>10215171817</v>
      </c>
      <c r="C70" s="10" t="s">
        <v>116</v>
      </c>
      <c r="D70" s="10" t="s">
        <v>13</v>
      </c>
      <c r="E70" s="10" t="s">
        <v>117</v>
      </c>
      <c r="F70" s="10">
        <v>27038012</v>
      </c>
      <c r="G70" s="10">
        <v>58.95</v>
      </c>
      <c r="H70" s="10">
        <v>83.6</v>
      </c>
      <c r="I70" s="10">
        <v>142.55</v>
      </c>
      <c r="J70" s="10">
        <v>1</v>
      </c>
    </row>
    <row r="71" s="1" customFormat="1" spans="1:10">
      <c r="A71" s="10">
        <v>68</v>
      </c>
      <c r="B71" s="10">
        <v>10215160907</v>
      </c>
      <c r="C71" s="10" t="s">
        <v>118</v>
      </c>
      <c r="D71" s="10" t="s">
        <v>13</v>
      </c>
      <c r="E71" s="10" t="s">
        <v>119</v>
      </c>
      <c r="F71" s="10">
        <v>27039012</v>
      </c>
      <c r="G71" s="10">
        <v>68.95</v>
      </c>
      <c r="H71" s="10">
        <v>81</v>
      </c>
      <c r="I71" s="10">
        <v>149.95</v>
      </c>
      <c r="J71" s="10">
        <v>1</v>
      </c>
    </row>
    <row r="72" s="1" customFormat="1" spans="1:10">
      <c r="A72" s="10">
        <v>69</v>
      </c>
      <c r="B72" s="10">
        <v>10215153403</v>
      </c>
      <c r="C72" s="10" t="s">
        <v>120</v>
      </c>
      <c r="D72" s="10" t="s">
        <v>20</v>
      </c>
      <c r="E72" s="10" t="s">
        <v>119</v>
      </c>
      <c r="F72" s="10">
        <v>27039012</v>
      </c>
      <c r="G72" s="10">
        <v>58.4</v>
      </c>
      <c r="H72" s="10">
        <v>83</v>
      </c>
      <c r="I72" s="10">
        <v>141.4</v>
      </c>
      <c r="J72" s="10">
        <v>2</v>
      </c>
    </row>
    <row r="73" s="1" customFormat="1" spans="1:10">
      <c r="A73" s="10">
        <v>70</v>
      </c>
      <c r="B73" s="10">
        <v>10215170425</v>
      </c>
      <c r="C73" s="10" t="s">
        <v>121</v>
      </c>
      <c r="D73" s="10" t="s">
        <v>13</v>
      </c>
      <c r="E73" s="10" t="s">
        <v>119</v>
      </c>
      <c r="F73" s="10">
        <v>27039012</v>
      </c>
      <c r="G73" s="10">
        <v>57.2</v>
      </c>
      <c r="H73" s="10">
        <v>81</v>
      </c>
      <c r="I73" s="10">
        <v>138.2</v>
      </c>
      <c r="J73" s="10">
        <v>3</v>
      </c>
    </row>
    <row r="74" s="1" customFormat="1" spans="1:10">
      <c r="A74" s="10">
        <v>71</v>
      </c>
      <c r="B74" s="10">
        <v>10215150525</v>
      </c>
      <c r="C74" s="10" t="s">
        <v>122</v>
      </c>
      <c r="D74" s="10" t="s">
        <v>13</v>
      </c>
      <c r="E74" s="10" t="s">
        <v>123</v>
      </c>
      <c r="F74" s="10">
        <v>27040012</v>
      </c>
      <c r="G74" s="10">
        <v>59.9</v>
      </c>
      <c r="H74" s="10">
        <v>84.6</v>
      </c>
      <c r="I74" s="10">
        <v>144.5</v>
      </c>
      <c r="J74" s="10">
        <v>1</v>
      </c>
    </row>
    <row r="75" s="1" customFormat="1" spans="1:10">
      <c r="A75" s="10">
        <v>72</v>
      </c>
      <c r="B75" s="10">
        <v>10215150930</v>
      </c>
      <c r="C75" s="10" t="s">
        <v>124</v>
      </c>
      <c r="D75" s="10" t="s">
        <v>20</v>
      </c>
      <c r="E75" s="10" t="s">
        <v>125</v>
      </c>
      <c r="F75" s="10">
        <v>27041012</v>
      </c>
      <c r="G75" s="10">
        <v>65.85</v>
      </c>
      <c r="H75" s="10">
        <v>85.4</v>
      </c>
      <c r="I75" s="10">
        <v>151.25</v>
      </c>
      <c r="J75" s="10">
        <v>1</v>
      </c>
    </row>
    <row r="76" s="1" customFormat="1" spans="1:10">
      <c r="A76" s="10">
        <v>73</v>
      </c>
      <c r="B76" s="10">
        <v>10215105424</v>
      </c>
      <c r="C76" s="10" t="s">
        <v>126</v>
      </c>
      <c r="D76" s="10" t="s">
        <v>13</v>
      </c>
      <c r="E76" s="10" t="s">
        <v>127</v>
      </c>
      <c r="F76" s="10">
        <v>27042012</v>
      </c>
      <c r="G76" s="10">
        <v>56.6</v>
      </c>
      <c r="H76" s="10">
        <v>84.6</v>
      </c>
      <c r="I76" s="10">
        <v>141.2</v>
      </c>
      <c r="J76" s="10">
        <v>1</v>
      </c>
    </row>
    <row r="77" s="1" customFormat="1" spans="1:10">
      <c r="A77" s="10">
        <v>74</v>
      </c>
      <c r="B77" s="10">
        <v>10215105223</v>
      </c>
      <c r="C77" s="10" t="s">
        <v>128</v>
      </c>
      <c r="D77" s="10" t="s">
        <v>13</v>
      </c>
      <c r="E77" s="10" t="s">
        <v>129</v>
      </c>
      <c r="F77" s="10">
        <v>27043012</v>
      </c>
      <c r="G77" s="10">
        <v>62.45</v>
      </c>
      <c r="H77" s="10">
        <v>83.4</v>
      </c>
      <c r="I77" s="10">
        <v>145.85</v>
      </c>
      <c r="J77" s="10">
        <v>1</v>
      </c>
    </row>
    <row r="78" s="1" customFormat="1" spans="1:10">
      <c r="A78" s="10">
        <v>75</v>
      </c>
      <c r="B78" s="10">
        <v>10215171926</v>
      </c>
      <c r="C78" s="10" t="s">
        <v>130</v>
      </c>
      <c r="D78" s="10" t="s">
        <v>13</v>
      </c>
      <c r="E78" s="10" t="s">
        <v>131</v>
      </c>
      <c r="F78" s="10">
        <v>27044012</v>
      </c>
      <c r="G78" s="10">
        <v>64.05</v>
      </c>
      <c r="H78" s="10">
        <v>81.4</v>
      </c>
      <c r="I78" s="10">
        <v>145.45</v>
      </c>
      <c r="J78" s="10">
        <v>1</v>
      </c>
    </row>
    <row r="79" s="1" customFormat="1" spans="1:10">
      <c r="A79" s="10">
        <v>76</v>
      </c>
      <c r="B79" s="10">
        <v>10215161805</v>
      </c>
      <c r="C79" s="10" t="s">
        <v>132</v>
      </c>
      <c r="D79" s="10" t="s">
        <v>13</v>
      </c>
      <c r="E79" s="10" t="s">
        <v>131</v>
      </c>
      <c r="F79" s="10">
        <v>27044012</v>
      </c>
      <c r="G79" s="10">
        <v>63.55</v>
      </c>
      <c r="H79" s="10">
        <v>81.8</v>
      </c>
      <c r="I79" s="10">
        <v>145.35</v>
      </c>
      <c r="J79" s="10">
        <v>2</v>
      </c>
    </row>
    <row r="80" s="1" customFormat="1" spans="1:10">
      <c r="A80" s="10">
        <v>77</v>
      </c>
      <c r="B80" s="10">
        <v>10215160915</v>
      </c>
      <c r="C80" s="10" t="s">
        <v>133</v>
      </c>
      <c r="D80" s="10" t="s">
        <v>13</v>
      </c>
      <c r="E80" s="10" t="s">
        <v>131</v>
      </c>
      <c r="F80" s="10">
        <v>27044012</v>
      </c>
      <c r="G80" s="10">
        <v>58.95</v>
      </c>
      <c r="H80" s="10">
        <v>82</v>
      </c>
      <c r="I80" s="10">
        <v>140.95</v>
      </c>
      <c r="J80" s="10">
        <v>3</v>
      </c>
    </row>
    <row r="81" s="1" customFormat="1" spans="1:10">
      <c r="A81" s="10">
        <v>78</v>
      </c>
      <c r="B81" s="10">
        <v>10215160919</v>
      </c>
      <c r="C81" s="10" t="s">
        <v>134</v>
      </c>
      <c r="D81" s="10" t="s">
        <v>20</v>
      </c>
      <c r="E81" s="10" t="s">
        <v>131</v>
      </c>
      <c r="F81" s="10">
        <v>27044022</v>
      </c>
      <c r="G81" s="10">
        <v>52.95</v>
      </c>
      <c r="H81" s="10">
        <v>79.6</v>
      </c>
      <c r="I81" s="10">
        <v>132.55</v>
      </c>
      <c r="J81" s="10">
        <v>1</v>
      </c>
    </row>
    <row r="82" s="1" customFormat="1" spans="1:10">
      <c r="A82" s="10">
        <v>79</v>
      </c>
      <c r="B82" s="10">
        <v>10215163522</v>
      </c>
      <c r="C82" s="10" t="s">
        <v>135</v>
      </c>
      <c r="D82" s="10" t="s">
        <v>13</v>
      </c>
      <c r="E82" s="10" t="s">
        <v>136</v>
      </c>
      <c r="F82" s="10">
        <v>27045012</v>
      </c>
      <c r="G82" s="10">
        <v>57.8</v>
      </c>
      <c r="H82" s="10">
        <v>82.4</v>
      </c>
      <c r="I82" s="10">
        <v>140.2</v>
      </c>
      <c r="J82" s="10">
        <v>1</v>
      </c>
    </row>
    <row r="83" s="1" customFormat="1" spans="1:10">
      <c r="A83" s="10">
        <v>80</v>
      </c>
      <c r="B83" s="10">
        <v>10215151124</v>
      </c>
      <c r="C83" s="10" t="s">
        <v>137</v>
      </c>
      <c r="D83" s="10" t="s">
        <v>20</v>
      </c>
      <c r="E83" s="10" t="s">
        <v>136</v>
      </c>
      <c r="F83" s="10">
        <v>27045012</v>
      </c>
      <c r="G83" s="10">
        <v>60.3</v>
      </c>
      <c r="H83" s="10">
        <v>78.2</v>
      </c>
      <c r="I83" s="10">
        <v>138.5</v>
      </c>
      <c r="J83" s="10">
        <v>2</v>
      </c>
    </row>
    <row r="84" s="1" customFormat="1" spans="1:10">
      <c r="A84" s="10">
        <v>81</v>
      </c>
      <c r="B84" s="10">
        <v>10215151713</v>
      </c>
      <c r="C84" s="10" t="s">
        <v>138</v>
      </c>
      <c r="D84" s="10" t="s">
        <v>13</v>
      </c>
      <c r="E84" s="10" t="s">
        <v>136</v>
      </c>
      <c r="F84" s="10">
        <v>27045012</v>
      </c>
      <c r="G84" s="10">
        <v>57.5</v>
      </c>
      <c r="H84" s="10">
        <v>81</v>
      </c>
      <c r="I84" s="10">
        <v>138.5</v>
      </c>
      <c r="J84" s="10">
        <v>2</v>
      </c>
    </row>
    <row r="85" s="1" customFormat="1" spans="1:10">
      <c r="A85" s="10">
        <v>82</v>
      </c>
      <c r="B85" s="11">
        <v>10215130215</v>
      </c>
      <c r="C85" s="11" t="s">
        <v>139</v>
      </c>
      <c r="D85" s="11" t="s">
        <v>13</v>
      </c>
      <c r="E85" s="11" t="s">
        <v>140</v>
      </c>
      <c r="F85" s="11">
        <v>27046011</v>
      </c>
      <c r="G85" s="13">
        <v>67.65</v>
      </c>
      <c r="H85" s="13">
        <v>80</v>
      </c>
      <c r="I85" s="13">
        <f t="shared" ref="I85:I95" si="3">G85+H85</f>
        <v>147.65</v>
      </c>
      <c r="J85" s="11">
        <f>SUMPRODUCT(((F$4:F$9461=F85)*I$4:I$9461&gt;I85)*1)+1</f>
        <v>1</v>
      </c>
    </row>
    <row r="86" s="1" customFormat="1" spans="1:10">
      <c r="A86" s="10">
        <v>83</v>
      </c>
      <c r="B86" s="11">
        <v>10215014528</v>
      </c>
      <c r="C86" s="11" t="s">
        <v>141</v>
      </c>
      <c r="D86" s="11" t="s">
        <v>13</v>
      </c>
      <c r="E86" s="11" t="s">
        <v>140</v>
      </c>
      <c r="F86" s="11">
        <v>27046011</v>
      </c>
      <c r="G86" s="13">
        <v>60.45</v>
      </c>
      <c r="H86" s="13">
        <v>83.6</v>
      </c>
      <c r="I86" s="13">
        <f t="shared" si="3"/>
        <v>144.05</v>
      </c>
      <c r="J86" s="11">
        <f>SUMPRODUCT(((F$4:F$9461=F86)*I$4:I$9461&gt;I86)*1)+1</f>
        <v>2</v>
      </c>
    </row>
    <row r="87" s="1" customFormat="1" spans="1:10">
      <c r="A87" s="10">
        <v>84</v>
      </c>
      <c r="B87" s="11">
        <v>10215130506</v>
      </c>
      <c r="C87" s="11" t="s">
        <v>142</v>
      </c>
      <c r="D87" s="11" t="s">
        <v>13</v>
      </c>
      <c r="E87" s="11" t="s">
        <v>140</v>
      </c>
      <c r="F87" s="11">
        <v>27046011</v>
      </c>
      <c r="G87" s="13">
        <v>61.35</v>
      </c>
      <c r="H87" s="13">
        <v>81.4</v>
      </c>
      <c r="I87" s="13">
        <f t="shared" si="3"/>
        <v>142.75</v>
      </c>
      <c r="J87" s="11">
        <f>SUMPRODUCT(((F$4:F$9461=F87)*I$4:I$9461&gt;I87)*1)+1</f>
        <v>3</v>
      </c>
    </row>
    <row r="88" s="1" customFormat="1" spans="1:10">
      <c r="A88" s="10">
        <v>85</v>
      </c>
      <c r="B88" s="11">
        <v>10215011322</v>
      </c>
      <c r="C88" s="11" t="s">
        <v>143</v>
      </c>
      <c r="D88" s="11" t="s">
        <v>13</v>
      </c>
      <c r="E88" s="11" t="s">
        <v>140</v>
      </c>
      <c r="F88" s="11">
        <v>27046011</v>
      </c>
      <c r="G88" s="13">
        <v>60.5</v>
      </c>
      <c r="H88" s="13">
        <v>80.2</v>
      </c>
      <c r="I88" s="13">
        <f t="shared" si="3"/>
        <v>140.7</v>
      </c>
      <c r="J88" s="11">
        <f>SUMPRODUCT(((F$4:F$9461=F88)*I$4:I$9461&gt;I88)*1)+1</f>
        <v>4</v>
      </c>
    </row>
    <row r="89" s="1" customFormat="1" spans="1:10">
      <c r="A89" s="10">
        <v>86</v>
      </c>
      <c r="B89" s="11">
        <v>10215061204</v>
      </c>
      <c r="C89" s="11" t="s">
        <v>144</v>
      </c>
      <c r="D89" s="11" t="s">
        <v>13</v>
      </c>
      <c r="E89" s="11" t="s">
        <v>140</v>
      </c>
      <c r="F89" s="11">
        <v>27046011</v>
      </c>
      <c r="G89" s="13">
        <v>59</v>
      </c>
      <c r="H89" s="13">
        <v>79.6</v>
      </c>
      <c r="I89" s="13">
        <f t="shared" si="3"/>
        <v>138.6</v>
      </c>
      <c r="J89" s="11">
        <f>SUMPRODUCT(((F$4:F$9461=F89)*I$4:I$9461&gt;I89)*1)+1</f>
        <v>5</v>
      </c>
    </row>
    <row r="90" s="1" customFormat="1" spans="1:10">
      <c r="A90" s="10">
        <v>87</v>
      </c>
      <c r="B90" s="11">
        <v>10215061805</v>
      </c>
      <c r="C90" s="11" t="s">
        <v>145</v>
      </c>
      <c r="D90" s="11" t="s">
        <v>20</v>
      </c>
      <c r="E90" s="11" t="s">
        <v>140</v>
      </c>
      <c r="F90" s="11">
        <v>27046011</v>
      </c>
      <c r="G90" s="13">
        <v>56.8</v>
      </c>
      <c r="H90" s="13">
        <v>81.4</v>
      </c>
      <c r="I90" s="13">
        <f t="shared" si="3"/>
        <v>138.2</v>
      </c>
      <c r="J90" s="11">
        <f>SUMPRODUCT(((F$4:F$9461=F90)*I$4:I$9461&gt;I90)*1)+1</f>
        <v>6</v>
      </c>
    </row>
    <row r="91" s="1" customFormat="1" spans="1:10">
      <c r="A91" s="10">
        <v>88</v>
      </c>
      <c r="B91" s="11">
        <v>10215020623</v>
      </c>
      <c r="C91" s="11" t="s">
        <v>146</v>
      </c>
      <c r="D91" s="11" t="s">
        <v>20</v>
      </c>
      <c r="E91" s="11" t="s">
        <v>140</v>
      </c>
      <c r="F91" s="11">
        <v>27046011</v>
      </c>
      <c r="G91" s="13">
        <v>57.8</v>
      </c>
      <c r="H91" s="13">
        <v>80</v>
      </c>
      <c r="I91" s="13">
        <f t="shared" si="3"/>
        <v>137.8</v>
      </c>
      <c r="J91" s="11">
        <f>SUMPRODUCT(((F$4:F$9461=F91)*I$4:I$9461&gt;I91)*1)+1</f>
        <v>7</v>
      </c>
    </row>
    <row r="92" s="1" customFormat="1" spans="1:10">
      <c r="A92" s="10">
        <v>89</v>
      </c>
      <c r="B92" s="11">
        <v>10215063221</v>
      </c>
      <c r="C92" s="11" t="s">
        <v>147</v>
      </c>
      <c r="D92" s="11" t="s">
        <v>13</v>
      </c>
      <c r="E92" s="11" t="s">
        <v>140</v>
      </c>
      <c r="F92" s="11">
        <v>27046011</v>
      </c>
      <c r="G92" s="13">
        <v>57.75</v>
      </c>
      <c r="H92" s="13">
        <v>79.4</v>
      </c>
      <c r="I92" s="13">
        <f t="shared" si="3"/>
        <v>137.15</v>
      </c>
      <c r="J92" s="11">
        <f>SUMPRODUCT(((F$4:F$9461=F92)*I$4:I$9461&gt;I92)*1)+1</f>
        <v>8</v>
      </c>
    </row>
    <row r="93" s="1" customFormat="1" spans="1:10">
      <c r="A93" s="10">
        <v>90</v>
      </c>
      <c r="B93" s="11">
        <v>10215082622</v>
      </c>
      <c r="C93" s="11" t="s">
        <v>148</v>
      </c>
      <c r="D93" s="11" t="s">
        <v>13</v>
      </c>
      <c r="E93" s="11" t="s">
        <v>149</v>
      </c>
      <c r="F93" s="11">
        <v>27047011</v>
      </c>
      <c r="G93" s="13">
        <v>58.6</v>
      </c>
      <c r="H93" s="13">
        <v>84.4</v>
      </c>
      <c r="I93" s="13">
        <f t="shared" si="3"/>
        <v>143</v>
      </c>
      <c r="J93" s="11">
        <f>SUMPRODUCT(((F$4:F$9461=F93)*I$4:I$9461&gt;I93)*1)+1</f>
        <v>1</v>
      </c>
    </row>
    <row r="94" s="1" customFormat="1" spans="1:10">
      <c r="A94" s="10">
        <v>91</v>
      </c>
      <c r="B94" s="11">
        <v>10215122111</v>
      </c>
      <c r="C94" s="11" t="s">
        <v>150</v>
      </c>
      <c r="D94" s="11" t="s">
        <v>20</v>
      </c>
      <c r="E94" s="11" t="s">
        <v>149</v>
      </c>
      <c r="F94" s="11">
        <v>27047011</v>
      </c>
      <c r="G94" s="13">
        <v>59.8</v>
      </c>
      <c r="H94" s="13">
        <v>82.6</v>
      </c>
      <c r="I94" s="13">
        <f t="shared" si="3"/>
        <v>142.4</v>
      </c>
      <c r="J94" s="11">
        <f>SUMPRODUCT(((F$4:F$9461=F94)*I$4:I$9461&gt;I94)*1)+1</f>
        <v>2</v>
      </c>
    </row>
    <row r="95" s="1" customFormat="1" spans="1:10">
      <c r="A95" s="10">
        <v>92</v>
      </c>
      <c r="B95" s="11">
        <v>10215031417</v>
      </c>
      <c r="C95" s="11" t="s">
        <v>151</v>
      </c>
      <c r="D95" s="11" t="s">
        <v>13</v>
      </c>
      <c r="E95" s="11" t="s">
        <v>152</v>
      </c>
      <c r="F95" s="11">
        <v>27048011</v>
      </c>
      <c r="G95" s="13">
        <v>55.95</v>
      </c>
      <c r="H95" s="13">
        <v>81</v>
      </c>
      <c r="I95" s="13">
        <f t="shared" si="3"/>
        <v>136.95</v>
      </c>
      <c r="J95" s="11">
        <f>SUMPRODUCT(((F$4:F$9461=F95)*I$4:I$9461&gt;I95)*1)+1</f>
        <v>1</v>
      </c>
    </row>
    <row r="96" s="1" customFormat="1" spans="1:10">
      <c r="A96" s="10">
        <v>93</v>
      </c>
      <c r="B96" s="10">
        <v>10215153626</v>
      </c>
      <c r="C96" s="10" t="s">
        <v>153</v>
      </c>
      <c r="D96" s="10" t="s">
        <v>13</v>
      </c>
      <c r="E96" s="10" t="s">
        <v>154</v>
      </c>
      <c r="F96" s="10">
        <v>27049012</v>
      </c>
      <c r="G96" s="10">
        <v>59.65</v>
      </c>
      <c r="H96" s="10">
        <v>85</v>
      </c>
      <c r="I96" s="10">
        <v>144.65</v>
      </c>
      <c r="J96" s="10">
        <v>1</v>
      </c>
    </row>
    <row r="97" s="1" customFormat="1" spans="1:10">
      <c r="A97" s="10">
        <v>94</v>
      </c>
      <c r="B97" s="10">
        <v>10215171406</v>
      </c>
      <c r="C97" s="10" t="s">
        <v>155</v>
      </c>
      <c r="D97" s="10" t="s">
        <v>20</v>
      </c>
      <c r="E97" s="10" t="s">
        <v>154</v>
      </c>
      <c r="F97" s="10">
        <v>27049012</v>
      </c>
      <c r="G97" s="10">
        <v>58.2</v>
      </c>
      <c r="H97" s="10">
        <v>81.2</v>
      </c>
      <c r="I97" s="10">
        <v>139.4</v>
      </c>
      <c r="J97" s="10">
        <v>2</v>
      </c>
    </row>
    <row r="98" s="1" customFormat="1" spans="1:10">
      <c r="A98" s="10">
        <v>95</v>
      </c>
      <c r="B98" s="10">
        <v>10215172411</v>
      </c>
      <c r="C98" s="10" t="s">
        <v>156</v>
      </c>
      <c r="D98" s="10" t="s">
        <v>20</v>
      </c>
      <c r="E98" s="10" t="s">
        <v>157</v>
      </c>
      <c r="F98" s="10">
        <v>27050012</v>
      </c>
      <c r="G98" s="10">
        <v>61.7</v>
      </c>
      <c r="H98" s="10">
        <v>86.4</v>
      </c>
      <c r="I98" s="10">
        <v>148.1</v>
      </c>
      <c r="J98" s="10">
        <v>1</v>
      </c>
    </row>
    <row r="99" s="1" customFormat="1" spans="1:10">
      <c r="A99" s="10">
        <v>96</v>
      </c>
      <c r="B99" s="10">
        <v>10215171504</v>
      </c>
      <c r="C99" s="10" t="s">
        <v>158</v>
      </c>
      <c r="D99" s="10" t="s">
        <v>20</v>
      </c>
      <c r="E99" s="10" t="s">
        <v>159</v>
      </c>
      <c r="F99" s="10">
        <v>27051012</v>
      </c>
      <c r="G99" s="10">
        <v>62.8</v>
      </c>
      <c r="H99" s="10">
        <v>85.8</v>
      </c>
      <c r="I99" s="10">
        <v>148.6</v>
      </c>
      <c r="J99" s="10">
        <v>1</v>
      </c>
    </row>
    <row r="100" s="1" customFormat="1" spans="1:10">
      <c r="A100" s="10">
        <v>97</v>
      </c>
      <c r="B100" s="10">
        <v>10215172212</v>
      </c>
      <c r="C100" s="10" t="s">
        <v>160</v>
      </c>
      <c r="D100" s="10" t="s">
        <v>13</v>
      </c>
      <c r="E100" s="10" t="s">
        <v>159</v>
      </c>
      <c r="F100" s="10">
        <v>27051012</v>
      </c>
      <c r="G100" s="10">
        <v>64.1</v>
      </c>
      <c r="H100" s="10">
        <v>82.6</v>
      </c>
      <c r="I100" s="10">
        <v>146.7</v>
      </c>
      <c r="J100" s="10">
        <v>2</v>
      </c>
    </row>
    <row r="101" s="1" customFormat="1" spans="1:10">
      <c r="A101" s="10">
        <v>98</v>
      </c>
      <c r="B101" s="10">
        <v>10215153724</v>
      </c>
      <c r="C101" s="10" t="s">
        <v>161</v>
      </c>
      <c r="D101" s="10" t="s">
        <v>13</v>
      </c>
      <c r="E101" s="10" t="s">
        <v>162</v>
      </c>
      <c r="F101" s="10">
        <v>27052012</v>
      </c>
      <c r="G101" s="10">
        <v>63.55</v>
      </c>
      <c r="H101" s="10">
        <v>80.8</v>
      </c>
      <c r="I101" s="10">
        <v>144.35</v>
      </c>
      <c r="J101" s="10">
        <v>1</v>
      </c>
    </row>
    <row r="102" s="1" customFormat="1" spans="1:10">
      <c r="A102" s="10">
        <v>99</v>
      </c>
      <c r="B102" s="10">
        <v>10215161204</v>
      </c>
      <c r="C102" s="10" t="s">
        <v>163</v>
      </c>
      <c r="D102" s="10" t="s">
        <v>13</v>
      </c>
      <c r="E102" s="10" t="s">
        <v>164</v>
      </c>
      <c r="F102" s="10">
        <v>27053012</v>
      </c>
      <c r="G102" s="10">
        <v>60.9</v>
      </c>
      <c r="H102" s="10">
        <v>80.2</v>
      </c>
      <c r="I102" s="10">
        <v>141.1</v>
      </c>
      <c r="J102" s="10">
        <v>1</v>
      </c>
    </row>
    <row r="103" s="1" customFormat="1" spans="1:10">
      <c r="A103" s="10">
        <v>100</v>
      </c>
      <c r="B103" s="10">
        <v>10215170828</v>
      </c>
      <c r="C103" s="10" t="s">
        <v>165</v>
      </c>
      <c r="D103" s="10" t="s">
        <v>20</v>
      </c>
      <c r="E103" s="10" t="s">
        <v>166</v>
      </c>
      <c r="F103" s="10">
        <v>27054012</v>
      </c>
      <c r="G103" s="10">
        <v>58.65</v>
      </c>
      <c r="H103" s="10">
        <v>84.8</v>
      </c>
      <c r="I103" s="10">
        <v>143.45</v>
      </c>
      <c r="J103" s="10">
        <v>1</v>
      </c>
    </row>
    <row r="104" s="1" customFormat="1" spans="1:10">
      <c r="A104" s="10">
        <v>101</v>
      </c>
      <c r="B104" s="11">
        <v>10215070204</v>
      </c>
      <c r="C104" s="11" t="s">
        <v>167</v>
      </c>
      <c r="D104" s="11" t="s">
        <v>20</v>
      </c>
      <c r="E104" s="11" t="s">
        <v>168</v>
      </c>
      <c r="F104" s="11">
        <v>27055011</v>
      </c>
      <c r="G104" s="12">
        <v>60.7</v>
      </c>
      <c r="H104" s="12">
        <v>79.8</v>
      </c>
      <c r="I104" s="12">
        <f t="shared" ref="I104:I141" si="4">G104+H104</f>
        <v>140.5</v>
      </c>
      <c r="J104" s="11">
        <f>SUMPRODUCT(((F$4:F$9428=F104)*I$4:I$9428&gt;I104)*1)+1</f>
        <v>1</v>
      </c>
    </row>
    <row r="105" s="1" customFormat="1" spans="1:10">
      <c r="A105" s="10">
        <v>102</v>
      </c>
      <c r="B105" s="11">
        <v>10215091127</v>
      </c>
      <c r="C105" s="11" t="s">
        <v>169</v>
      </c>
      <c r="D105" s="11" t="s">
        <v>13</v>
      </c>
      <c r="E105" s="11" t="s">
        <v>168</v>
      </c>
      <c r="F105" s="11">
        <v>27055021</v>
      </c>
      <c r="G105" s="12">
        <v>58.85</v>
      </c>
      <c r="H105" s="12">
        <v>78.8</v>
      </c>
      <c r="I105" s="12">
        <f t="shared" si="4"/>
        <v>137.65</v>
      </c>
      <c r="J105" s="11">
        <f>SUMPRODUCT(((F$4:F$9428=F105)*I$4:I$9428&gt;I105)*1)+1</f>
        <v>1</v>
      </c>
    </row>
    <row r="106" s="1" customFormat="1" spans="1:10">
      <c r="A106" s="10">
        <v>103</v>
      </c>
      <c r="B106" s="11">
        <v>10215030516</v>
      </c>
      <c r="C106" s="11" t="s">
        <v>170</v>
      </c>
      <c r="D106" s="11" t="s">
        <v>13</v>
      </c>
      <c r="E106" s="11" t="s">
        <v>171</v>
      </c>
      <c r="F106" s="11">
        <v>27056011</v>
      </c>
      <c r="G106" s="12">
        <v>61.8</v>
      </c>
      <c r="H106" s="12">
        <v>78</v>
      </c>
      <c r="I106" s="12">
        <f t="shared" si="4"/>
        <v>139.8</v>
      </c>
      <c r="J106" s="11">
        <f>SUMPRODUCT(((F$4:F$9428=F106)*I$4:I$9428&gt;I106)*1)+1</f>
        <v>1</v>
      </c>
    </row>
    <row r="107" s="1" customFormat="1" spans="1:10">
      <c r="A107" s="10">
        <v>104</v>
      </c>
      <c r="B107" s="11">
        <v>10215132230</v>
      </c>
      <c r="C107" s="11" t="s">
        <v>172</v>
      </c>
      <c r="D107" s="11" t="s">
        <v>13</v>
      </c>
      <c r="E107" s="11" t="s">
        <v>173</v>
      </c>
      <c r="F107" s="11">
        <v>27057011</v>
      </c>
      <c r="G107" s="12">
        <v>56.15</v>
      </c>
      <c r="H107" s="12">
        <v>84.6</v>
      </c>
      <c r="I107" s="12">
        <f t="shared" si="4"/>
        <v>140.75</v>
      </c>
      <c r="J107" s="11">
        <f>SUMPRODUCT(((F$4:F$9428=F107)*I$4:I$9428&gt;I107)*1)+1</f>
        <v>1</v>
      </c>
    </row>
    <row r="108" s="1" customFormat="1" spans="1:10">
      <c r="A108" s="10">
        <v>105</v>
      </c>
      <c r="B108" s="11">
        <v>10215110907</v>
      </c>
      <c r="C108" s="11" t="s">
        <v>174</v>
      </c>
      <c r="D108" s="11" t="s">
        <v>13</v>
      </c>
      <c r="E108" s="11" t="s">
        <v>173</v>
      </c>
      <c r="F108" s="11">
        <v>27057011</v>
      </c>
      <c r="G108" s="12">
        <v>59.2</v>
      </c>
      <c r="H108" s="12">
        <v>81</v>
      </c>
      <c r="I108" s="12">
        <f t="shared" si="4"/>
        <v>140.2</v>
      </c>
      <c r="J108" s="11">
        <f>SUMPRODUCT(((F$4:F$9428=F108)*I$4:I$9428&gt;I108)*1)+1</f>
        <v>2</v>
      </c>
    </row>
    <row r="109" s="1" customFormat="1" spans="1:10">
      <c r="A109" s="10">
        <v>106</v>
      </c>
      <c r="B109" s="11">
        <v>10215132516</v>
      </c>
      <c r="C109" s="11" t="s">
        <v>175</v>
      </c>
      <c r="D109" s="11" t="s">
        <v>13</v>
      </c>
      <c r="E109" s="11" t="s">
        <v>173</v>
      </c>
      <c r="F109" s="11">
        <v>27057011</v>
      </c>
      <c r="G109" s="12">
        <v>62.95</v>
      </c>
      <c r="H109" s="12">
        <v>75.8</v>
      </c>
      <c r="I109" s="12">
        <f t="shared" si="4"/>
        <v>138.75</v>
      </c>
      <c r="J109" s="11">
        <f>SUMPRODUCT(((F$4:F$9428=F109)*I$4:I$9428&gt;I109)*1)+1</f>
        <v>3</v>
      </c>
    </row>
    <row r="110" s="1" customFormat="1" spans="1:10">
      <c r="A110" s="10">
        <v>107</v>
      </c>
      <c r="B110" s="11">
        <v>10215100718</v>
      </c>
      <c r="C110" s="11" t="s">
        <v>176</v>
      </c>
      <c r="D110" s="11" t="s">
        <v>20</v>
      </c>
      <c r="E110" s="11" t="s">
        <v>173</v>
      </c>
      <c r="F110" s="11">
        <v>27057021</v>
      </c>
      <c r="G110" s="12">
        <v>64.7</v>
      </c>
      <c r="H110" s="12">
        <v>86.8</v>
      </c>
      <c r="I110" s="12">
        <f t="shared" si="4"/>
        <v>151.5</v>
      </c>
      <c r="J110" s="11">
        <f>SUMPRODUCT(((F$4:F$9428=F110)*I$4:I$9428&gt;I110)*1)+1</f>
        <v>1</v>
      </c>
    </row>
    <row r="111" s="1" customFormat="1" spans="1:10">
      <c r="A111" s="10">
        <v>108</v>
      </c>
      <c r="B111" s="11">
        <v>10215010409</v>
      </c>
      <c r="C111" s="11" t="s">
        <v>177</v>
      </c>
      <c r="D111" s="11" t="s">
        <v>13</v>
      </c>
      <c r="E111" s="11" t="s">
        <v>173</v>
      </c>
      <c r="F111" s="11">
        <v>27057021</v>
      </c>
      <c r="G111" s="12">
        <v>57.65</v>
      </c>
      <c r="H111" s="12">
        <v>83</v>
      </c>
      <c r="I111" s="12">
        <f t="shared" si="4"/>
        <v>140.65</v>
      </c>
      <c r="J111" s="11">
        <f>SUMPRODUCT(((F$4:F$9428=F111)*I$4:I$9428&gt;I111)*1)+1</f>
        <v>2</v>
      </c>
    </row>
    <row r="112" s="1" customFormat="1" spans="1:10">
      <c r="A112" s="10">
        <v>109</v>
      </c>
      <c r="B112" s="11">
        <v>10215110118</v>
      </c>
      <c r="C112" s="11" t="s">
        <v>178</v>
      </c>
      <c r="D112" s="11" t="s">
        <v>20</v>
      </c>
      <c r="E112" s="11" t="s">
        <v>173</v>
      </c>
      <c r="F112" s="11">
        <v>27057021</v>
      </c>
      <c r="G112" s="12">
        <v>53.1</v>
      </c>
      <c r="H112" s="12">
        <v>87.2</v>
      </c>
      <c r="I112" s="12">
        <f t="shared" si="4"/>
        <v>140.3</v>
      </c>
      <c r="J112" s="11">
        <f>SUMPRODUCT(((F$4:F$9428=F112)*I$4:I$9428&gt;I112)*1)+1</f>
        <v>3</v>
      </c>
    </row>
    <row r="113" s="1" customFormat="1" spans="1:10">
      <c r="A113" s="10">
        <v>110</v>
      </c>
      <c r="B113" s="11">
        <v>10215080706</v>
      </c>
      <c r="C113" s="11" t="s">
        <v>179</v>
      </c>
      <c r="D113" s="11" t="s">
        <v>13</v>
      </c>
      <c r="E113" s="11" t="s">
        <v>173</v>
      </c>
      <c r="F113" s="11">
        <v>27057031</v>
      </c>
      <c r="G113" s="12">
        <v>60.55</v>
      </c>
      <c r="H113" s="12">
        <v>86</v>
      </c>
      <c r="I113" s="12">
        <f t="shared" si="4"/>
        <v>146.55</v>
      </c>
      <c r="J113" s="11">
        <f>SUMPRODUCT(((F$4:F$9428=F113)*I$4:I$9428&gt;I113)*1)+1</f>
        <v>1</v>
      </c>
    </row>
    <row r="114" s="1" customFormat="1" spans="1:10">
      <c r="A114" s="10">
        <v>111</v>
      </c>
      <c r="B114" s="11">
        <v>10215102308</v>
      </c>
      <c r="C114" s="11" t="s">
        <v>180</v>
      </c>
      <c r="D114" s="11" t="s">
        <v>20</v>
      </c>
      <c r="E114" s="11" t="s">
        <v>173</v>
      </c>
      <c r="F114" s="11">
        <v>27057031</v>
      </c>
      <c r="G114" s="12">
        <v>63.45</v>
      </c>
      <c r="H114" s="12">
        <v>83</v>
      </c>
      <c r="I114" s="12">
        <f t="shared" si="4"/>
        <v>146.45</v>
      </c>
      <c r="J114" s="11">
        <f>SUMPRODUCT(((F$4:F$9428=F114)*I$4:I$9428&gt;I114)*1)+1</f>
        <v>2</v>
      </c>
    </row>
    <row r="115" s="1" customFormat="1" spans="1:10">
      <c r="A115" s="10">
        <v>112</v>
      </c>
      <c r="B115" s="11">
        <v>10215010830</v>
      </c>
      <c r="C115" s="11" t="s">
        <v>181</v>
      </c>
      <c r="D115" s="11" t="s">
        <v>20</v>
      </c>
      <c r="E115" s="11" t="s">
        <v>173</v>
      </c>
      <c r="F115" s="11">
        <v>27057031</v>
      </c>
      <c r="G115" s="12">
        <v>63</v>
      </c>
      <c r="H115" s="12">
        <v>80.6</v>
      </c>
      <c r="I115" s="12">
        <f t="shared" si="4"/>
        <v>143.6</v>
      </c>
      <c r="J115" s="11">
        <f>SUMPRODUCT(((F$4:F$9428=F115)*I$4:I$9428&gt;I115)*1)+1</f>
        <v>3</v>
      </c>
    </row>
    <row r="116" s="1" customFormat="1" spans="1:10">
      <c r="A116" s="10">
        <v>113</v>
      </c>
      <c r="B116" s="11">
        <v>10215012703</v>
      </c>
      <c r="C116" s="11" t="s">
        <v>182</v>
      </c>
      <c r="D116" s="11" t="s">
        <v>20</v>
      </c>
      <c r="E116" s="11" t="s">
        <v>173</v>
      </c>
      <c r="F116" s="11">
        <v>27057031</v>
      </c>
      <c r="G116" s="12">
        <v>62.35</v>
      </c>
      <c r="H116" s="12">
        <v>79.6</v>
      </c>
      <c r="I116" s="12">
        <f t="shared" si="4"/>
        <v>141.95</v>
      </c>
      <c r="J116" s="11">
        <f>SUMPRODUCT(((F$4:F$9428=F116)*I$4:I$9428&gt;I116)*1)+1</f>
        <v>4</v>
      </c>
    </row>
    <row r="117" s="1" customFormat="1" spans="1:10">
      <c r="A117" s="10">
        <v>114</v>
      </c>
      <c r="B117" s="11">
        <v>10215015029</v>
      </c>
      <c r="C117" s="11" t="s">
        <v>183</v>
      </c>
      <c r="D117" s="11" t="s">
        <v>20</v>
      </c>
      <c r="E117" s="11" t="s">
        <v>173</v>
      </c>
      <c r="F117" s="11">
        <v>27057031</v>
      </c>
      <c r="G117" s="12">
        <v>57.5</v>
      </c>
      <c r="H117" s="12">
        <v>83.2</v>
      </c>
      <c r="I117" s="12">
        <f t="shared" si="4"/>
        <v>140.7</v>
      </c>
      <c r="J117" s="11">
        <f>SUMPRODUCT(((F$4:F$9428=F117)*I$4:I$9428&gt;I117)*1)+1</f>
        <v>5</v>
      </c>
    </row>
    <row r="118" s="1" customFormat="1" spans="1:10">
      <c r="A118" s="10">
        <v>115</v>
      </c>
      <c r="B118" s="11">
        <v>10215142002</v>
      </c>
      <c r="C118" s="11" t="s">
        <v>184</v>
      </c>
      <c r="D118" s="11" t="s">
        <v>13</v>
      </c>
      <c r="E118" s="11" t="s">
        <v>173</v>
      </c>
      <c r="F118" s="11">
        <v>27057031</v>
      </c>
      <c r="G118" s="12">
        <v>55.15</v>
      </c>
      <c r="H118" s="12">
        <v>85.4</v>
      </c>
      <c r="I118" s="12">
        <f t="shared" si="4"/>
        <v>140.55</v>
      </c>
      <c r="J118" s="11">
        <f>SUMPRODUCT(((F$4:F$9428=F118)*I$4:I$9428&gt;I118)*1)+1</f>
        <v>6</v>
      </c>
    </row>
    <row r="119" s="1" customFormat="1" spans="1:10">
      <c r="A119" s="10">
        <v>116</v>
      </c>
      <c r="B119" s="11">
        <v>10215072123</v>
      </c>
      <c r="C119" s="11" t="s">
        <v>185</v>
      </c>
      <c r="D119" s="11" t="s">
        <v>20</v>
      </c>
      <c r="E119" s="11" t="s">
        <v>173</v>
      </c>
      <c r="F119" s="11">
        <v>27057031</v>
      </c>
      <c r="G119" s="12">
        <v>55.75</v>
      </c>
      <c r="H119" s="12">
        <v>84.6</v>
      </c>
      <c r="I119" s="12">
        <f t="shared" si="4"/>
        <v>140.35</v>
      </c>
      <c r="J119" s="11">
        <f>SUMPRODUCT(((F$4:F$9428=F119)*I$4:I$9428&gt;I119)*1)+1</f>
        <v>7</v>
      </c>
    </row>
    <row r="120" s="1" customFormat="1" spans="1:10">
      <c r="A120" s="10">
        <v>117</v>
      </c>
      <c r="B120" s="11">
        <v>10215100221</v>
      </c>
      <c r="C120" s="11" t="s">
        <v>186</v>
      </c>
      <c r="D120" s="11" t="s">
        <v>13</v>
      </c>
      <c r="E120" s="11" t="s">
        <v>187</v>
      </c>
      <c r="F120" s="11">
        <v>27058011</v>
      </c>
      <c r="G120" s="12">
        <v>66.85</v>
      </c>
      <c r="H120" s="12">
        <v>85.4</v>
      </c>
      <c r="I120" s="12">
        <f t="shared" si="4"/>
        <v>152.25</v>
      </c>
      <c r="J120" s="11">
        <f>SUMPRODUCT(((F$4:F$9428=F120)*I$4:I$9428&gt;I120)*1)+1</f>
        <v>1</v>
      </c>
    </row>
    <row r="121" s="1" customFormat="1" spans="1:10">
      <c r="A121" s="10">
        <v>118</v>
      </c>
      <c r="B121" s="11">
        <v>10215113918</v>
      </c>
      <c r="C121" s="11" t="s">
        <v>188</v>
      </c>
      <c r="D121" s="11" t="s">
        <v>13</v>
      </c>
      <c r="E121" s="11" t="s">
        <v>187</v>
      </c>
      <c r="F121" s="11">
        <v>27058011</v>
      </c>
      <c r="G121" s="12">
        <v>65.95</v>
      </c>
      <c r="H121" s="12">
        <v>86</v>
      </c>
      <c r="I121" s="12">
        <f t="shared" si="4"/>
        <v>151.95</v>
      </c>
      <c r="J121" s="11">
        <f>SUMPRODUCT(((F$4:F$9428=F121)*I$4:I$9428&gt;I121)*1)+1</f>
        <v>2</v>
      </c>
    </row>
    <row r="122" s="1" customFormat="1" spans="1:10">
      <c r="A122" s="10">
        <v>119</v>
      </c>
      <c r="B122" s="11">
        <v>10215090426</v>
      </c>
      <c r="C122" s="11" t="s">
        <v>189</v>
      </c>
      <c r="D122" s="11" t="s">
        <v>20</v>
      </c>
      <c r="E122" s="11" t="s">
        <v>187</v>
      </c>
      <c r="F122" s="11">
        <v>27058011</v>
      </c>
      <c r="G122" s="12">
        <v>64.3</v>
      </c>
      <c r="H122" s="12">
        <v>84.8</v>
      </c>
      <c r="I122" s="12">
        <f t="shared" si="4"/>
        <v>149.1</v>
      </c>
      <c r="J122" s="11">
        <f>SUMPRODUCT(((F$4:F$9428=F122)*I$4:I$9428&gt;I122)*1)+1</f>
        <v>3</v>
      </c>
    </row>
    <row r="123" s="1" customFormat="1" spans="1:10">
      <c r="A123" s="10">
        <v>120</v>
      </c>
      <c r="B123" s="11">
        <v>10215041117</v>
      </c>
      <c r="C123" s="11" t="s">
        <v>190</v>
      </c>
      <c r="D123" s="11" t="s">
        <v>20</v>
      </c>
      <c r="E123" s="11" t="s">
        <v>187</v>
      </c>
      <c r="F123" s="11">
        <v>27058011</v>
      </c>
      <c r="G123" s="12">
        <v>57.9</v>
      </c>
      <c r="H123" s="12">
        <v>88.6</v>
      </c>
      <c r="I123" s="12">
        <f t="shared" si="4"/>
        <v>146.5</v>
      </c>
      <c r="J123" s="11">
        <f>SUMPRODUCT(((F$4:F$9428=F123)*I$4:I$9428&gt;I123)*1)+1</f>
        <v>4</v>
      </c>
    </row>
    <row r="124" s="1" customFormat="1" spans="1:10">
      <c r="A124" s="10">
        <v>121</v>
      </c>
      <c r="B124" s="11">
        <v>10215143416</v>
      </c>
      <c r="C124" s="11" t="s">
        <v>191</v>
      </c>
      <c r="D124" s="11" t="s">
        <v>20</v>
      </c>
      <c r="E124" s="11" t="s">
        <v>187</v>
      </c>
      <c r="F124" s="11">
        <v>27058011</v>
      </c>
      <c r="G124" s="12">
        <v>60.8</v>
      </c>
      <c r="H124" s="12">
        <v>84.8</v>
      </c>
      <c r="I124" s="12">
        <f t="shared" si="4"/>
        <v>145.6</v>
      </c>
      <c r="J124" s="11">
        <f>SUMPRODUCT(((F$4:F$9428=F124)*I$4:I$9428&gt;I124)*1)+1</f>
        <v>5</v>
      </c>
    </row>
    <row r="125" s="1" customFormat="1" spans="1:10">
      <c r="A125" s="10">
        <v>122</v>
      </c>
      <c r="B125" s="11">
        <v>10215090422</v>
      </c>
      <c r="C125" s="11" t="s">
        <v>192</v>
      </c>
      <c r="D125" s="11" t="s">
        <v>20</v>
      </c>
      <c r="E125" s="11" t="s">
        <v>187</v>
      </c>
      <c r="F125" s="11">
        <v>27058011</v>
      </c>
      <c r="G125" s="12">
        <v>60.25</v>
      </c>
      <c r="H125" s="12">
        <v>84.6</v>
      </c>
      <c r="I125" s="12">
        <f t="shared" si="4"/>
        <v>144.85</v>
      </c>
      <c r="J125" s="11">
        <f>SUMPRODUCT(((F$4:F$9428=F125)*I$4:I$9428&gt;I125)*1)+1</f>
        <v>6</v>
      </c>
    </row>
    <row r="126" s="1" customFormat="1" spans="1:10">
      <c r="A126" s="10">
        <v>123</v>
      </c>
      <c r="B126" s="11">
        <v>10215063210</v>
      </c>
      <c r="C126" s="11" t="s">
        <v>36</v>
      </c>
      <c r="D126" s="11" t="s">
        <v>13</v>
      </c>
      <c r="E126" s="11" t="s">
        <v>187</v>
      </c>
      <c r="F126" s="11">
        <v>27058011</v>
      </c>
      <c r="G126" s="12">
        <v>61.7</v>
      </c>
      <c r="H126" s="12">
        <v>81</v>
      </c>
      <c r="I126" s="12">
        <f t="shared" si="4"/>
        <v>142.7</v>
      </c>
      <c r="J126" s="11">
        <f>SUMPRODUCT(((F$4:F$9428=F126)*I$4:I$9428&gt;I126)*1)+1</f>
        <v>7</v>
      </c>
    </row>
    <row r="127" s="1" customFormat="1" spans="1:10">
      <c r="A127" s="10">
        <v>124</v>
      </c>
      <c r="B127" s="11">
        <v>10215011714</v>
      </c>
      <c r="C127" s="11" t="s">
        <v>193</v>
      </c>
      <c r="D127" s="11" t="s">
        <v>20</v>
      </c>
      <c r="E127" s="11" t="s">
        <v>194</v>
      </c>
      <c r="F127" s="11">
        <v>27059011</v>
      </c>
      <c r="G127" s="12">
        <v>58.7</v>
      </c>
      <c r="H127" s="12">
        <v>83.4</v>
      </c>
      <c r="I127" s="12">
        <f t="shared" si="4"/>
        <v>142.1</v>
      </c>
      <c r="J127" s="11">
        <f>SUMPRODUCT(((F$4:F$9428=F127)*I$4:I$9428&gt;I127)*1)+1</f>
        <v>1</v>
      </c>
    </row>
    <row r="128" s="1" customFormat="1" spans="1:10">
      <c r="A128" s="10">
        <v>125</v>
      </c>
      <c r="B128" s="11">
        <v>10215025219</v>
      </c>
      <c r="C128" s="11" t="s">
        <v>195</v>
      </c>
      <c r="D128" s="11" t="s">
        <v>13</v>
      </c>
      <c r="E128" s="11" t="s">
        <v>194</v>
      </c>
      <c r="F128" s="11">
        <v>27059021</v>
      </c>
      <c r="G128" s="12">
        <v>60.35</v>
      </c>
      <c r="H128" s="12">
        <v>82.8</v>
      </c>
      <c r="I128" s="12">
        <f t="shared" si="4"/>
        <v>143.15</v>
      </c>
      <c r="J128" s="11">
        <f>SUMPRODUCT(((F$4:F$9428=F128)*I$4:I$9428&gt;I128)*1)+1</f>
        <v>1</v>
      </c>
    </row>
    <row r="129" s="1" customFormat="1" spans="1:10">
      <c r="A129" s="10">
        <v>126</v>
      </c>
      <c r="B129" s="11">
        <v>10215041125</v>
      </c>
      <c r="C129" s="11" t="s">
        <v>196</v>
      </c>
      <c r="D129" s="11" t="s">
        <v>20</v>
      </c>
      <c r="E129" s="11" t="s">
        <v>197</v>
      </c>
      <c r="F129" s="11">
        <v>27060011</v>
      </c>
      <c r="G129" s="12">
        <v>63.2</v>
      </c>
      <c r="H129" s="12">
        <v>81.6</v>
      </c>
      <c r="I129" s="12">
        <f t="shared" si="4"/>
        <v>144.8</v>
      </c>
      <c r="J129" s="11">
        <f>SUMPRODUCT(((F$4:F$9428=F129)*I$4:I$9428&gt;I129)*1)+1</f>
        <v>1</v>
      </c>
    </row>
    <row r="130" s="1" customFormat="1" spans="1:10">
      <c r="A130" s="10">
        <v>127</v>
      </c>
      <c r="B130" s="11">
        <v>10215040717</v>
      </c>
      <c r="C130" s="11" t="s">
        <v>198</v>
      </c>
      <c r="D130" s="11" t="s">
        <v>13</v>
      </c>
      <c r="E130" s="11" t="s">
        <v>199</v>
      </c>
      <c r="F130" s="11">
        <v>27061011</v>
      </c>
      <c r="G130" s="12">
        <v>58.1</v>
      </c>
      <c r="H130" s="12">
        <v>87.8</v>
      </c>
      <c r="I130" s="12">
        <f t="shared" si="4"/>
        <v>145.9</v>
      </c>
      <c r="J130" s="11">
        <f>SUMPRODUCT(((F$4:F$9428=F130)*I$4:I$9428&gt;I130)*1)+1</f>
        <v>1</v>
      </c>
    </row>
    <row r="131" s="1" customFormat="1" spans="1:10">
      <c r="A131" s="10">
        <v>128</v>
      </c>
      <c r="B131" s="11">
        <v>10215062328</v>
      </c>
      <c r="C131" s="11" t="s">
        <v>200</v>
      </c>
      <c r="D131" s="11" t="s">
        <v>13</v>
      </c>
      <c r="E131" s="11" t="s">
        <v>199</v>
      </c>
      <c r="F131" s="11">
        <v>27061021</v>
      </c>
      <c r="G131" s="12">
        <v>54.55</v>
      </c>
      <c r="H131" s="12">
        <v>77.6</v>
      </c>
      <c r="I131" s="12">
        <f t="shared" si="4"/>
        <v>132.15</v>
      </c>
      <c r="J131" s="11">
        <f>SUMPRODUCT(((F$4:F$9428=F131)*I$4:I$9428&gt;I131)*1)+1</f>
        <v>1</v>
      </c>
    </row>
    <row r="132" s="1" customFormat="1" spans="1:10">
      <c r="A132" s="10">
        <v>129</v>
      </c>
      <c r="B132" s="11">
        <v>10215120630</v>
      </c>
      <c r="C132" s="11" t="s">
        <v>201</v>
      </c>
      <c r="D132" s="11" t="s">
        <v>13</v>
      </c>
      <c r="E132" s="11" t="s">
        <v>199</v>
      </c>
      <c r="F132" s="11">
        <v>27061031</v>
      </c>
      <c r="G132" s="12">
        <v>58.8</v>
      </c>
      <c r="H132" s="12">
        <v>79</v>
      </c>
      <c r="I132" s="12">
        <f t="shared" si="4"/>
        <v>137.8</v>
      </c>
      <c r="J132" s="11">
        <f>SUMPRODUCT(((F$4:F$9428=F132)*I$4:I$9428&gt;I132)*1)+1</f>
        <v>1</v>
      </c>
    </row>
    <row r="133" s="1" customFormat="1" spans="1:10">
      <c r="A133" s="10">
        <v>130</v>
      </c>
      <c r="B133" s="11">
        <v>10215073404</v>
      </c>
      <c r="C133" s="11" t="s">
        <v>202</v>
      </c>
      <c r="D133" s="11" t="s">
        <v>20</v>
      </c>
      <c r="E133" s="11" t="s">
        <v>203</v>
      </c>
      <c r="F133" s="11">
        <v>27062011</v>
      </c>
      <c r="G133" s="12">
        <v>63.6</v>
      </c>
      <c r="H133" s="12">
        <v>80.6</v>
      </c>
      <c r="I133" s="12">
        <f t="shared" si="4"/>
        <v>144.2</v>
      </c>
      <c r="J133" s="11">
        <f>SUMPRODUCT(((F$4:F$9428=F133)*I$4:I$9428&gt;I133)*1)+1</f>
        <v>1</v>
      </c>
    </row>
    <row r="134" s="1" customFormat="1" spans="1:10">
      <c r="A134" s="10">
        <v>131</v>
      </c>
      <c r="B134" s="11">
        <v>10215101826</v>
      </c>
      <c r="C134" s="11" t="s">
        <v>204</v>
      </c>
      <c r="D134" s="11" t="s">
        <v>20</v>
      </c>
      <c r="E134" s="11" t="s">
        <v>203</v>
      </c>
      <c r="F134" s="11">
        <v>27062021</v>
      </c>
      <c r="G134" s="12">
        <v>62.6</v>
      </c>
      <c r="H134" s="12">
        <v>87.8</v>
      </c>
      <c r="I134" s="12">
        <f t="shared" si="4"/>
        <v>150.4</v>
      </c>
      <c r="J134" s="11">
        <f>SUMPRODUCT(((F$4:F$9428=F134)*I$4:I$9428&gt;I134)*1)+1</f>
        <v>1</v>
      </c>
    </row>
    <row r="135" s="1" customFormat="1" spans="1:10">
      <c r="A135" s="10">
        <v>132</v>
      </c>
      <c r="B135" s="11">
        <v>10215030730</v>
      </c>
      <c r="C135" s="11" t="s">
        <v>205</v>
      </c>
      <c r="D135" s="11" t="s">
        <v>20</v>
      </c>
      <c r="E135" s="11" t="s">
        <v>206</v>
      </c>
      <c r="F135" s="11">
        <v>27063011</v>
      </c>
      <c r="G135" s="12">
        <v>56.05</v>
      </c>
      <c r="H135" s="12">
        <v>82.6</v>
      </c>
      <c r="I135" s="12">
        <f t="shared" si="4"/>
        <v>138.65</v>
      </c>
      <c r="J135" s="11">
        <f>SUMPRODUCT(((F$4:F$9428=F135)*I$4:I$9428&gt;I135)*1)+1</f>
        <v>1</v>
      </c>
    </row>
    <row r="136" s="1" customFormat="1" spans="1:10">
      <c r="A136" s="10">
        <v>133</v>
      </c>
      <c r="B136" s="11">
        <v>10215061106</v>
      </c>
      <c r="C136" s="11" t="s">
        <v>207</v>
      </c>
      <c r="D136" s="11" t="s">
        <v>20</v>
      </c>
      <c r="E136" s="11" t="s">
        <v>208</v>
      </c>
      <c r="F136" s="11">
        <v>27064011</v>
      </c>
      <c r="G136" s="12">
        <v>55.55</v>
      </c>
      <c r="H136" s="12">
        <v>81.8</v>
      </c>
      <c r="I136" s="12">
        <f t="shared" si="4"/>
        <v>137.35</v>
      </c>
      <c r="J136" s="11">
        <f>SUMPRODUCT(((F$4:F$9428=F136)*I$4:I$9428&gt;I136)*1)+1</f>
        <v>1</v>
      </c>
    </row>
    <row r="137" s="1" customFormat="1" spans="1:10">
      <c r="A137" s="10">
        <v>134</v>
      </c>
      <c r="B137" s="11">
        <v>10215102901</v>
      </c>
      <c r="C137" s="11" t="s">
        <v>209</v>
      </c>
      <c r="D137" s="11" t="s">
        <v>20</v>
      </c>
      <c r="E137" s="11" t="s">
        <v>210</v>
      </c>
      <c r="F137" s="11">
        <v>27065011</v>
      </c>
      <c r="G137" s="12">
        <v>57.7</v>
      </c>
      <c r="H137" s="12">
        <v>79.6</v>
      </c>
      <c r="I137" s="12">
        <f t="shared" si="4"/>
        <v>137.3</v>
      </c>
      <c r="J137" s="11">
        <f>SUMPRODUCT(((F$4:F$9428=F137)*I$4:I$9428&gt;I137)*1)+1</f>
        <v>1</v>
      </c>
    </row>
    <row r="138" s="1" customFormat="1" spans="1:10">
      <c r="A138" s="10">
        <v>135</v>
      </c>
      <c r="B138" s="11">
        <v>10215073105</v>
      </c>
      <c r="C138" s="11" t="s">
        <v>211</v>
      </c>
      <c r="D138" s="11" t="s">
        <v>20</v>
      </c>
      <c r="E138" s="11" t="s">
        <v>210</v>
      </c>
      <c r="F138" s="11">
        <v>27065021</v>
      </c>
      <c r="G138" s="12">
        <v>56.75</v>
      </c>
      <c r="H138" s="12">
        <v>83.2</v>
      </c>
      <c r="I138" s="12">
        <f t="shared" si="4"/>
        <v>139.95</v>
      </c>
      <c r="J138" s="11">
        <f>SUMPRODUCT(((F$4:F$9428=F138)*I$4:I$9428&gt;I138)*1)+1</f>
        <v>1</v>
      </c>
    </row>
    <row r="139" s="1" customFormat="1" spans="1:10">
      <c r="A139" s="10">
        <v>136</v>
      </c>
      <c r="B139" s="11">
        <v>10215021209</v>
      </c>
      <c r="C139" s="11" t="s">
        <v>212</v>
      </c>
      <c r="D139" s="11" t="s">
        <v>13</v>
      </c>
      <c r="E139" s="11" t="s">
        <v>210</v>
      </c>
      <c r="F139" s="11">
        <v>27065031</v>
      </c>
      <c r="G139" s="12">
        <v>57.8</v>
      </c>
      <c r="H139" s="12">
        <v>87.2</v>
      </c>
      <c r="I139" s="12">
        <f t="shared" si="4"/>
        <v>145</v>
      </c>
      <c r="J139" s="11">
        <f>SUMPRODUCT(((F$4:F$9428=F139)*I$4:I$9428&gt;I139)*1)+1</f>
        <v>1</v>
      </c>
    </row>
    <row r="140" s="1" customFormat="1" spans="1:10">
      <c r="A140" s="10">
        <v>137</v>
      </c>
      <c r="B140" s="11">
        <v>10215091323</v>
      </c>
      <c r="C140" s="11" t="s">
        <v>213</v>
      </c>
      <c r="D140" s="11" t="s">
        <v>20</v>
      </c>
      <c r="E140" s="11" t="s">
        <v>210</v>
      </c>
      <c r="F140" s="11">
        <v>27065031</v>
      </c>
      <c r="G140" s="12">
        <v>55.8</v>
      </c>
      <c r="H140" s="12">
        <v>85.4</v>
      </c>
      <c r="I140" s="12">
        <f t="shared" si="4"/>
        <v>141.2</v>
      </c>
      <c r="J140" s="11">
        <f>SUMPRODUCT(((F$4:F$9428=F140)*I$4:I$9428&gt;I140)*1)+1</f>
        <v>2</v>
      </c>
    </row>
    <row r="141" s="1" customFormat="1" spans="1:10">
      <c r="A141" s="10">
        <v>138</v>
      </c>
      <c r="B141" s="11">
        <v>10215103330</v>
      </c>
      <c r="C141" s="11" t="s">
        <v>214</v>
      </c>
      <c r="D141" s="11" t="s">
        <v>20</v>
      </c>
      <c r="E141" s="11" t="s">
        <v>210</v>
      </c>
      <c r="F141" s="11">
        <v>27065041</v>
      </c>
      <c r="G141" s="12">
        <v>65.9</v>
      </c>
      <c r="H141" s="12">
        <v>82.4</v>
      </c>
      <c r="I141" s="12">
        <f t="shared" si="4"/>
        <v>148.3</v>
      </c>
      <c r="J141" s="11">
        <f>SUMPRODUCT(((F$4:F$9428=F141)*I$4:I$9428&gt;I141)*1)+1</f>
        <v>1</v>
      </c>
    </row>
    <row r="142" s="1" customFormat="1" spans="1:10">
      <c r="A142" s="10">
        <v>139</v>
      </c>
      <c r="B142" s="10">
        <v>10215163419</v>
      </c>
      <c r="C142" s="10" t="s">
        <v>215</v>
      </c>
      <c r="D142" s="10" t="s">
        <v>13</v>
      </c>
      <c r="E142" s="10" t="s">
        <v>216</v>
      </c>
      <c r="F142" s="10">
        <v>27066012</v>
      </c>
      <c r="G142" s="10">
        <v>61.3</v>
      </c>
      <c r="H142" s="10">
        <v>82.4</v>
      </c>
      <c r="I142" s="10">
        <v>143.7</v>
      </c>
      <c r="J142" s="10">
        <v>1</v>
      </c>
    </row>
    <row r="143" s="1" customFormat="1" spans="1:10">
      <c r="A143" s="10">
        <v>140</v>
      </c>
      <c r="B143" s="10">
        <v>10215163626</v>
      </c>
      <c r="C143" s="10" t="s">
        <v>217</v>
      </c>
      <c r="D143" s="10" t="s">
        <v>13</v>
      </c>
      <c r="E143" s="10" t="s">
        <v>216</v>
      </c>
      <c r="F143" s="10">
        <v>27066012</v>
      </c>
      <c r="G143" s="10">
        <v>60.4</v>
      </c>
      <c r="H143" s="10">
        <v>78.6</v>
      </c>
      <c r="I143" s="10">
        <v>139</v>
      </c>
      <c r="J143" s="10">
        <v>2</v>
      </c>
    </row>
    <row r="144" s="1" customFormat="1" spans="1:10">
      <c r="A144" s="10">
        <v>141</v>
      </c>
      <c r="B144" s="10">
        <v>10215150812</v>
      </c>
      <c r="C144" s="10" t="s">
        <v>218</v>
      </c>
      <c r="D144" s="10" t="s">
        <v>13</v>
      </c>
      <c r="E144" s="10" t="s">
        <v>216</v>
      </c>
      <c r="F144" s="10">
        <v>27066022</v>
      </c>
      <c r="G144" s="10">
        <v>54.2</v>
      </c>
      <c r="H144" s="10">
        <v>82.6</v>
      </c>
      <c r="I144" s="10">
        <v>136.8</v>
      </c>
      <c r="J144" s="10">
        <v>1</v>
      </c>
    </row>
    <row r="145" s="1" customFormat="1" spans="1:10">
      <c r="A145" s="10">
        <v>142</v>
      </c>
      <c r="B145" s="10">
        <v>10215163016</v>
      </c>
      <c r="C145" s="10" t="s">
        <v>219</v>
      </c>
      <c r="D145" s="10" t="s">
        <v>20</v>
      </c>
      <c r="E145" s="10" t="s">
        <v>220</v>
      </c>
      <c r="F145" s="10">
        <v>27067012</v>
      </c>
      <c r="G145" s="10">
        <v>60.85</v>
      </c>
      <c r="H145" s="10">
        <v>78.6</v>
      </c>
      <c r="I145" s="10">
        <v>139.45</v>
      </c>
      <c r="J145" s="10">
        <v>1</v>
      </c>
    </row>
    <row r="146" s="1" customFormat="1" spans="1:10">
      <c r="A146" s="10">
        <v>143</v>
      </c>
      <c r="B146" s="10">
        <v>10215161727</v>
      </c>
      <c r="C146" s="10" t="s">
        <v>221</v>
      </c>
      <c r="D146" s="10" t="s">
        <v>13</v>
      </c>
      <c r="E146" s="10" t="s">
        <v>220</v>
      </c>
      <c r="F146" s="10">
        <v>27067022</v>
      </c>
      <c r="G146" s="10">
        <v>49.35</v>
      </c>
      <c r="H146" s="10">
        <v>79.4</v>
      </c>
      <c r="I146" s="10">
        <v>128.75</v>
      </c>
      <c r="J146" s="10">
        <v>1</v>
      </c>
    </row>
    <row r="147" s="1" customFormat="1" spans="1:10">
      <c r="A147" s="10">
        <v>144</v>
      </c>
      <c r="B147" s="11">
        <v>10215121720</v>
      </c>
      <c r="C147" s="11" t="s">
        <v>222</v>
      </c>
      <c r="D147" s="11" t="s">
        <v>20</v>
      </c>
      <c r="E147" s="11" t="s">
        <v>223</v>
      </c>
      <c r="F147" s="11">
        <v>27068011</v>
      </c>
      <c r="G147" s="12">
        <v>58.15</v>
      </c>
      <c r="H147" s="12">
        <v>87</v>
      </c>
      <c r="I147" s="12">
        <f t="shared" ref="I147:I163" si="5">G147+H147</f>
        <v>145.15</v>
      </c>
      <c r="J147" s="11">
        <f>SUMPRODUCT(((F$4:F$9428=F147)*I$4:I$9428&gt;I147)*1)+1</f>
        <v>1</v>
      </c>
    </row>
    <row r="148" s="1" customFormat="1" spans="1:10">
      <c r="A148" s="10">
        <v>145</v>
      </c>
      <c r="B148" s="11">
        <v>10215082908</v>
      </c>
      <c r="C148" s="11" t="s">
        <v>224</v>
      </c>
      <c r="D148" s="11" t="s">
        <v>13</v>
      </c>
      <c r="E148" s="11" t="s">
        <v>223</v>
      </c>
      <c r="F148" s="11">
        <v>27068011</v>
      </c>
      <c r="G148" s="12">
        <v>64.5</v>
      </c>
      <c r="H148" s="12">
        <v>80.6</v>
      </c>
      <c r="I148" s="12">
        <f t="shared" si="5"/>
        <v>145.1</v>
      </c>
      <c r="J148" s="11">
        <f>SUMPRODUCT(((F$4:F$9428=F148)*I$4:I$9428&gt;I148)*1)+1</f>
        <v>2</v>
      </c>
    </row>
    <row r="149" s="1" customFormat="1" spans="1:10">
      <c r="A149" s="10">
        <v>146</v>
      </c>
      <c r="B149" s="11">
        <v>10215113308</v>
      </c>
      <c r="C149" s="11" t="s">
        <v>225</v>
      </c>
      <c r="D149" s="11" t="s">
        <v>20</v>
      </c>
      <c r="E149" s="11" t="s">
        <v>226</v>
      </c>
      <c r="F149" s="11">
        <v>27069011</v>
      </c>
      <c r="G149" s="12">
        <v>69.45</v>
      </c>
      <c r="H149" s="12">
        <v>86.2</v>
      </c>
      <c r="I149" s="12">
        <f t="shared" si="5"/>
        <v>155.65</v>
      </c>
      <c r="J149" s="11">
        <f>SUMPRODUCT(((F$4:F$9428=F149)*I$4:I$9428&gt;I149)*1)+1</f>
        <v>1</v>
      </c>
    </row>
    <row r="150" s="1" customFormat="1" spans="1:10">
      <c r="A150" s="10">
        <v>147</v>
      </c>
      <c r="B150" s="11">
        <v>10215111408</v>
      </c>
      <c r="C150" s="11" t="s">
        <v>227</v>
      </c>
      <c r="D150" s="11" t="s">
        <v>13</v>
      </c>
      <c r="E150" s="11" t="s">
        <v>226</v>
      </c>
      <c r="F150" s="11">
        <v>27069011</v>
      </c>
      <c r="G150" s="12">
        <v>68.8</v>
      </c>
      <c r="H150" s="12">
        <v>81.6</v>
      </c>
      <c r="I150" s="12">
        <f t="shared" si="5"/>
        <v>150.4</v>
      </c>
      <c r="J150" s="11">
        <f>SUMPRODUCT(((F$4:F$9428=F150)*I$4:I$9428&gt;I150)*1)+1</f>
        <v>2</v>
      </c>
    </row>
    <row r="151" s="1" customFormat="1" spans="1:10">
      <c r="A151" s="10">
        <v>148</v>
      </c>
      <c r="B151" s="11">
        <v>10215072120</v>
      </c>
      <c r="C151" s="11" t="s">
        <v>228</v>
      </c>
      <c r="D151" s="11" t="s">
        <v>20</v>
      </c>
      <c r="E151" s="11" t="s">
        <v>226</v>
      </c>
      <c r="F151" s="11">
        <v>27069011</v>
      </c>
      <c r="G151" s="12">
        <v>63.7</v>
      </c>
      <c r="H151" s="12">
        <v>84.4</v>
      </c>
      <c r="I151" s="12">
        <f t="shared" si="5"/>
        <v>148.1</v>
      </c>
      <c r="J151" s="11">
        <f>SUMPRODUCT(((F$4:F$9428=F151)*I$4:I$9428&gt;I151)*1)+1</f>
        <v>3</v>
      </c>
    </row>
    <row r="152" s="1" customFormat="1" spans="1:10">
      <c r="A152" s="10">
        <v>149</v>
      </c>
      <c r="B152" s="11">
        <v>10215110617</v>
      </c>
      <c r="C152" s="11" t="s">
        <v>229</v>
      </c>
      <c r="D152" s="11" t="s">
        <v>20</v>
      </c>
      <c r="E152" s="11" t="s">
        <v>226</v>
      </c>
      <c r="F152" s="11">
        <v>27069011</v>
      </c>
      <c r="G152" s="12">
        <v>61.6</v>
      </c>
      <c r="H152" s="12">
        <v>85.6</v>
      </c>
      <c r="I152" s="12">
        <f t="shared" si="5"/>
        <v>147.2</v>
      </c>
      <c r="J152" s="11">
        <f>SUMPRODUCT(((F$4:F$9428=F152)*I$4:I$9428&gt;I152)*1)+1</f>
        <v>4</v>
      </c>
    </row>
    <row r="153" s="1" customFormat="1" spans="1:10">
      <c r="A153" s="10">
        <v>150</v>
      </c>
      <c r="B153" s="11">
        <v>10215013801</v>
      </c>
      <c r="C153" s="11" t="s">
        <v>230</v>
      </c>
      <c r="D153" s="11" t="s">
        <v>20</v>
      </c>
      <c r="E153" s="11" t="s">
        <v>226</v>
      </c>
      <c r="F153" s="11">
        <v>27069011</v>
      </c>
      <c r="G153" s="12">
        <v>60.35</v>
      </c>
      <c r="H153" s="12">
        <v>84</v>
      </c>
      <c r="I153" s="12">
        <f t="shared" si="5"/>
        <v>144.35</v>
      </c>
      <c r="J153" s="11">
        <f>SUMPRODUCT(((F$4:F$9428=F153)*I$4:I$9428&gt;I153)*1)+1</f>
        <v>5</v>
      </c>
    </row>
    <row r="154" s="1" customFormat="1" spans="1:10">
      <c r="A154" s="10">
        <v>151</v>
      </c>
      <c r="B154" s="11">
        <v>10215140216</v>
      </c>
      <c r="C154" s="11" t="s">
        <v>231</v>
      </c>
      <c r="D154" s="11" t="s">
        <v>13</v>
      </c>
      <c r="E154" s="11" t="s">
        <v>226</v>
      </c>
      <c r="F154" s="11">
        <v>27069011</v>
      </c>
      <c r="G154" s="12">
        <v>63.35</v>
      </c>
      <c r="H154" s="12">
        <v>78</v>
      </c>
      <c r="I154" s="12">
        <f t="shared" si="5"/>
        <v>141.35</v>
      </c>
      <c r="J154" s="11">
        <f>SUMPRODUCT(((F$4:F$9428=F154)*I$4:I$9428&gt;I154)*1)+1</f>
        <v>6</v>
      </c>
    </row>
    <row r="155" s="1" customFormat="1" spans="1:10">
      <c r="A155" s="10">
        <v>152</v>
      </c>
      <c r="B155" s="11">
        <v>10215143712</v>
      </c>
      <c r="C155" s="11" t="s">
        <v>232</v>
      </c>
      <c r="D155" s="11" t="s">
        <v>13</v>
      </c>
      <c r="E155" s="11" t="s">
        <v>233</v>
      </c>
      <c r="F155" s="11">
        <v>27070011</v>
      </c>
      <c r="G155" s="12">
        <v>68.2</v>
      </c>
      <c r="H155" s="12">
        <v>83.8</v>
      </c>
      <c r="I155" s="12">
        <f t="shared" si="5"/>
        <v>152</v>
      </c>
      <c r="J155" s="11">
        <f>SUMPRODUCT(((F$4:F$9428=F155)*I$4:I$9428&gt;I155)*1)+1</f>
        <v>1</v>
      </c>
    </row>
    <row r="156" s="1" customFormat="1" spans="1:10">
      <c r="A156" s="10">
        <v>153</v>
      </c>
      <c r="B156" s="11">
        <v>10215023903</v>
      </c>
      <c r="C156" s="11" t="s">
        <v>234</v>
      </c>
      <c r="D156" s="11" t="s">
        <v>20</v>
      </c>
      <c r="E156" s="11" t="s">
        <v>235</v>
      </c>
      <c r="F156" s="11">
        <v>27071011</v>
      </c>
      <c r="G156" s="12">
        <v>62.25</v>
      </c>
      <c r="H156" s="12">
        <v>89.8</v>
      </c>
      <c r="I156" s="12">
        <f t="shared" si="5"/>
        <v>152.05</v>
      </c>
      <c r="J156" s="11">
        <f>SUMPRODUCT(((F$4:F$9428=F156)*I$4:I$9428&gt;I156)*1)+1</f>
        <v>1</v>
      </c>
    </row>
    <row r="157" s="1" customFormat="1" spans="1:10">
      <c r="A157" s="10">
        <v>154</v>
      </c>
      <c r="B157" s="11">
        <v>10215040809</v>
      </c>
      <c r="C157" s="11" t="s">
        <v>236</v>
      </c>
      <c r="D157" s="11" t="s">
        <v>20</v>
      </c>
      <c r="E157" s="11" t="s">
        <v>237</v>
      </c>
      <c r="F157" s="11">
        <v>27072011</v>
      </c>
      <c r="G157" s="12">
        <v>56.8</v>
      </c>
      <c r="H157" s="12">
        <v>86</v>
      </c>
      <c r="I157" s="12">
        <f t="shared" si="5"/>
        <v>142.8</v>
      </c>
      <c r="J157" s="11">
        <f>SUMPRODUCT(((F$4:F$9428=F157)*I$4:I$9428&gt;I157)*1)+1</f>
        <v>1</v>
      </c>
    </row>
    <row r="158" s="1" customFormat="1" spans="1:10">
      <c r="A158" s="10">
        <v>155</v>
      </c>
      <c r="B158" s="11">
        <v>10215031721</v>
      </c>
      <c r="C158" s="11" t="s">
        <v>238</v>
      </c>
      <c r="D158" s="11" t="s">
        <v>20</v>
      </c>
      <c r="E158" s="11" t="s">
        <v>239</v>
      </c>
      <c r="F158" s="11">
        <v>27073011</v>
      </c>
      <c r="G158" s="12">
        <v>61.15</v>
      </c>
      <c r="H158" s="12">
        <v>87.4</v>
      </c>
      <c r="I158" s="12">
        <f t="shared" si="5"/>
        <v>148.55</v>
      </c>
      <c r="J158" s="11">
        <f>SUMPRODUCT(((F$4:F$9428=F158)*I$4:I$9428&gt;I158)*1)+1</f>
        <v>1</v>
      </c>
    </row>
    <row r="159" s="1" customFormat="1" spans="1:10">
      <c r="A159" s="10">
        <v>156</v>
      </c>
      <c r="B159" s="11">
        <v>10215112423</v>
      </c>
      <c r="C159" s="11" t="s">
        <v>240</v>
      </c>
      <c r="D159" s="11" t="s">
        <v>20</v>
      </c>
      <c r="E159" s="11" t="s">
        <v>241</v>
      </c>
      <c r="F159" s="11">
        <v>27074011</v>
      </c>
      <c r="G159" s="12">
        <v>64.8</v>
      </c>
      <c r="H159" s="12">
        <v>83.8</v>
      </c>
      <c r="I159" s="12">
        <f t="shared" si="5"/>
        <v>148.6</v>
      </c>
      <c r="J159" s="11">
        <f>SUMPRODUCT(((F$4:F$9428=F159)*I$4:I$9428&gt;I159)*1)+1</f>
        <v>1</v>
      </c>
    </row>
    <row r="160" s="1" customFormat="1" spans="1:10">
      <c r="A160" s="10">
        <v>157</v>
      </c>
      <c r="B160" s="11">
        <v>10215014310</v>
      </c>
      <c r="C160" s="11" t="s">
        <v>242</v>
      </c>
      <c r="D160" s="11" t="s">
        <v>13</v>
      </c>
      <c r="E160" s="11" t="s">
        <v>243</v>
      </c>
      <c r="F160" s="11">
        <v>27075011</v>
      </c>
      <c r="G160" s="12">
        <v>55.95</v>
      </c>
      <c r="H160" s="12">
        <v>80</v>
      </c>
      <c r="I160" s="12">
        <f t="shared" si="5"/>
        <v>135.95</v>
      </c>
      <c r="J160" s="11">
        <f>SUMPRODUCT(((F$4:F$9428=F160)*I$4:I$9428&gt;I160)*1)+1</f>
        <v>1</v>
      </c>
    </row>
    <row r="161" s="1" customFormat="1" spans="1:10">
      <c r="A161" s="10">
        <v>158</v>
      </c>
      <c r="B161" s="11">
        <v>10215131328</v>
      </c>
      <c r="C161" s="11" t="s">
        <v>244</v>
      </c>
      <c r="D161" s="11" t="s">
        <v>13</v>
      </c>
      <c r="E161" s="11" t="s">
        <v>245</v>
      </c>
      <c r="F161" s="11">
        <v>27076011</v>
      </c>
      <c r="G161" s="12">
        <v>53.6</v>
      </c>
      <c r="H161" s="12">
        <v>74.6</v>
      </c>
      <c r="I161" s="12">
        <f t="shared" si="5"/>
        <v>128.2</v>
      </c>
      <c r="J161" s="11">
        <f>SUMPRODUCT(((F$4:F$9428=F161)*I$4:I$9428&gt;I161)*1)+1</f>
        <v>1</v>
      </c>
    </row>
    <row r="162" s="1" customFormat="1" spans="1:10">
      <c r="A162" s="10">
        <v>159</v>
      </c>
      <c r="B162" s="11">
        <v>10215050321</v>
      </c>
      <c r="C162" s="11" t="s">
        <v>246</v>
      </c>
      <c r="D162" s="11" t="s">
        <v>13</v>
      </c>
      <c r="E162" s="11" t="s">
        <v>247</v>
      </c>
      <c r="F162" s="11">
        <v>27078011</v>
      </c>
      <c r="G162" s="12">
        <v>56.35</v>
      </c>
      <c r="H162" s="12">
        <v>78</v>
      </c>
      <c r="I162" s="12">
        <f t="shared" si="5"/>
        <v>134.35</v>
      </c>
      <c r="J162" s="11">
        <f>SUMPRODUCT(((F$4:F$9428=F162)*I$4:I$9428&gt;I162)*1)+1</f>
        <v>1</v>
      </c>
    </row>
    <row r="163" s="1" customFormat="1" spans="1:10">
      <c r="A163" s="10">
        <v>160</v>
      </c>
      <c r="B163" s="11">
        <v>10215130808</v>
      </c>
      <c r="C163" s="11" t="s">
        <v>248</v>
      </c>
      <c r="D163" s="11" t="s">
        <v>20</v>
      </c>
      <c r="E163" s="11" t="s">
        <v>249</v>
      </c>
      <c r="F163" s="11">
        <v>27079011</v>
      </c>
      <c r="G163" s="12">
        <v>64.65</v>
      </c>
      <c r="H163" s="12">
        <v>82</v>
      </c>
      <c r="I163" s="12">
        <f t="shared" si="5"/>
        <v>146.65</v>
      </c>
      <c r="J163" s="11">
        <f>SUMPRODUCT(((F$4:F$9428=F163)*I$4:I$9428&gt;I163)*1)+1</f>
        <v>1</v>
      </c>
    </row>
    <row r="164" s="1" customFormat="1" spans="1:10">
      <c r="A164" s="10">
        <v>161</v>
      </c>
      <c r="B164" s="10">
        <v>10215160222</v>
      </c>
      <c r="C164" s="10" t="s">
        <v>250</v>
      </c>
      <c r="D164" s="10" t="s">
        <v>13</v>
      </c>
      <c r="E164" s="10" t="s">
        <v>251</v>
      </c>
      <c r="F164" s="10">
        <v>27080012</v>
      </c>
      <c r="G164" s="10">
        <v>56.05</v>
      </c>
      <c r="H164" s="10">
        <v>84</v>
      </c>
      <c r="I164" s="10">
        <v>140.05</v>
      </c>
      <c r="J164" s="10">
        <v>1</v>
      </c>
    </row>
    <row r="165" s="1" customFormat="1" spans="1:10">
      <c r="A165" s="10">
        <v>162</v>
      </c>
      <c r="B165" s="10">
        <v>10215160704</v>
      </c>
      <c r="C165" s="10" t="s">
        <v>252</v>
      </c>
      <c r="D165" s="10" t="s">
        <v>13</v>
      </c>
      <c r="E165" s="10" t="s">
        <v>253</v>
      </c>
      <c r="F165" s="10">
        <v>27081012</v>
      </c>
      <c r="G165" s="10">
        <v>52.55</v>
      </c>
      <c r="H165" s="10">
        <v>80.8</v>
      </c>
      <c r="I165" s="10">
        <v>133.35</v>
      </c>
      <c r="J165" s="10">
        <v>1</v>
      </c>
    </row>
    <row r="166" s="1" customFormat="1" spans="1:10">
      <c r="A166" s="10">
        <v>163</v>
      </c>
      <c r="B166" s="10">
        <v>10215160405</v>
      </c>
      <c r="C166" s="10" t="s">
        <v>254</v>
      </c>
      <c r="D166" s="10" t="s">
        <v>13</v>
      </c>
      <c r="E166" s="10" t="s">
        <v>253</v>
      </c>
      <c r="F166" s="10">
        <v>27081022</v>
      </c>
      <c r="G166" s="10">
        <v>57.85</v>
      </c>
      <c r="H166" s="10">
        <v>77.2</v>
      </c>
      <c r="I166" s="10">
        <v>135.05</v>
      </c>
      <c r="J166" s="10">
        <v>1</v>
      </c>
    </row>
    <row r="167" s="1" customFormat="1" spans="1:10">
      <c r="A167" s="10">
        <v>164</v>
      </c>
      <c r="B167" s="11">
        <v>10215022404</v>
      </c>
      <c r="C167" s="11" t="s">
        <v>255</v>
      </c>
      <c r="D167" s="11" t="s">
        <v>20</v>
      </c>
      <c r="E167" s="11" t="s">
        <v>256</v>
      </c>
      <c r="F167" s="11">
        <v>27082011</v>
      </c>
      <c r="G167" s="13">
        <v>64.1</v>
      </c>
      <c r="H167" s="13">
        <v>85.6</v>
      </c>
      <c r="I167" s="13">
        <f t="shared" ref="I167:I219" si="6">G167+H167</f>
        <v>149.7</v>
      </c>
      <c r="J167" s="11">
        <f>SUMPRODUCT(((F$4:F$9461=F167)*I$4:I$9461&gt;I167)*1)+1</f>
        <v>1</v>
      </c>
    </row>
    <row r="168" s="1" customFormat="1" spans="1:10">
      <c r="A168" s="10">
        <v>165</v>
      </c>
      <c r="B168" s="11">
        <v>10215113723</v>
      </c>
      <c r="C168" s="11" t="s">
        <v>257</v>
      </c>
      <c r="D168" s="11" t="s">
        <v>13</v>
      </c>
      <c r="E168" s="11" t="s">
        <v>256</v>
      </c>
      <c r="F168" s="11">
        <v>27082011</v>
      </c>
      <c r="G168" s="13">
        <v>62.65</v>
      </c>
      <c r="H168" s="13">
        <v>79.4</v>
      </c>
      <c r="I168" s="13">
        <f t="shared" si="6"/>
        <v>142.05</v>
      </c>
      <c r="J168" s="11">
        <f>SUMPRODUCT(((F$4:F$9461=F168)*I$4:I$9461&gt;I168)*1)+1</f>
        <v>2</v>
      </c>
    </row>
    <row r="169" s="1" customFormat="1" spans="1:10">
      <c r="A169" s="10">
        <v>166</v>
      </c>
      <c r="B169" s="11">
        <v>10215020713</v>
      </c>
      <c r="C169" s="11" t="s">
        <v>258</v>
      </c>
      <c r="D169" s="11" t="s">
        <v>13</v>
      </c>
      <c r="E169" s="11" t="s">
        <v>256</v>
      </c>
      <c r="F169" s="11">
        <v>27082011</v>
      </c>
      <c r="G169" s="13">
        <v>61</v>
      </c>
      <c r="H169" s="13">
        <v>79.2</v>
      </c>
      <c r="I169" s="13">
        <f t="shared" si="6"/>
        <v>140.2</v>
      </c>
      <c r="J169" s="11">
        <f>SUMPRODUCT(((F$4:F$9461=F169)*I$4:I$9461&gt;I169)*1)+1</f>
        <v>3</v>
      </c>
    </row>
    <row r="170" s="1" customFormat="1" spans="1:10">
      <c r="A170" s="10">
        <v>167</v>
      </c>
      <c r="B170" s="11">
        <v>10215090713</v>
      </c>
      <c r="C170" s="11" t="s">
        <v>259</v>
      </c>
      <c r="D170" s="11" t="s">
        <v>20</v>
      </c>
      <c r="E170" s="11" t="s">
        <v>260</v>
      </c>
      <c r="F170" s="11">
        <v>27083011</v>
      </c>
      <c r="G170" s="13">
        <v>63.25</v>
      </c>
      <c r="H170" s="13">
        <v>85.2</v>
      </c>
      <c r="I170" s="13">
        <f t="shared" si="6"/>
        <v>148.45</v>
      </c>
      <c r="J170" s="11">
        <f>SUMPRODUCT(((F$4:F$9461=F170)*I$4:I$9461&gt;I170)*1)+1</f>
        <v>1</v>
      </c>
    </row>
    <row r="171" s="1" customFormat="1" spans="1:10">
      <c r="A171" s="10">
        <v>168</v>
      </c>
      <c r="B171" s="11">
        <v>10215012817</v>
      </c>
      <c r="C171" s="11" t="s">
        <v>261</v>
      </c>
      <c r="D171" s="11" t="s">
        <v>20</v>
      </c>
      <c r="E171" s="11" t="s">
        <v>260</v>
      </c>
      <c r="F171" s="11">
        <v>27083011</v>
      </c>
      <c r="G171" s="13">
        <v>68.2</v>
      </c>
      <c r="H171" s="13">
        <v>79.6</v>
      </c>
      <c r="I171" s="13">
        <f t="shared" si="6"/>
        <v>147.8</v>
      </c>
      <c r="J171" s="11">
        <f>SUMPRODUCT(((F$4:F$9461=F171)*I$4:I$9461&gt;I171)*1)+1</f>
        <v>2</v>
      </c>
    </row>
    <row r="172" s="1" customFormat="1" spans="1:10">
      <c r="A172" s="10">
        <v>169</v>
      </c>
      <c r="B172" s="11">
        <v>10215073311</v>
      </c>
      <c r="C172" s="11" t="s">
        <v>262</v>
      </c>
      <c r="D172" s="11" t="s">
        <v>13</v>
      </c>
      <c r="E172" s="11" t="s">
        <v>260</v>
      </c>
      <c r="F172" s="11">
        <v>27083011</v>
      </c>
      <c r="G172" s="13">
        <v>67.2</v>
      </c>
      <c r="H172" s="13">
        <v>80.2</v>
      </c>
      <c r="I172" s="13">
        <f t="shared" si="6"/>
        <v>147.4</v>
      </c>
      <c r="J172" s="11">
        <f>SUMPRODUCT(((F$4:F$9461=F172)*I$4:I$9461&gt;I172)*1)+1</f>
        <v>3</v>
      </c>
    </row>
    <row r="173" s="1" customFormat="1" spans="1:10">
      <c r="A173" s="10">
        <v>170</v>
      </c>
      <c r="B173" s="11">
        <v>10215030825</v>
      </c>
      <c r="C173" s="11" t="s">
        <v>263</v>
      </c>
      <c r="D173" s="11" t="s">
        <v>13</v>
      </c>
      <c r="E173" s="11" t="s">
        <v>264</v>
      </c>
      <c r="F173" s="11">
        <v>27084011</v>
      </c>
      <c r="G173" s="13">
        <v>63.05</v>
      </c>
      <c r="H173" s="13">
        <v>85.8</v>
      </c>
      <c r="I173" s="13">
        <f t="shared" si="6"/>
        <v>148.85</v>
      </c>
      <c r="J173" s="11">
        <f>SUMPRODUCT(((F$4:F$9461=F173)*I$4:I$9461&gt;I173)*1)+1</f>
        <v>1</v>
      </c>
    </row>
    <row r="174" s="1" customFormat="1" spans="1:10">
      <c r="A174" s="10">
        <v>171</v>
      </c>
      <c r="B174" s="11">
        <v>10215022907</v>
      </c>
      <c r="C174" s="11" t="s">
        <v>265</v>
      </c>
      <c r="D174" s="11" t="s">
        <v>20</v>
      </c>
      <c r="E174" s="11" t="s">
        <v>264</v>
      </c>
      <c r="F174" s="11">
        <v>27084021</v>
      </c>
      <c r="G174" s="13">
        <v>65.35</v>
      </c>
      <c r="H174" s="13">
        <v>80.6</v>
      </c>
      <c r="I174" s="13">
        <f t="shared" si="6"/>
        <v>145.95</v>
      </c>
      <c r="J174" s="11">
        <f>SUMPRODUCT(((F$4:F$9461=F174)*I$4:I$9461&gt;I174)*1)+1</f>
        <v>1</v>
      </c>
    </row>
    <row r="175" s="1" customFormat="1" spans="1:10">
      <c r="A175" s="10">
        <v>172</v>
      </c>
      <c r="B175" s="11">
        <v>10215100421</v>
      </c>
      <c r="C175" s="11" t="s">
        <v>266</v>
      </c>
      <c r="D175" s="11" t="s">
        <v>20</v>
      </c>
      <c r="E175" s="11" t="s">
        <v>264</v>
      </c>
      <c r="F175" s="11">
        <v>27084021</v>
      </c>
      <c r="G175" s="13">
        <v>58.55</v>
      </c>
      <c r="H175" s="13">
        <v>86.4</v>
      </c>
      <c r="I175" s="13">
        <f t="shared" si="6"/>
        <v>144.95</v>
      </c>
      <c r="J175" s="11">
        <f>SUMPRODUCT(((F$4:F$9461=F175)*I$4:I$9461&gt;I175)*1)+1</f>
        <v>2</v>
      </c>
    </row>
    <row r="176" s="1" customFormat="1" spans="1:10">
      <c r="A176" s="10">
        <v>173</v>
      </c>
      <c r="B176" s="11">
        <v>10215072516</v>
      </c>
      <c r="C176" s="11" t="s">
        <v>267</v>
      </c>
      <c r="D176" s="11" t="s">
        <v>13</v>
      </c>
      <c r="E176" s="11" t="s">
        <v>268</v>
      </c>
      <c r="F176" s="11">
        <v>27086011</v>
      </c>
      <c r="G176" s="13">
        <v>62.4</v>
      </c>
      <c r="H176" s="13">
        <v>84.2</v>
      </c>
      <c r="I176" s="13">
        <f t="shared" si="6"/>
        <v>146.6</v>
      </c>
      <c r="J176" s="11">
        <f>SUMPRODUCT(((F$4:F$9461=F176)*I$4:I$9461&gt;I176)*1)+1</f>
        <v>1</v>
      </c>
    </row>
    <row r="177" s="1" customFormat="1" spans="1:10">
      <c r="A177" s="10">
        <v>174</v>
      </c>
      <c r="B177" s="11">
        <v>10215023503</v>
      </c>
      <c r="C177" s="11" t="s">
        <v>269</v>
      </c>
      <c r="D177" s="11" t="s">
        <v>13</v>
      </c>
      <c r="E177" s="11" t="s">
        <v>268</v>
      </c>
      <c r="F177" s="11">
        <v>27086021</v>
      </c>
      <c r="G177" s="13">
        <v>62.75</v>
      </c>
      <c r="H177" s="13">
        <v>82.6</v>
      </c>
      <c r="I177" s="13">
        <f t="shared" si="6"/>
        <v>145.35</v>
      </c>
      <c r="J177" s="11">
        <f>SUMPRODUCT(((F$4:F$9461=F177)*I$4:I$9461&gt;I177)*1)+1</f>
        <v>1</v>
      </c>
    </row>
    <row r="178" s="1" customFormat="1" spans="1:10">
      <c r="A178" s="10">
        <v>175</v>
      </c>
      <c r="B178" s="11">
        <v>10215022916</v>
      </c>
      <c r="C178" s="11" t="s">
        <v>270</v>
      </c>
      <c r="D178" s="11" t="s">
        <v>20</v>
      </c>
      <c r="E178" s="11" t="s">
        <v>268</v>
      </c>
      <c r="F178" s="11">
        <v>27086031</v>
      </c>
      <c r="G178" s="13">
        <v>57.9</v>
      </c>
      <c r="H178" s="13">
        <v>84.6</v>
      </c>
      <c r="I178" s="13">
        <f t="shared" si="6"/>
        <v>142.5</v>
      </c>
      <c r="J178" s="11">
        <f>SUMPRODUCT(((F$4:F$9461=F178)*I$4:I$9461&gt;I178)*1)+1</f>
        <v>1</v>
      </c>
    </row>
    <row r="179" s="1" customFormat="1" spans="1:10">
      <c r="A179" s="10">
        <v>176</v>
      </c>
      <c r="B179" s="11">
        <v>10215032004</v>
      </c>
      <c r="C179" s="11" t="s">
        <v>271</v>
      </c>
      <c r="D179" s="11" t="s">
        <v>20</v>
      </c>
      <c r="E179" s="11" t="s">
        <v>268</v>
      </c>
      <c r="F179" s="11">
        <v>27086031</v>
      </c>
      <c r="G179" s="13">
        <v>54.35</v>
      </c>
      <c r="H179" s="13">
        <v>85.6</v>
      </c>
      <c r="I179" s="13">
        <f t="shared" si="6"/>
        <v>139.95</v>
      </c>
      <c r="J179" s="11">
        <f>SUMPRODUCT(((F$4:F$9461=F179)*I$4:I$9461&gt;I179)*1)+1</f>
        <v>2</v>
      </c>
    </row>
    <row r="180" s="1" customFormat="1" spans="1:10">
      <c r="A180" s="10">
        <v>177</v>
      </c>
      <c r="B180" s="11">
        <v>10215042911</v>
      </c>
      <c r="C180" s="11" t="s">
        <v>272</v>
      </c>
      <c r="D180" s="11" t="s">
        <v>20</v>
      </c>
      <c r="E180" s="11" t="s">
        <v>273</v>
      </c>
      <c r="F180" s="11">
        <v>27087011</v>
      </c>
      <c r="G180" s="13">
        <v>70.4</v>
      </c>
      <c r="H180" s="13">
        <v>79.6</v>
      </c>
      <c r="I180" s="13">
        <f t="shared" si="6"/>
        <v>150</v>
      </c>
      <c r="J180" s="11">
        <f>SUMPRODUCT(((F$4:F$9461=F180)*I$4:I$9461&gt;I180)*1)+1</f>
        <v>1</v>
      </c>
    </row>
    <row r="181" s="1" customFormat="1" spans="1:10">
      <c r="A181" s="10">
        <v>178</v>
      </c>
      <c r="B181" s="11">
        <v>10215111203</v>
      </c>
      <c r="C181" s="11" t="s">
        <v>274</v>
      </c>
      <c r="D181" s="11" t="s">
        <v>13</v>
      </c>
      <c r="E181" s="11" t="s">
        <v>273</v>
      </c>
      <c r="F181" s="11">
        <v>27087011</v>
      </c>
      <c r="G181" s="13">
        <v>64.25</v>
      </c>
      <c r="H181" s="13">
        <v>84.2</v>
      </c>
      <c r="I181" s="13">
        <f t="shared" si="6"/>
        <v>148.45</v>
      </c>
      <c r="J181" s="11">
        <f>SUMPRODUCT(((F$4:F$9461=F181)*I$4:I$9461&gt;I181)*1)+1</f>
        <v>2</v>
      </c>
    </row>
    <row r="182" s="1" customFormat="1" spans="1:10">
      <c r="A182" s="10">
        <v>179</v>
      </c>
      <c r="B182" s="11">
        <v>10215051913</v>
      </c>
      <c r="C182" s="11" t="s">
        <v>275</v>
      </c>
      <c r="D182" s="11" t="s">
        <v>13</v>
      </c>
      <c r="E182" s="11" t="s">
        <v>273</v>
      </c>
      <c r="F182" s="11">
        <v>27087011</v>
      </c>
      <c r="G182" s="13">
        <v>68</v>
      </c>
      <c r="H182" s="13">
        <v>80.4</v>
      </c>
      <c r="I182" s="13">
        <f t="shared" si="6"/>
        <v>148.4</v>
      </c>
      <c r="J182" s="11">
        <f>SUMPRODUCT(((F$4:F$9461=F182)*I$4:I$9461&gt;I182)*1)+1</f>
        <v>3</v>
      </c>
    </row>
    <row r="183" s="1" customFormat="1" spans="1:10">
      <c r="A183" s="10">
        <v>180</v>
      </c>
      <c r="B183" s="11">
        <v>10215143016</v>
      </c>
      <c r="C183" s="11" t="s">
        <v>276</v>
      </c>
      <c r="D183" s="11" t="s">
        <v>13</v>
      </c>
      <c r="E183" s="11" t="s">
        <v>273</v>
      </c>
      <c r="F183" s="11">
        <v>27087011</v>
      </c>
      <c r="G183" s="13">
        <v>64.5</v>
      </c>
      <c r="H183" s="13">
        <v>82</v>
      </c>
      <c r="I183" s="13">
        <f t="shared" si="6"/>
        <v>146.5</v>
      </c>
      <c r="J183" s="11">
        <f>SUMPRODUCT(((F$4:F$9461=F183)*I$4:I$9461&gt;I183)*1)+1</f>
        <v>4</v>
      </c>
    </row>
    <row r="184" s="1" customFormat="1" spans="1:10">
      <c r="A184" s="10">
        <v>181</v>
      </c>
      <c r="B184" s="11">
        <v>10215025129</v>
      </c>
      <c r="C184" s="11" t="s">
        <v>277</v>
      </c>
      <c r="D184" s="11" t="s">
        <v>20</v>
      </c>
      <c r="E184" s="11" t="s">
        <v>273</v>
      </c>
      <c r="F184" s="11">
        <v>27087011</v>
      </c>
      <c r="G184" s="13">
        <v>66.7</v>
      </c>
      <c r="H184" s="13">
        <v>79.4</v>
      </c>
      <c r="I184" s="13">
        <f t="shared" si="6"/>
        <v>146.1</v>
      </c>
      <c r="J184" s="11">
        <f>SUMPRODUCT(((F$4:F$9461=F184)*I$4:I$9461&gt;I184)*1)+1</f>
        <v>5</v>
      </c>
    </row>
    <row r="185" s="1" customFormat="1" spans="1:10">
      <c r="A185" s="10">
        <v>182</v>
      </c>
      <c r="B185" s="11">
        <v>10215010625</v>
      </c>
      <c r="C185" s="11" t="s">
        <v>278</v>
      </c>
      <c r="D185" s="11" t="s">
        <v>20</v>
      </c>
      <c r="E185" s="11" t="s">
        <v>279</v>
      </c>
      <c r="F185" s="11">
        <v>27088011</v>
      </c>
      <c r="G185" s="13">
        <v>65.75</v>
      </c>
      <c r="H185" s="13">
        <v>82</v>
      </c>
      <c r="I185" s="13">
        <f t="shared" si="6"/>
        <v>147.75</v>
      </c>
      <c r="J185" s="11">
        <f>SUMPRODUCT(((F$4:F$9461=F185)*I$4:I$9461&gt;I185)*1)+1</f>
        <v>1</v>
      </c>
    </row>
    <row r="186" s="1" customFormat="1" spans="1:10">
      <c r="A186" s="10">
        <v>183</v>
      </c>
      <c r="B186" s="11">
        <v>10215070418</v>
      </c>
      <c r="C186" s="11" t="s">
        <v>280</v>
      </c>
      <c r="D186" s="11" t="s">
        <v>13</v>
      </c>
      <c r="E186" s="11" t="s">
        <v>281</v>
      </c>
      <c r="F186" s="11">
        <v>27089011</v>
      </c>
      <c r="G186" s="13">
        <v>64.25</v>
      </c>
      <c r="H186" s="13">
        <v>81.6</v>
      </c>
      <c r="I186" s="13">
        <f t="shared" si="6"/>
        <v>145.85</v>
      </c>
      <c r="J186" s="11">
        <f>SUMPRODUCT(((F$4:F$9461=F186)*I$4:I$9461&gt;I186)*1)+1</f>
        <v>1</v>
      </c>
    </row>
    <row r="187" s="1" customFormat="1" spans="1:10">
      <c r="A187" s="10">
        <v>184</v>
      </c>
      <c r="B187" s="11">
        <v>10215080801</v>
      </c>
      <c r="C187" s="11" t="s">
        <v>79</v>
      </c>
      <c r="D187" s="11" t="s">
        <v>20</v>
      </c>
      <c r="E187" s="11" t="s">
        <v>282</v>
      </c>
      <c r="F187" s="11">
        <v>27090011</v>
      </c>
      <c r="G187" s="13">
        <v>57.7</v>
      </c>
      <c r="H187" s="13">
        <v>83.2</v>
      </c>
      <c r="I187" s="13">
        <f t="shared" si="6"/>
        <v>140.9</v>
      </c>
      <c r="J187" s="11">
        <f>SUMPRODUCT(((F$4:F$9461=F187)*I$4:I$9461&gt;I187)*1)+1</f>
        <v>1</v>
      </c>
    </row>
    <row r="188" s="1" customFormat="1" spans="1:10">
      <c r="A188" s="10">
        <v>185</v>
      </c>
      <c r="B188" s="11">
        <v>10215081414</v>
      </c>
      <c r="C188" s="11" t="s">
        <v>283</v>
      </c>
      <c r="D188" s="11" t="s">
        <v>13</v>
      </c>
      <c r="E188" s="11" t="s">
        <v>282</v>
      </c>
      <c r="F188" s="11">
        <v>27090021</v>
      </c>
      <c r="G188" s="13">
        <v>63.7</v>
      </c>
      <c r="H188" s="13">
        <v>89.4</v>
      </c>
      <c r="I188" s="13">
        <f t="shared" si="6"/>
        <v>153.1</v>
      </c>
      <c r="J188" s="11">
        <f>SUMPRODUCT(((F$4:F$9461=F188)*I$4:I$9461&gt;I188)*1)+1</f>
        <v>1</v>
      </c>
    </row>
    <row r="189" s="1" customFormat="1" spans="1:10">
      <c r="A189" s="10">
        <v>186</v>
      </c>
      <c r="B189" s="11">
        <v>10215132630</v>
      </c>
      <c r="C189" s="11" t="s">
        <v>284</v>
      </c>
      <c r="D189" s="11" t="s">
        <v>13</v>
      </c>
      <c r="E189" s="11" t="s">
        <v>285</v>
      </c>
      <c r="F189" s="11">
        <v>27091011</v>
      </c>
      <c r="G189" s="13">
        <v>58.15</v>
      </c>
      <c r="H189" s="13">
        <v>84.2</v>
      </c>
      <c r="I189" s="13">
        <f t="shared" si="6"/>
        <v>142.35</v>
      </c>
      <c r="J189" s="11">
        <f>SUMPRODUCT(((F$4:F$9461=F189)*I$4:I$9461&gt;I189)*1)+1</f>
        <v>1</v>
      </c>
    </row>
    <row r="190" s="1" customFormat="1" spans="1:10">
      <c r="A190" s="10">
        <v>187</v>
      </c>
      <c r="B190" s="11">
        <v>10215020801</v>
      </c>
      <c r="C190" s="11" t="s">
        <v>286</v>
      </c>
      <c r="D190" s="11" t="s">
        <v>13</v>
      </c>
      <c r="E190" s="11" t="s">
        <v>285</v>
      </c>
      <c r="F190" s="11">
        <v>27091021</v>
      </c>
      <c r="G190" s="13">
        <v>60.3</v>
      </c>
      <c r="H190" s="13">
        <v>86.6</v>
      </c>
      <c r="I190" s="13">
        <f t="shared" si="6"/>
        <v>146.9</v>
      </c>
      <c r="J190" s="11">
        <f>SUMPRODUCT(((F$4:F$9461=F190)*I$4:I$9461&gt;I190)*1)+1</f>
        <v>1</v>
      </c>
    </row>
    <row r="191" s="1" customFormat="1" spans="1:10">
      <c r="A191" s="10">
        <v>188</v>
      </c>
      <c r="B191" s="11">
        <v>10215010520</v>
      </c>
      <c r="C191" s="11" t="s">
        <v>287</v>
      </c>
      <c r="D191" s="11" t="s">
        <v>20</v>
      </c>
      <c r="E191" s="11" t="s">
        <v>285</v>
      </c>
      <c r="F191" s="11">
        <v>27091021</v>
      </c>
      <c r="G191" s="13">
        <v>59.7</v>
      </c>
      <c r="H191" s="13">
        <v>81</v>
      </c>
      <c r="I191" s="13">
        <f t="shared" si="6"/>
        <v>140.7</v>
      </c>
      <c r="J191" s="11">
        <f>SUMPRODUCT(((F$4:F$9461=F191)*I$4:I$9461&gt;I191)*1)+1</f>
        <v>2</v>
      </c>
    </row>
    <row r="192" s="1" customFormat="1" spans="1:10">
      <c r="A192" s="10">
        <v>189</v>
      </c>
      <c r="B192" s="11">
        <v>10215011410</v>
      </c>
      <c r="C192" s="11" t="s">
        <v>288</v>
      </c>
      <c r="D192" s="11" t="s">
        <v>13</v>
      </c>
      <c r="E192" s="11" t="s">
        <v>289</v>
      </c>
      <c r="F192" s="11">
        <v>27092011</v>
      </c>
      <c r="G192" s="13">
        <v>62.5</v>
      </c>
      <c r="H192" s="13">
        <v>83.4</v>
      </c>
      <c r="I192" s="13">
        <f t="shared" si="6"/>
        <v>145.9</v>
      </c>
      <c r="J192" s="11">
        <f>SUMPRODUCT(((F$4:F$9461=F192)*I$4:I$9461&gt;I192)*1)+1</f>
        <v>1</v>
      </c>
    </row>
    <row r="193" s="1" customFormat="1" spans="1:10">
      <c r="A193" s="10">
        <v>190</v>
      </c>
      <c r="B193" s="11">
        <v>10215111515</v>
      </c>
      <c r="C193" s="11" t="s">
        <v>290</v>
      </c>
      <c r="D193" s="11" t="s">
        <v>20</v>
      </c>
      <c r="E193" s="11" t="s">
        <v>291</v>
      </c>
      <c r="F193" s="11">
        <v>27093011</v>
      </c>
      <c r="G193" s="13">
        <v>59.5</v>
      </c>
      <c r="H193" s="13">
        <v>80.4</v>
      </c>
      <c r="I193" s="13">
        <f t="shared" si="6"/>
        <v>139.9</v>
      </c>
      <c r="J193" s="11">
        <f>SUMPRODUCT(((F$4:F$9461=F193)*I$4:I$9461&gt;I193)*1)+1</f>
        <v>1</v>
      </c>
    </row>
    <row r="194" s="1" customFormat="1" spans="1:10">
      <c r="A194" s="10">
        <v>191</v>
      </c>
      <c r="B194" s="11">
        <v>10215082509</v>
      </c>
      <c r="C194" s="11" t="s">
        <v>292</v>
      </c>
      <c r="D194" s="11" t="s">
        <v>13</v>
      </c>
      <c r="E194" s="11" t="s">
        <v>291</v>
      </c>
      <c r="F194" s="11">
        <v>27093021</v>
      </c>
      <c r="G194" s="13">
        <v>59.7</v>
      </c>
      <c r="H194" s="13">
        <v>86.2</v>
      </c>
      <c r="I194" s="13">
        <f t="shared" si="6"/>
        <v>145.9</v>
      </c>
      <c r="J194" s="11">
        <f>SUMPRODUCT(((F$4:F$9461=F194)*I$4:I$9461&gt;I194)*1)+1</f>
        <v>1</v>
      </c>
    </row>
    <row r="195" s="1" customFormat="1" spans="1:10">
      <c r="A195" s="10">
        <v>192</v>
      </c>
      <c r="B195" s="11">
        <v>10215052827</v>
      </c>
      <c r="C195" s="11" t="s">
        <v>293</v>
      </c>
      <c r="D195" s="11" t="s">
        <v>13</v>
      </c>
      <c r="E195" s="11" t="s">
        <v>294</v>
      </c>
      <c r="F195" s="11">
        <v>27094011</v>
      </c>
      <c r="G195" s="13">
        <v>68.45</v>
      </c>
      <c r="H195" s="13">
        <v>84.2</v>
      </c>
      <c r="I195" s="13">
        <f t="shared" si="6"/>
        <v>152.65</v>
      </c>
      <c r="J195" s="11">
        <f>SUMPRODUCT(((F$4:F$9461=F195)*I$4:I$9461&gt;I195)*1)+1</f>
        <v>1</v>
      </c>
    </row>
    <row r="196" s="1" customFormat="1" spans="1:10">
      <c r="A196" s="10">
        <v>193</v>
      </c>
      <c r="B196" s="11">
        <v>10215062605</v>
      </c>
      <c r="C196" s="11" t="s">
        <v>295</v>
      </c>
      <c r="D196" s="11" t="s">
        <v>20</v>
      </c>
      <c r="E196" s="11" t="s">
        <v>294</v>
      </c>
      <c r="F196" s="11">
        <v>27094011</v>
      </c>
      <c r="G196" s="13">
        <v>62.55</v>
      </c>
      <c r="H196" s="13">
        <v>83.6</v>
      </c>
      <c r="I196" s="13">
        <f t="shared" si="6"/>
        <v>146.15</v>
      </c>
      <c r="J196" s="11">
        <f>SUMPRODUCT(((F$4:F$9461=F196)*I$4:I$9461&gt;I196)*1)+1</f>
        <v>2</v>
      </c>
    </row>
    <row r="197" s="1" customFormat="1" spans="1:10">
      <c r="A197" s="10">
        <v>194</v>
      </c>
      <c r="B197" s="11">
        <v>10215102029</v>
      </c>
      <c r="C197" s="11" t="s">
        <v>296</v>
      </c>
      <c r="D197" s="11" t="s">
        <v>20</v>
      </c>
      <c r="E197" s="11" t="s">
        <v>297</v>
      </c>
      <c r="F197" s="11">
        <v>27095011</v>
      </c>
      <c r="G197" s="13">
        <v>60.2</v>
      </c>
      <c r="H197" s="13">
        <v>82.6</v>
      </c>
      <c r="I197" s="13">
        <f t="shared" si="6"/>
        <v>142.8</v>
      </c>
      <c r="J197" s="11">
        <f>SUMPRODUCT(((F$4:F$9461=F197)*I$4:I$9461&gt;I197)*1)+1</f>
        <v>1</v>
      </c>
    </row>
    <row r="198" s="1" customFormat="1" spans="1:10">
      <c r="A198" s="10">
        <v>195</v>
      </c>
      <c r="B198" s="11">
        <v>10215040120</v>
      </c>
      <c r="C198" s="11" t="s">
        <v>298</v>
      </c>
      <c r="D198" s="11" t="s">
        <v>20</v>
      </c>
      <c r="E198" s="11" t="s">
        <v>299</v>
      </c>
      <c r="F198" s="11">
        <v>27096011</v>
      </c>
      <c r="G198" s="13">
        <v>63.1</v>
      </c>
      <c r="H198" s="13">
        <v>84.8</v>
      </c>
      <c r="I198" s="13">
        <f t="shared" si="6"/>
        <v>147.9</v>
      </c>
      <c r="J198" s="11">
        <f>SUMPRODUCT(((F$4:F$9461=F198)*I$4:I$9461&gt;I198)*1)+1</f>
        <v>1</v>
      </c>
    </row>
    <row r="199" s="1" customFormat="1" spans="1:10">
      <c r="A199" s="10">
        <v>196</v>
      </c>
      <c r="B199" s="11">
        <v>10215021610</v>
      </c>
      <c r="C199" s="11" t="s">
        <v>300</v>
      </c>
      <c r="D199" s="11" t="s">
        <v>13</v>
      </c>
      <c r="E199" s="11" t="s">
        <v>301</v>
      </c>
      <c r="F199" s="11">
        <v>27097011</v>
      </c>
      <c r="G199" s="13">
        <v>61.5</v>
      </c>
      <c r="H199" s="13">
        <v>79.4</v>
      </c>
      <c r="I199" s="13">
        <f t="shared" si="6"/>
        <v>140.9</v>
      </c>
      <c r="J199" s="11">
        <f>SUMPRODUCT(((F$4:F$9461=F199)*I$4:I$9461&gt;I199)*1)+1</f>
        <v>1</v>
      </c>
    </row>
    <row r="200" s="1" customFormat="1" spans="1:10">
      <c r="A200" s="10">
        <v>197</v>
      </c>
      <c r="B200" s="11">
        <v>10215114129</v>
      </c>
      <c r="C200" s="11" t="s">
        <v>302</v>
      </c>
      <c r="D200" s="11" t="s">
        <v>13</v>
      </c>
      <c r="E200" s="11" t="s">
        <v>303</v>
      </c>
      <c r="F200" s="11">
        <v>27098011</v>
      </c>
      <c r="G200" s="13">
        <v>61.15</v>
      </c>
      <c r="H200" s="13">
        <v>81.8</v>
      </c>
      <c r="I200" s="13">
        <f t="shared" si="6"/>
        <v>142.95</v>
      </c>
      <c r="J200" s="11">
        <f>SUMPRODUCT(((F$4:F$9461=F200)*I$4:I$9461&gt;I200)*1)+1</f>
        <v>1</v>
      </c>
    </row>
    <row r="201" s="1" customFormat="1" spans="1:10">
      <c r="A201" s="10">
        <v>198</v>
      </c>
      <c r="B201" s="11">
        <v>10215011604</v>
      </c>
      <c r="C201" s="11" t="s">
        <v>304</v>
      </c>
      <c r="D201" s="11" t="s">
        <v>13</v>
      </c>
      <c r="E201" s="11" t="s">
        <v>303</v>
      </c>
      <c r="F201" s="11">
        <v>27098021</v>
      </c>
      <c r="G201" s="13">
        <v>60.85</v>
      </c>
      <c r="H201" s="13">
        <v>84.6</v>
      </c>
      <c r="I201" s="13">
        <f t="shared" si="6"/>
        <v>145.45</v>
      </c>
      <c r="J201" s="11">
        <f>SUMPRODUCT(((F$4:F$9461=F201)*I$4:I$9461&gt;I201)*1)+1</f>
        <v>1</v>
      </c>
    </row>
    <row r="202" s="1" customFormat="1" spans="1:10">
      <c r="A202" s="10">
        <v>199</v>
      </c>
      <c r="B202" s="11">
        <v>10215112201</v>
      </c>
      <c r="C202" s="11" t="s">
        <v>305</v>
      </c>
      <c r="D202" s="11" t="s">
        <v>13</v>
      </c>
      <c r="E202" s="11" t="s">
        <v>306</v>
      </c>
      <c r="F202" s="11">
        <v>27099011</v>
      </c>
      <c r="G202" s="13">
        <v>58.25</v>
      </c>
      <c r="H202" s="13">
        <v>81</v>
      </c>
      <c r="I202" s="13">
        <f t="shared" si="6"/>
        <v>139.25</v>
      </c>
      <c r="J202" s="11">
        <f>SUMPRODUCT(((F$4:F$9461=F202)*I$4:I$9461&gt;I202)*1)+1</f>
        <v>1</v>
      </c>
    </row>
    <row r="203" s="1" customFormat="1" spans="1:10">
      <c r="A203" s="10">
        <v>200</v>
      </c>
      <c r="B203" s="11">
        <v>10215014906</v>
      </c>
      <c r="C203" s="11" t="s">
        <v>307</v>
      </c>
      <c r="D203" s="11" t="s">
        <v>13</v>
      </c>
      <c r="E203" s="11" t="s">
        <v>306</v>
      </c>
      <c r="F203" s="11">
        <v>27099021</v>
      </c>
      <c r="G203" s="13">
        <v>65.45</v>
      </c>
      <c r="H203" s="13">
        <v>79.8</v>
      </c>
      <c r="I203" s="13">
        <f t="shared" si="6"/>
        <v>145.25</v>
      </c>
      <c r="J203" s="11">
        <f>SUMPRODUCT(((F$4:F$9461=F203)*I$4:I$9461&gt;I203)*1)+1</f>
        <v>1</v>
      </c>
    </row>
    <row r="204" s="1" customFormat="1" spans="1:10">
      <c r="A204" s="10">
        <v>201</v>
      </c>
      <c r="B204" s="11">
        <v>10215141111</v>
      </c>
      <c r="C204" s="11" t="s">
        <v>308</v>
      </c>
      <c r="D204" s="11" t="s">
        <v>20</v>
      </c>
      <c r="E204" s="11" t="s">
        <v>309</v>
      </c>
      <c r="F204" s="11">
        <v>27100011</v>
      </c>
      <c r="G204" s="13">
        <v>62.85</v>
      </c>
      <c r="H204" s="13">
        <v>87.6</v>
      </c>
      <c r="I204" s="13">
        <f t="shared" si="6"/>
        <v>150.45</v>
      </c>
      <c r="J204" s="11">
        <f>SUMPRODUCT(((F$4:F$9461=F204)*I$4:I$9461&gt;I204)*1)+1</f>
        <v>1</v>
      </c>
    </row>
    <row r="205" s="1" customFormat="1" spans="1:10">
      <c r="A205" s="10">
        <v>202</v>
      </c>
      <c r="B205" s="11">
        <v>10215132520</v>
      </c>
      <c r="C205" s="11" t="s">
        <v>310</v>
      </c>
      <c r="D205" s="11" t="s">
        <v>20</v>
      </c>
      <c r="E205" s="11" t="s">
        <v>311</v>
      </c>
      <c r="F205" s="11">
        <v>27101011</v>
      </c>
      <c r="G205" s="13">
        <v>69.5</v>
      </c>
      <c r="H205" s="13">
        <v>80.2</v>
      </c>
      <c r="I205" s="13">
        <f t="shared" si="6"/>
        <v>149.7</v>
      </c>
      <c r="J205" s="11">
        <f>SUMPRODUCT(((F$4:F$9461=F205)*I$4:I$9461&gt;I205)*1)+1</f>
        <v>1</v>
      </c>
    </row>
    <row r="206" s="1" customFormat="1" spans="1:10">
      <c r="A206" s="10">
        <v>203</v>
      </c>
      <c r="B206" s="11">
        <v>10215122106</v>
      </c>
      <c r="C206" s="11" t="s">
        <v>312</v>
      </c>
      <c r="D206" s="11" t="s">
        <v>20</v>
      </c>
      <c r="E206" s="11" t="s">
        <v>311</v>
      </c>
      <c r="F206" s="11">
        <v>27101021</v>
      </c>
      <c r="G206" s="13">
        <v>57.65</v>
      </c>
      <c r="H206" s="13">
        <v>82.6</v>
      </c>
      <c r="I206" s="13">
        <f t="shared" si="6"/>
        <v>140.25</v>
      </c>
      <c r="J206" s="11">
        <f>SUMPRODUCT(((F$4:F$9461=F206)*I$4:I$9461&gt;I206)*1)+1</f>
        <v>1</v>
      </c>
    </row>
    <row r="207" s="1" customFormat="1" spans="1:10">
      <c r="A207" s="10">
        <v>204</v>
      </c>
      <c r="B207" s="11">
        <v>10215121003</v>
      </c>
      <c r="C207" s="11" t="s">
        <v>313</v>
      </c>
      <c r="D207" s="11" t="s">
        <v>20</v>
      </c>
      <c r="E207" s="11" t="s">
        <v>314</v>
      </c>
      <c r="F207" s="11">
        <v>27102011</v>
      </c>
      <c r="G207" s="13">
        <v>49.85</v>
      </c>
      <c r="H207" s="13">
        <v>84.4</v>
      </c>
      <c r="I207" s="13">
        <f t="shared" si="6"/>
        <v>134.25</v>
      </c>
      <c r="J207" s="11">
        <f>SUMPRODUCT(((F$4:F$9461=F207)*I$4:I$9461&gt;I207)*1)+1</f>
        <v>1</v>
      </c>
    </row>
    <row r="208" s="1" customFormat="1" spans="1:10">
      <c r="A208" s="10">
        <v>205</v>
      </c>
      <c r="B208" s="11">
        <v>10215012001</v>
      </c>
      <c r="C208" s="11" t="s">
        <v>315</v>
      </c>
      <c r="D208" s="11" t="s">
        <v>20</v>
      </c>
      <c r="E208" s="11" t="s">
        <v>316</v>
      </c>
      <c r="F208" s="11">
        <v>27103011</v>
      </c>
      <c r="G208" s="13">
        <v>55.4</v>
      </c>
      <c r="H208" s="13">
        <v>82.6</v>
      </c>
      <c r="I208" s="13">
        <f t="shared" si="6"/>
        <v>138</v>
      </c>
      <c r="J208" s="11">
        <f>SUMPRODUCT(((F$4:F$9461=F208)*I$4:I$9461&gt;I208)*1)+1</f>
        <v>1</v>
      </c>
    </row>
    <row r="209" s="1" customFormat="1" spans="1:10">
      <c r="A209" s="10">
        <v>206</v>
      </c>
      <c r="B209" s="11">
        <v>10215073126</v>
      </c>
      <c r="C209" s="11" t="s">
        <v>317</v>
      </c>
      <c r="D209" s="11" t="s">
        <v>20</v>
      </c>
      <c r="E209" s="11" t="s">
        <v>316</v>
      </c>
      <c r="F209" s="11">
        <v>27103021</v>
      </c>
      <c r="G209" s="13">
        <v>55.7</v>
      </c>
      <c r="H209" s="13">
        <v>85.2</v>
      </c>
      <c r="I209" s="13">
        <f t="shared" si="6"/>
        <v>140.9</v>
      </c>
      <c r="J209" s="11">
        <f>SUMPRODUCT(((F$4:F$9461=F209)*I$4:I$9461&gt;I209)*1)+1</f>
        <v>1</v>
      </c>
    </row>
    <row r="210" s="1" customFormat="1" spans="1:10">
      <c r="A210" s="10">
        <v>207</v>
      </c>
      <c r="B210" s="11">
        <v>10215063121</v>
      </c>
      <c r="C210" s="11" t="s">
        <v>318</v>
      </c>
      <c r="D210" s="11" t="s">
        <v>13</v>
      </c>
      <c r="E210" s="11" t="s">
        <v>316</v>
      </c>
      <c r="F210" s="11">
        <v>27103031</v>
      </c>
      <c r="G210" s="13">
        <v>59.75</v>
      </c>
      <c r="H210" s="13">
        <v>83.2</v>
      </c>
      <c r="I210" s="13">
        <f t="shared" si="6"/>
        <v>142.95</v>
      </c>
      <c r="J210" s="11">
        <f>SUMPRODUCT(((F$4:F$9461=F210)*I$4:I$9461&gt;I210)*1)+1</f>
        <v>1</v>
      </c>
    </row>
    <row r="211" s="1" customFormat="1" spans="1:10">
      <c r="A211" s="10">
        <v>208</v>
      </c>
      <c r="B211" s="11">
        <v>10215113529</v>
      </c>
      <c r="C211" s="11" t="s">
        <v>319</v>
      </c>
      <c r="D211" s="11" t="s">
        <v>13</v>
      </c>
      <c r="E211" s="11" t="s">
        <v>320</v>
      </c>
      <c r="F211" s="11">
        <v>27104011</v>
      </c>
      <c r="G211" s="13">
        <v>48.1</v>
      </c>
      <c r="H211" s="13">
        <v>78.8</v>
      </c>
      <c r="I211" s="13">
        <f t="shared" si="6"/>
        <v>126.9</v>
      </c>
      <c r="J211" s="11">
        <f>SUMPRODUCT(((F$4:F$9461=F211)*I$4:I$9461&gt;I211)*1)+1</f>
        <v>1</v>
      </c>
    </row>
    <row r="212" s="1" customFormat="1" spans="1:10">
      <c r="A212" s="10">
        <v>209</v>
      </c>
      <c r="B212" s="11">
        <v>10215021214</v>
      </c>
      <c r="C212" s="11" t="s">
        <v>321</v>
      </c>
      <c r="D212" s="11" t="s">
        <v>13</v>
      </c>
      <c r="E212" s="11" t="s">
        <v>320</v>
      </c>
      <c r="F212" s="11">
        <v>27104021</v>
      </c>
      <c r="G212" s="13">
        <v>63.8</v>
      </c>
      <c r="H212" s="13">
        <v>81</v>
      </c>
      <c r="I212" s="13">
        <f t="shared" si="6"/>
        <v>144.8</v>
      </c>
      <c r="J212" s="11">
        <f>SUMPRODUCT(((F$4:F$9461=F212)*I$4:I$9461&gt;I212)*1)+1</f>
        <v>1</v>
      </c>
    </row>
    <row r="213" s="1" customFormat="1" spans="1:10">
      <c r="A213" s="10">
        <v>210</v>
      </c>
      <c r="B213" s="11">
        <v>10215021004</v>
      </c>
      <c r="C213" s="11" t="s">
        <v>322</v>
      </c>
      <c r="D213" s="11" t="s">
        <v>13</v>
      </c>
      <c r="E213" s="11" t="s">
        <v>320</v>
      </c>
      <c r="F213" s="11">
        <v>27104031</v>
      </c>
      <c r="G213" s="13">
        <v>60.1</v>
      </c>
      <c r="H213" s="13">
        <v>81.4</v>
      </c>
      <c r="I213" s="13">
        <f t="shared" si="6"/>
        <v>141.5</v>
      </c>
      <c r="J213" s="11">
        <f>SUMPRODUCT(((F$4:F$9461=F213)*I$4:I$9461&gt;I213)*1)+1</f>
        <v>1</v>
      </c>
    </row>
    <row r="214" s="1" customFormat="1" spans="1:10">
      <c r="A214" s="10">
        <v>211</v>
      </c>
      <c r="B214" s="11">
        <v>10215091529</v>
      </c>
      <c r="C214" s="11" t="s">
        <v>308</v>
      </c>
      <c r="D214" s="11" t="s">
        <v>20</v>
      </c>
      <c r="E214" s="11" t="s">
        <v>323</v>
      </c>
      <c r="F214" s="11">
        <v>27105011</v>
      </c>
      <c r="G214" s="13">
        <v>55.15</v>
      </c>
      <c r="H214" s="13">
        <v>81.8</v>
      </c>
      <c r="I214" s="13">
        <f t="shared" si="6"/>
        <v>136.95</v>
      </c>
      <c r="J214" s="11">
        <f>SUMPRODUCT(((F$4:F$9461=F214)*I$4:I$9461&gt;I214)*1)+1</f>
        <v>1</v>
      </c>
    </row>
    <row r="215" s="1" customFormat="1" spans="1:10">
      <c r="A215" s="10">
        <v>212</v>
      </c>
      <c r="B215" s="11">
        <v>10215110310</v>
      </c>
      <c r="C215" s="11" t="s">
        <v>146</v>
      </c>
      <c r="D215" s="11" t="s">
        <v>20</v>
      </c>
      <c r="E215" s="11" t="s">
        <v>323</v>
      </c>
      <c r="F215" s="11">
        <v>27105021</v>
      </c>
      <c r="G215" s="13">
        <v>49.4</v>
      </c>
      <c r="H215" s="13">
        <v>84</v>
      </c>
      <c r="I215" s="13">
        <f t="shared" si="6"/>
        <v>133.4</v>
      </c>
      <c r="J215" s="11">
        <f>SUMPRODUCT(((F$4:F$9461=F215)*I$4:I$9461&gt;I215)*1)+1</f>
        <v>1</v>
      </c>
    </row>
    <row r="216" s="1" customFormat="1" spans="1:10">
      <c r="A216" s="10">
        <v>213</v>
      </c>
      <c r="B216" s="11">
        <v>10215015806</v>
      </c>
      <c r="C216" s="11" t="s">
        <v>324</v>
      </c>
      <c r="D216" s="11" t="s">
        <v>13</v>
      </c>
      <c r="E216" s="11" t="s">
        <v>325</v>
      </c>
      <c r="F216" s="11">
        <v>27106011</v>
      </c>
      <c r="G216" s="13">
        <v>62.4</v>
      </c>
      <c r="H216" s="13">
        <v>83.4</v>
      </c>
      <c r="I216" s="13">
        <f t="shared" si="6"/>
        <v>145.8</v>
      </c>
      <c r="J216" s="11">
        <f>SUMPRODUCT(((F$4:F$9461=F216)*I$4:I$9461&gt;I216)*1)+1</f>
        <v>1</v>
      </c>
    </row>
    <row r="217" s="1" customFormat="1" spans="1:10">
      <c r="A217" s="10">
        <v>214</v>
      </c>
      <c r="B217" s="11">
        <v>10215132321</v>
      </c>
      <c r="C217" s="11" t="s">
        <v>326</v>
      </c>
      <c r="D217" s="11" t="s">
        <v>20</v>
      </c>
      <c r="E217" s="11" t="s">
        <v>327</v>
      </c>
      <c r="F217" s="11">
        <v>27107011</v>
      </c>
      <c r="G217" s="13">
        <v>65.25</v>
      </c>
      <c r="H217" s="13">
        <v>85.8</v>
      </c>
      <c r="I217" s="13">
        <f t="shared" si="6"/>
        <v>151.05</v>
      </c>
      <c r="J217" s="11">
        <f>SUMPRODUCT(((F$4:F$9461=F217)*I$4:I$9461&gt;I217)*1)+1</f>
        <v>1</v>
      </c>
    </row>
    <row r="218" s="1" customFormat="1" spans="1:10">
      <c r="A218" s="10">
        <v>215</v>
      </c>
      <c r="B218" s="11">
        <v>10215102726</v>
      </c>
      <c r="C218" s="11" t="s">
        <v>328</v>
      </c>
      <c r="D218" s="11" t="s">
        <v>13</v>
      </c>
      <c r="E218" s="11" t="s">
        <v>327</v>
      </c>
      <c r="F218" s="11">
        <v>27107011</v>
      </c>
      <c r="G218" s="13">
        <v>62.95</v>
      </c>
      <c r="H218" s="13">
        <v>84</v>
      </c>
      <c r="I218" s="13">
        <f t="shared" si="6"/>
        <v>146.95</v>
      </c>
      <c r="J218" s="11">
        <f>SUMPRODUCT(((F$4:F$9461=F218)*I$4:I$9461&gt;I218)*1)+1</f>
        <v>2</v>
      </c>
    </row>
    <row r="219" s="1" customFormat="1" spans="1:10">
      <c r="A219" s="10">
        <v>216</v>
      </c>
      <c r="B219" s="11">
        <v>10215120817</v>
      </c>
      <c r="C219" s="11" t="s">
        <v>329</v>
      </c>
      <c r="D219" s="11" t="s">
        <v>13</v>
      </c>
      <c r="E219" s="11" t="s">
        <v>327</v>
      </c>
      <c r="F219" s="11">
        <v>27107021</v>
      </c>
      <c r="G219" s="13">
        <v>53.6</v>
      </c>
      <c r="H219" s="13">
        <v>78.6</v>
      </c>
      <c r="I219" s="13">
        <f t="shared" si="6"/>
        <v>132.2</v>
      </c>
      <c r="J219" s="11">
        <f>SUMPRODUCT(((F$4:F$9461=F219)*I$4:I$9461&gt;I219)*1)+1</f>
        <v>1</v>
      </c>
    </row>
    <row r="220" s="1" customFormat="1" spans="1:10">
      <c r="A220" s="10">
        <v>217</v>
      </c>
      <c r="B220" s="10">
        <v>10215171428</v>
      </c>
      <c r="C220" s="10" t="s">
        <v>330</v>
      </c>
      <c r="D220" s="10" t="s">
        <v>13</v>
      </c>
      <c r="E220" s="10" t="s">
        <v>331</v>
      </c>
      <c r="F220" s="10">
        <v>27108012</v>
      </c>
      <c r="G220" s="10">
        <v>65.45</v>
      </c>
      <c r="H220" s="10">
        <v>81.6</v>
      </c>
      <c r="I220" s="10">
        <v>147.05</v>
      </c>
      <c r="J220" s="10">
        <v>1</v>
      </c>
    </row>
    <row r="221" s="1" customFormat="1" spans="1:10">
      <c r="A221" s="10">
        <v>218</v>
      </c>
      <c r="B221" s="11">
        <v>10215023118</v>
      </c>
      <c r="C221" s="11" t="s">
        <v>332</v>
      </c>
      <c r="D221" s="11" t="s">
        <v>13</v>
      </c>
      <c r="E221" s="11" t="s">
        <v>333</v>
      </c>
      <c r="F221" s="11">
        <v>27109011</v>
      </c>
      <c r="G221" s="13">
        <v>57.05</v>
      </c>
      <c r="H221" s="13">
        <v>81.4</v>
      </c>
      <c r="I221" s="13">
        <f t="shared" ref="I221:I248" si="7">G221+H221</f>
        <v>138.45</v>
      </c>
      <c r="J221" s="11">
        <f>SUMPRODUCT(((F$4:F$9461=F221)*I$4:I$9461&gt;I221)*1)+1</f>
        <v>1</v>
      </c>
    </row>
    <row r="222" s="1" customFormat="1" spans="1:10">
      <c r="A222" s="10">
        <v>219</v>
      </c>
      <c r="B222" s="11">
        <v>10215022010</v>
      </c>
      <c r="C222" s="11" t="s">
        <v>334</v>
      </c>
      <c r="D222" s="11" t="s">
        <v>13</v>
      </c>
      <c r="E222" s="11" t="s">
        <v>333</v>
      </c>
      <c r="F222" s="11">
        <v>27109011</v>
      </c>
      <c r="G222" s="13">
        <v>56.9</v>
      </c>
      <c r="H222" s="13">
        <v>80.8</v>
      </c>
      <c r="I222" s="13">
        <f t="shared" si="7"/>
        <v>137.7</v>
      </c>
      <c r="J222" s="11">
        <f>SUMPRODUCT(((F$4:F$9461=F222)*I$4:I$9461&gt;I222)*1)+1</f>
        <v>2</v>
      </c>
    </row>
    <row r="223" s="1" customFormat="1" spans="1:10">
      <c r="A223" s="10">
        <v>220</v>
      </c>
      <c r="B223" s="11">
        <v>10215142723</v>
      </c>
      <c r="C223" s="11" t="s">
        <v>335</v>
      </c>
      <c r="D223" s="11" t="s">
        <v>13</v>
      </c>
      <c r="E223" s="11" t="s">
        <v>333</v>
      </c>
      <c r="F223" s="11">
        <v>27109021</v>
      </c>
      <c r="G223" s="13">
        <v>48.85</v>
      </c>
      <c r="H223" s="13">
        <v>83.2</v>
      </c>
      <c r="I223" s="13">
        <f t="shared" si="7"/>
        <v>132.05</v>
      </c>
      <c r="J223" s="11">
        <f>SUMPRODUCT(((F$4:F$9461=F223)*I$4:I$9461&gt;I223)*1)+1</f>
        <v>1</v>
      </c>
    </row>
    <row r="224" s="1" customFormat="1" spans="1:10">
      <c r="A224" s="10">
        <v>221</v>
      </c>
      <c r="B224" s="11">
        <v>10215074108</v>
      </c>
      <c r="C224" s="11" t="s">
        <v>336</v>
      </c>
      <c r="D224" s="11" t="s">
        <v>13</v>
      </c>
      <c r="E224" s="11" t="s">
        <v>333</v>
      </c>
      <c r="F224" s="11">
        <v>27109031</v>
      </c>
      <c r="G224" s="13">
        <v>64.9</v>
      </c>
      <c r="H224" s="13">
        <v>80.6</v>
      </c>
      <c r="I224" s="13">
        <f t="shared" si="7"/>
        <v>145.5</v>
      </c>
      <c r="J224" s="11">
        <f>SUMPRODUCT(((F$4:F$9461=F224)*I$4:I$9461&gt;I224)*1)+1</f>
        <v>1</v>
      </c>
    </row>
    <row r="225" s="1" customFormat="1" spans="1:10">
      <c r="A225" s="10">
        <v>222</v>
      </c>
      <c r="B225" s="11">
        <v>10215111201</v>
      </c>
      <c r="C225" s="11" t="s">
        <v>337</v>
      </c>
      <c r="D225" s="11" t="s">
        <v>13</v>
      </c>
      <c r="E225" s="11" t="s">
        <v>338</v>
      </c>
      <c r="F225" s="11">
        <v>27110011</v>
      </c>
      <c r="G225" s="13">
        <v>62.5</v>
      </c>
      <c r="H225" s="13">
        <v>81.8</v>
      </c>
      <c r="I225" s="13">
        <f t="shared" si="7"/>
        <v>144.3</v>
      </c>
      <c r="J225" s="11">
        <f>SUMPRODUCT(((F$4:F$9461=F225)*I$4:I$9461&gt;I225)*1)+1</f>
        <v>1</v>
      </c>
    </row>
    <row r="226" s="3" customFormat="1" ht="16.5" customHeight="1" spans="1:10">
      <c r="A226" s="10">
        <v>223</v>
      </c>
      <c r="B226" s="11">
        <v>10215015510</v>
      </c>
      <c r="C226" s="11" t="s">
        <v>339</v>
      </c>
      <c r="D226" s="11" t="s">
        <v>13</v>
      </c>
      <c r="E226" s="11" t="s">
        <v>338</v>
      </c>
      <c r="F226" s="11">
        <v>27110011</v>
      </c>
      <c r="G226" s="13">
        <v>55.1</v>
      </c>
      <c r="H226" s="13">
        <v>86.4</v>
      </c>
      <c r="I226" s="13">
        <f t="shared" si="7"/>
        <v>141.5</v>
      </c>
      <c r="J226" s="11">
        <f>SUMPRODUCT(((F$4:F$9461=F226)*I$4:I$9461&gt;I226)*1)+1</f>
        <v>2</v>
      </c>
    </row>
    <row r="227" s="3" customFormat="1" ht="16.5" customHeight="1" spans="1:10">
      <c r="A227" s="10">
        <v>224</v>
      </c>
      <c r="B227" s="11">
        <v>10215103902</v>
      </c>
      <c r="C227" s="11" t="s">
        <v>340</v>
      </c>
      <c r="D227" s="11" t="s">
        <v>20</v>
      </c>
      <c r="E227" s="11" t="s">
        <v>338</v>
      </c>
      <c r="F227" s="11">
        <v>27110011</v>
      </c>
      <c r="G227" s="13">
        <v>55.15</v>
      </c>
      <c r="H227" s="13">
        <v>85.4</v>
      </c>
      <c r="I227" s="13">
        <f t="shared" si="7"/>
        <v>140.55</v>
      </c>
      <c r="J227" s="11">
        <f>SUMPRODUCT(((F$4:F$9461=F227)*I$4:I$9461&gt;I227)*1)+1</f>
        <v>3</v>
      </c>
    </row>
    <row r="228" s="3" customFormat="1" ht="16.5" customHeight="1" spans="1:10">
      <c r="A228" s="10">
        <v>225</v>
      </c>
      <c r="B228" s="11">
        <v>10215062706</v>
      </c>
      <c r="C228" s="11" t="s">
        <v>341</v>
      </c>
      <c r="D228" s="11" t="s">
        <v>13</v>
      </c>
      <c r="E228" s="11" t="s">
        <v>338</v>
      </c>
      <c r="F228" s="11">
        <v>27110011</v>
      </c>
      <c r="G228" s="13">
        <v>52.85</v>
      </c>
      <c r="H228" s="13">
        <v>83</v>
      </c>
      <c r="I228" s="13">
        <f t="shared" si="7"/>
        <v>135.85</v>
      </c>
      <c r="J228" s="11">
        <f>SUMPRODUCT(((F$4:F$9461=F228)*I$4:I$9461&gt;I228)*1)+1</f>
        <v>4</v>
      </c>
    </row>
    <row r="229" s="3" customFormat="1" ht="16.5" customHeight="1" spans="1:10">
      <c r="A229" s="10">
        <v>226</v>
      </c>
      <c r="B229" s="11">
        <v>10215031324</v>
      </c>
      <c r="C229" s="11" t="s">
        <v>342</v>
      </c>
      <c r="D229" s="11" t="s">
        <v>13</v>
      </c>
      <c r="E229" s="11" t="s">
        <v>338</v>
      </c>
      <c r="F229" s="11">
        <v>27110021</v>
      </c>
      <c r="G229" s="13">
        <v>59.9</v>
      </c>
      <c r="H229" s="13">
        <v>79.6</v>
      </c>
      <c r="I229" s="13">
        <f t="shared" si="7"/>
        <v>139.5</v>
      </c>
      <c r="J229" s="11">
        <f>SUMPRODUCT(((F$4:F$9461=F229)*I$4:I$9461&gt;I229)*1)+1</f>
        <v>1</v>
      </c>
    </row>
    <row r="230" s="3" customFormat="1" ht="16.5" customHeight="1" spans="1:10">
      <c r="A230" s="10">
        <v>227</v>
      </c>
      <c r="B230" s="11">
        <v>10215110803</v>
      </c>
      <c r="C230" s="11" t="s">
        <v>343</v>
      </c>
      <c r="D230" s="11" t="s">
        <v>13</v>
      </c>
      <c r="E230" s="11" t="s">
        <v>338</v>
      </c>
      <c r="F230" s="11">
        <v>27110021</v>
      </c>
      <c r="G230" s="13">
        <v>58.65</v>
      </c>
      <c r="H230" s="13">
        <v>80.2</v>
      </c>
      <c r="I230" s="13">
        <f t="shared" si="7"/>
        <v>138.85</v>
      </c>
      <c r="J230" s="11">
        <f>SUMPRODUCT(((F$4:F$9461=F230)*I$4:I$9461&gt;I230)*1)+1</f>
        <v>2</v>
      </c>
    </row>
    <row r="231" s="3" customFormat="1" ht="16.5" customHeight="1" spans="1:10">
      <c r="A231" s="10">
        <v>228</v>
      </c>
      <c r="B231" s="11">
        <v>10215024630</v>
      </c>
      <c r="C231" s="11" t="s">
        <v>344</v>
      </c>
      <c r="D231" s="11" t="s">
        <v>13</v>
      </c>
      <c r="E231" s="11" t="s">
        <v>338</v>
      </c>
      <c r="F231" s="11">
        <v>27110021</v>
      </c>
      <c r="G231" s="13">
        <v>57.65</v>
      </c>
      <c r="H231" s="13">
        <v>79.6</v>
      </c>
      <c r="I231" s="13">
        <f t="shared" si="7"/>
        <v>137.25</v>
      </c>
      <c r="J231" s="11">
        <f>SUMPRODUCT(((F$4:F$9461=F231)*I$4:I$9461&gt;I231)*1)+1</f>
        <v>3</v>
      </c>
    </row>
    <row r="232" s="3" customFormat="1" ht="16.5" customHeight="1" spans="1:10">
      <c r="A232" s="10">
        <v>229</v>
      </c>
      <c r="B232" s="11">
        <v>10215100120</v>
      </c>
      <c r="C232" s="11" t="s">
        <v>345</v>
      </c>
      <c r="D232" s="11" t="s">
        <v>20</v>
      </c>
      <c r="E232" s="11" t="s">
        <v>338</v>
      </c>
      <c r="F232" s="11">
        <v>27110031</v>
      </c>
      <c r="G232" s="13">
        <v>67.75</v>
      </c>
      <c r="H232" s="13">
        <v>83.8</v>
      </c>
      <c r="I232" s="13">
        <f t="shared" si="7"/>
        <v>151.55</v>
      </c>
      <c r="J232" s="11">
        <f>SUMPRODUCT(((F$4:F$9461=F232)*I$4:I$9461&gt;I232)*1)+1</f>
        <v>1</v>
      </c>
    </row>
    <row r="233" s="3" customFormat="1" ht="16.5" customHeight="1" spans="1:10">
      <c r="A233" s="10">
        <v>230</v>
      </c>
      <c r="B233" s="11">
        <v>10215114329</v>
      </c>
      <c r="C233" s="11" t="s">
        <v>346</v>
      </c>
      <c r="D233" s="11" t="s">
        <v>20</v>
      </c>
      <c r="E233" s="11" t="s">
        <v>338</v>
      </c>
      <c r="F233" s="11">
        <v>27110031</v>
      </c>
      <c r="G233" s="13">
        <v>66.2</v>
      </c>
      <c r="H233" s="13">
        <v>78.6</v>
      </c>
      <c r="I233" s="13">
        <f t="shared" si="7"/>
        <v>144.8</v>
      </c>
      <c r="J233" s="11">
        <f>SUMPRODUCT(((F$4:F$9461=F233)*I$4:I$9461&gt;I233)*1)+1</f>
        <v>2</v>
      </c>
    </row>
    <row r="234" s="3" customFormat="1" ht="16.5" customHeight="1" spans="1:10">
      <c r="A234" s="10">
        <v>231</v>
      </c>
      <c r="B234" s="11">
        <v>10215112021</v>
      </c>
      <c r="C234" s="11" t="s">
        <v>347</v>
      </c>
      <c r="D234" s="11" t="s">
        <v>13</v>
      </c>
      <c r="E234" s="11" t="s">
        <v>338</v>
      </c>
      <c r="F234" s="11">
        <v>27110031</v>
      </c>
      <c r="G234" s="13">
        <v>60.6</v>
      </c>
      <c r="H234" s="13">
        <v>81</v>
      </c>
      <c r="I234" s="13">
        <f t="shared" si="7"/>
        <v>141.6</v>
      </c>
      <c r="J234" s="11">
        <f>SUMPRODUCT(((F$4:F$9461=F234)*I$4:I$9461&gt;I234)*1)+1</f>
        <v>3</v>
      </c>
    </row>
    <row r="235" s="3" customFormat="1" ht="16.5" customHeight="1" spans="1:10">
      <c r="A235" s="10">
        <v>232</v>
      </c>
      <c r="B235" s="11">
        <v>10215052506</v>
      </c>
      <c r="C235" s="11" t="s">
        <v>348</v>
      </c>
      <c r="D235" s="11" t="s">
        <v>20</v>
      </c>
      <c r="E235" s="11" t="s">
        <v>349</v>
      </c>
      <c r="F235" s="11">
        <v>27111021</v>
      </c>
      <c r="G235" s="13">
        <v>61.8</v>
      </c>
      <c r="H235" s="13">
        <v>82.2</v>
      </c>
      <c r="I235" s="13">
        <f t="shared" si="7"/>
        <v>144</v>
      </c>
      <c r="J235" s="11">
        <f>SUMPRODUCT(((F$4:F$9461=F235)*I$4:I$9461&gt;I235)*1)+1</f>
        <v>1</v>
      </c>
    </row>
    <row r="236" s="3" customFormat="1" ht="16.5" customHeight="1" spans="1:10">
      <c r="A236" s="10">
        <v>233</v>
      </c>
      <c r="B236" s="11">
        <v>10215060124</v>
      </c>
      <c r="C236" s="11" t="s">
        <v>350</v>
      </c>
      <c r="D236" s="11" t="s">
        <v>13</v>
      </c>
      <c r="E236" s="11" t="s">
        <v>351</v>
      </c>
      <c r="F236" s="11">
        <v>27112011</v>
      </c>
      <c r="G236" s="13">
        <v>54.2</v>
      </c>
      <c r="H236" s="13">
        <v>81.6</v>
      </c>
      <c r="I236" s="13">
        <f t="shared" si="7"/>
        <v>135.8</v>
      </c>
      <c r="J236" s="11">
        <f>SUMPRODUCT(((F$4:F$9461=F236)*I$4:I$9461&gt;I236)*1)+1</f>
        <v>1</v>
      </c>
    </row>
    <row r="237" s="3" customFormat="1" ht="16.5" customHeight="1" spans="1:10">
      <c r="A237" s="10">
        <v>234</v>
      </c>
      <c r="B237" s="11">
        <v>10215015430</v>
      </c>
      <c r="C237" s="11" t="s">
        <v>352</v>
      </c>
      <c r="D237" s="11" t="s">
        <v>20</v>
      </c>
      <c r="E237" s="11" t="s">
        <v>351</v>
      </c>
      <c r="F237" s="11">
        <v>27112021</v>
      </c>
      <c r="G237" s="13">
        <v>67</v>
      </c>
      <c r="H237" s="13">
        <v>81.6</v>
      </c>
      <c r="I237" s="13">
        <f t="shared" si="7"/>
        <v>148.6</v>
      </c>
      <c r="J237" s="11">
        <f>SUMPRODUCT(((F$4:F$9461=F237)*I$4:I$9461&gt;I237)*1)+1</f>
        <v>1</v>
      </c>
    </row>
    <row r="238" s="3" customFormat="1" ht="16.5" customHeight="1" spans="1:10">
      <c r="A238" s="10">
        <v>235</v>
      </c>
      <c r="B238" s="11">
        <v>10215141504</v>
      </c>
      <c r="C238" s="11" t="s">
        <v>353</v>
      </c>
      <c r="D238" s="11" t="s">
        <v>20</v>
      </c>
      <c r="E238" s="11" t="s">
        <v>354</v>
      </c>
      <c r="F238" s="11">
        <v>27113011</v>
      </c>
      <c r="G238" s="13">
        <v>64.15</v>
      </c>
      <c r="H238" s="13">
        <v>80.4</v>
      </c>
      <c r="I238" s="13">
        <f t="shared" si="7"/>
        <v>144.55</v>
      </c>
      <c r="J238" s="11">
        <f>SUMPRODUCT(((F$4:F$9461=F238)*I$4:I$9461&gt;I238)*1)+1</f>
        <v>1</v>
      </c>
    </row>
    <row r="239" s="3" customFormat="1" ht="16.5" customHeight="1" spans="1:10">
      <c r="A239" s="10">
        <v>236</v>
      </c>
      <c r="B239" s="11">
        <v>10215113508</v>
      </c>
      <c r="C239" s="11" t="s">
        <v>355</v>
      </c>
      <c r="D239" s="11" t="s">
        <v>20</v>
      </c>
      <c r="E239" s="11" t="s">
        <v>354</v>
      </c>
      <c r="F239" s="11">
        <v>27113011</v>
      </c>
      <c r="G239" s="13">
        <v>60.8</v>
      </c>
      <c r="H239" s="13">
        <v>83.2</v>
      </c>
      <c r="I239" s="13">
        <f t="shared" si="7"/>
        <v>144</v>
      </c>
      <c r="J239" s="11">
        <f>SUMPRODUCT(((F$4:F$9461=F239)*I$4:I$9461&gt;I239)*1)+1</f>
        <v>2</v>
      </c>
    </row>
    <row r="240" s="3" customFormat="1" ht="16.5" customHeight="1" spans="1:10">
      <c r="A240" s="10">
        <v>237</v>
      </c>
      <c r="B240" s="11">
        <v>10215120923</v>
      </c>
      <c r="C240" s="11" t="s">
        <v>356</v>
      </c>
      <c r="D240" s="11" t="s">
        <v>13</v>
      </c>
      <c r="E240" s="11" t="s">
        <v>354</v>
      </c>
      <c r="F240" s="11">
        <v>27113021</v>
      </c>
      <c r="G240" s="13">
        <v>57.7</v>
      </c>
      <c r="H240" s="13">
        <v>81.6</v>
      </c>
      <c r="I240" s="13">
        <f t="shared" si="7"/>
        <v>139.3</v>
      </c>
      <c r="J240" s="11">
        <f>SUMPRODUCT(((F$4:F$9461=F240)*I$4:I$9461&gt;I240)*1)+1</f>
        <v>1</v>
      </c>
    </row>
    <row r="241" s="3" customFormat="1" ht="16.5" customHeight="1" spans="1:10">
      <c r="A241" s="10">
        <v>238</v>
      </c>
      <c r="B241" s="11">
        <v>10215073024</v>
      </c>
      <c r="C241" s="11" t="s">
        <v>357</v>
      </c>
      <c r="D241" s="11" t="s">
        <v>20</v>
      </c>
      <c r="E241" s="11" t="s">
        <v>354</v>
      </c>
      <c r="F241" s="11">
        <v>27113031</v>
      </c>
      <c r="G241" s="13">
        <v>63.5</v>
      </c>
      <c r="H241" s="13">
        <v>74.6</v>
      </c>
      <c r="I241" s="13">
        <f t="shared" si="7"/>
        <v>138.1</v>
      </c>
      <c r="J241" s="11">
        <f>SUMPRODUCT(((F$4:F$9461=F241)*I$4:I$9461&gt;I241)*1)+1</f>
        <v>1</v>
      </c>
    </row>
    <row r="242" s="3" customFormat="1" ht="16.5" customHeight="1" spans="1:10">
      <c r="A242" s="10">
        <v>239</v>
      </c>
      <c r="B242" s="11">
        <v>10215023804</v>
      </c>
      <c r="C242" s="11" t="s">
        <v>358</v>
      </c>
      <c r="D242" s="11" t="s">
        <v>20</v>
      </c>
      <c r="E242" s="11" t="s">
        <v>359</v>
      </c>
      <c r="F242" s="11">
        <v>27114011</v>
      </c>
      <c r="G242" s="13">
        <v>50.7</v>
      </c>
      <c r="H242" s="13">
        <v>68.6</v>
      </c>
      <c r="I242" s="13">
        <f t="shared" si="7"/>
        <v>119.3</v>
      </c>
      <c r="J242" s="11">
        <f>SUMPRODUCT(((F$4:F$9461=F242)*I$4:I$9461&gt;I242)*1)+1</f>
        <v>1</v>
      </c>
    </row>
    <row r="243" s="4" customFormat="1" ht="16.5" customHeight="1" spans="1:16">
      <c r="A243" s="10">
        <v>240</v>
      </c>
      <c r="B243" s="11">
        <v>10215121127</v>
      </c>
      <c r="C243" s="11" t="s">
        <v>360</v>
      </c>
      <c r="D243" s="11" t="s">
        <v>13</v>
      </c>
      <c r="E243" s="11" t="s">
        <v>361</v>
      </c>
      <c r="F243" s="11">
        <v>27115011</v>
      </c>
      <c r="G243" s="13">
        <v>65.9</v>
      </c>
      <c r="H243" s="13">
        <v>76</v>
      </c>
      <c r="I243" s="13">
        <f t="shared" si="7"/>
        <v>141.9</v>
      </c>
      <c r="J243" s="11">
        <f>SUMPRODUCT(((F$4:F$9461=F243)*I$4:I$9461&gt;I243)*1)+1</f>
        <v>1</v>
      </c>
      <c r="K243" s="3"/>
      <c r="L243" s="3"/>
      <c r="M243" s="3"/>
      <c r="N243" s="3"/>
      <c r="O243" s="3"/>
      <c r="P243" s="3"/>
    </row>
    <row r="244" s="3" customFormat="1" ht="16.5" customHeight="1" spans="1:10">
      <c r="A244" s="10">
        <v>241</v>
      </c>
      <c r="B244" s="11">
        <v>10215032529</v>
      </c>
      <c r="C244" s="11" t="s">
        <v>362</v>
      </c>
      <c r="D244" s="11" t="s">
        <v>20</v>
      </c>
      <c r="E244" s="11" t="s">
        <v>361</v>
      </c>
      <c r="F244" s="11">
        <v>27115011</v>
      </c>
      <c r="G244" s="13">
        <v>65.15</v>
      </c>
      <c r="H244" s="13">
        <v>76</v>
      </c>
      <c r="I244" s="13">
        <f t="shared" si="7"/>
        <v>141.15</v>
      </c>
      <c r="J244" s="11">
        <f>SUMPRODUCT(((F$4:F$9461=F244)*I$4:I$9461&gt;I244)*1)+1</f>
        <v>2</v>
      </c>
    </row>
    <row r="245" s="3" customFormat="1" ht="16.5" customHeight="1" spans="1:10">
      <c r="A245" s="10">
        <v>242</v>
      </c>
      <c r="B245" s="11">
        <v>10215112427</v>
      </c>
      <c r="C245" s="11" t="s">
        <v>363</v>
      </c>
      <c r="D245" s="11" t="s">
        <v>20</v>
      </c>
      <c r="E245" s="11" t="s">
        <v>364</v>
      </c>
      <c r="F245" s="11">
        <v>27116011</v>
      </c>
      <c r="G245" s="13">
        <v>48.45</v>
      </c>
      <c r="H245" s="13">
        <v>79.6</v>
      </c>
      <c r="I245" s="13">
        <f t="shared" si="7"/>
        <v>128.05</v>
      </c>
      <c r="J245" s="11">
        <f>SUMPRODUCT(((F$4:F$9461=F245)*I$4:I$9461&gt;I245)*1)+1</f>
        <v>1</v>
      </c>
    </row>
    <row r="246" s="3" customFormat="1" ht="16.5" customHeight="1" spans="1:16">
      <c r="A246" s="10">
        <v>243</v>
      </c>
      <c r="B246" s="11">
        <v>10215061217</v>
      </c>
      <c r="C246" s="11" t="s">
        <v>365</v>
      </c>
      <c r="D246" s="11" t="s">
        <v>13</v>
      </c>
      <c r="E246" s="11" t="s">
        <v>364</v>
      </c>
      <c r="F246" s="11">
        <v>27116011</v>
      </c>
      <c r="G246" s="13">
        <v>43.65</v>
      </c>
      <c r="H246" s="13">
        <v>83</v>
      </c>
      <c r="I246" s="13">
        <f t="shared" si="7"/>
        <v>126.65</v>
      </c>
      <c r="J246" s="11">
        <f>SUMPRODUCT(((F$4:F$9461=F246)*I$4:I$9461&gt;I246)*1)+1</f>
        <v>2</v>
      </c>
      <c r="K246" s="4"/>
      <c r="L246" s="4"/>
      <c r="M246" s="4"/>
      <c r="N246" s="4"/>
      <c r="O246" s="4"/>
      <c r="P246" s="4"/>
    </row>
    <row r="247" s="3" customFormat="1" ht="16.5" customHeight="1" spans="1:10">
      <c r="A247" s="10">
        <v>244</v>
      </c>
      <c r="B247" s="11">
        <v>10215081621</v>
      </c>
      <c r="C247" s="11" t="s">
        <v>366</v>
      </c>
      <c r="D247" s="11" t="s">
        <v>20</v>
      </c>
      <c r="E247" s="11" t="s">
        <v>367</v>
      </c>
      <c r="F247" s="11">
        <v>27117011</v>
      </c>
      <c r="G247" s="13">
        <v>56.7</v>
      </c>
      <c r="H247" s="13">
        <v>78.6</v>
      </c>
      <c r="I247" s="13">
        <f t="shared" si="7"/>
        <v>135.3</v>
      </c>
      <c r="J247" s="11">
        <f>SUMPRODUCT(((F$4:F$9461=F247)*I$4:I$9461&gt;I247)*1)+1</f>
        <v>1</v>
      </c>
    </row>
    <row r="248" s="3" customFormat="1" ht="16.5" customHeight="1" spans="1:10">
      <c r="A248" s="10">
        <v>245</v>
      </c>
      <c r="B248" s="11">
        <v>10215070920</v>
      </c>
      <c r="C248" s="11" t="s">
        <v>368</v>
      </c>
      <c r="D248" s="11" t="s">
        <v>13</v>
      </c>
      <c r="E248" s="11" t="s">
        <v>369</v>
      </c>
      <c r="F248" s="11">
        <v>27118011</v>
      </c>
      <c r="G248" s="13">
        <v>61.2</v>
      </c>
      <c r="H248" s="13">
        <v>78.4</v>
      </c>
      <c r="I248" s="13">
        <f t="shared" si="7"/>
        <v>139.6</v>
      </c>
      <c r="J248" s="11">
        <f>SUMPRODUCT(((F$4:F$9461=F248)*I$4:I$9461&gt;I248)*1)+1</f>
        <v>1</v>
      </c>
    </row>
    <row r="249" s="3" customFormat="1" ht="16.5" customHeight="1" spans="1:10">
      <c r="A249" s="10">
        <v>246</v>
      </c>
      <c r="B249" s="10">
        <v>10215171511</v>
      </c>
      <c r="C249" s="10" t="s">
        <v>370</v>
      </c>
      <c r="D249" s="10" t="s">
        <v>13</v>
      </c>
      <c r="E249" s="10" t="s">
        <v>371</v>
      </c>
      <c r="F249" s="10">
        <v>27119012</v>
      </c>
      <c r="G249" s="10">
        <v>63.4</v>
      </c>
      <c r="H249" s="10">
        <v>82.6</v>
      </c>
      <c r="I249" s="10">
        <v>146</v>
      </c>
      <c r="J249" s="10">
        <v>1</v>
      </c>
    </row>
    <row r="250" s="3" customFormat="1" ht="16.5" customHeight="1" spans="1:10">
      <c r="A250" s="10">
        <v>247</v>
      </c>
      <c r="B250" s="10">
        <v>10215170304</v>
      </c>
      <c r="C250" s="10" t="s">
        <v>372</v>
      </c>
      <c r="D250" s="10" t="s">
        <v>13</v>
      </c>
      <c r="E250" s="10" t="s">
        <v>373</v>
      </c>
      <c r="F250" s="10">
        <v>27120012</v>
      </c>
      <c r="G250" s="10">
        <v>66.55</v>
      </c>
      <c r="H250" s="10">
        <v>82.8</v>
      </c>
      <c r="I250" s="10">
        <v>149.35</v>
      </c>
      <c r="J250" s="10">
        <v>1</v>
      </c>
    </row>
    <row r="251" s="3" customFormat="1" ht="16.5" customHeight="1" spans="1:10">
      <c r="A251" s="10">
        <v>248</v>
      </c>
      <c r="B251" s="10">
        <v>10215104925</v>
      </c>
      <c r="C251" s="10" t="s">
        <v>374</v>
      </c>
      <c r="D251" s="10" t="s">
        <v>20</v>
      </c>
      <c r="E251" s="10" t="s">
        <v>375</v>
      </c>
      <c r="F251" s="10">
        <v>27121012</v>
      </c>
      <c r="G251" s="10">
        <v>59.55</v>
      </c>
      <c r="H251" s="10">
        <v>80</v>
      </c>
      <c r="I251" s="10">
        <v>139.55</v>
      </c>
      <c r="J251" s="10">
        <v>1</v>
      </c>
    </row>
    <row r="252" s="3" customFormat="1" ht="16.5" customHeight="1" spans="1:10">
      <c r="A252" s="10">
        <v>249</v>
      </c>
      <c r="B252" s="10">
        <v>10215152411</v>
      </c>
      <c r="C252" s="10" t="s">
        <v>376</v>
      </c>
      <c r="D252" s="10" t="s">
        <v>13</v>
      </c>
      <c r="E252" s="10" t="s">
        <v>375</v>
      </c>
      <c r="F252" s="10">
        <v>27121022</v>
      </c>
      <c r="G252" s="10">
        <v>54.65</v>
      </c>
      <c r="H252" s="10">
        <v>80.8</v>
      </c>
      <c r="I252" s="10">
        <v>135.45</v>
      </c>
      <c r="J252" s="10">
        <v>1</v>
      </c>
    </row>
    <row r="253" s="3" customFormat="1" ht="16.5" customHeight="1" spans="1:10">
      <c r="A253" s="10">
        <v>250</v>
      </c>
      <c r="B253" s="10">
        <v>10215162016</v>
      </c>
      <c r="C253" s="10" t="s">
        <v>377</v>
      </c>
      <c r="D253" s="10" t="s">
        <v>20</v>
      </c>
      <c r="E253" s="10" t="s">
        <v>378</v>
      </c>
      <c r="F253" s="10">
        <v>27122012</v>
      </c>
      <c r="G253" s="10">
        <v>57.3</v>
      </c>
      <c r="H253" s="10">
        <v>85.4</v>
      </c>
      <c r="I253" s="10">
        <v>142.7</v>
      </c>
      <c r="J253" s="10">
        <v>1</v>
      </c>
    </row>
    <row r="254" s="3" customFormat="1" ht="16.5" customHeight="1" spans="1:10">
      <c r="A254" s="10">
        <v>251</v>
      </c>
      <c r="B254" s="10">
        <v>10215161909</v>
      </c>
      <c r="C254" s="10" t="s">
        <v>379</v>
      </c>
      <c r="D254" s="10" t="s">
        <v>13</v>
      </c>
      <c r="E254" s="10" t="s">
        <v>380</v>
      </c>
      <c r="F254" s="10">
        <v>27123012</v>
      </c>
      <c r="G254" s="10">
        <v>63.85</v>
      </c>
      <c r="H254" s="10">
        <v>82.8</v>
      </c>
      <c r="I254" s="10">
        <v>146.65</v>
      </c>
      <c r="J254" s="10">
        <v>1</v>
      </c>
    </row>
    <row r="255" s="3" customFormat="1" ht="16.5" customHeight="1" spans="1:10">
      <c r="A255" s="10">
        <v>252</v>
      </c>
      <c r="B255" s="10">
        <v>10215151304</v>
      </c>
      <c r="C255" s="10" t="s">
        <v>381</v>
      </c>
      <c r="D255" s="10" t="s">
        <v>13</v>
      </c>
      <c r="E255" s="10" t="s">
        <v>380</v>
      </c>
      <c r="F255" s="10">
        <v>27123022</v>
      </c>
      <c r="G255" s="10">
        <v>49.25</v>
      </c>
      <c r="H255" s="10">
        <v>80.6</v>
      </c>
      <c r="I255" s="10">
        <v>129.85</v>
      </c>
      <c r="J255" s="10">
        <v>1</v>
      </c>
    </row>
    <row r="256" s="3" customFormat="1" ht="16.5" customHeight="1" spans="1:16">
      <c r="A256" s="10">
        <v>253</v>
      </c>
      <c r="B256" s="10">
        <v>10215104506</v>
      </c>
      <c r="C256" s="10" t="s">
        <v>382</v>
      </c>
      <c r="D256" s="10" t="s">
        <v>13</v>
      </c>
      <c r="E256" s="10" t="s">
        <v>383</v>
      </c>
      <c r="F256" s="10">
        <v>27124012</v>
      </c>
      <c r="G256" s="10">
        <v>56.3</v>
      </c>
      <c r="H256" s="10">
        <v>80.2</v>
      </c>
      <c r="I256" s="10">
        <v>136.5</v>
      </c>
      <c r="J256" s="10">
        <v>1</v>
      </c>
      <c r="K256" s="4"/>
      <c r="L256" s="4"/>
      <c r="M256" s="4"/>
      <c r="N256" s="4"/>
      <c r="O256" s="4"/>
      <c r="P256" s="4"/>
    </row>
    <row r="257" s="3" customFormat="1" ht="16.5" customHeight="1" spans="1:10">
      <c r="A257" s="10">
        <v>254</v>
      </c>
      <c r="B257" s="10">
        <v>10215160207</v>
      </c>
      <c r="C257" s="10" t="s">
        <v>384</v>
      </c>
      <c r="D257" s="10" t="s">
        <v>13</v>
      </c>
      <c r="E257" s="10" t="s">
        <v>383</v>
      </c>
      <c r="F257" s="10">
        <v>27124022</v>
      </c>
      <c r="G257" s="10">
        <v>49.55</v>
      </c>
      <c r="H257" s="10">
        <v>77.2</v>
      </c>
      <c r="I257" s="10">
        <v>126.75</v>
      </c>
      <c r="J257" s="10">
        <v>1</v>
      </c>
    </row>
    <row r="258" s="4" customFormat="1" ht="16.5" customHeight="1" spans="1:16">
      <c r="A258" s="10">
        <v>255</v>
      </c>
      <c r="B258" s="11">
        <v>10215022617</v>
      </c>
      <c r="C258" s="11" t="s">
        <v>385</v>
      </c>
      <c r="D258" s="11" t="s">
        <v>13</v>
      </c>
      <c r="E258" s="11" t="s">
        <v>386</v>
      </c>
      <c r="F258" s="11">
        <v>27125011</v>
      </c>
      <c r="G258" s="13">
        <v>56.8</v>
      </c>
      <c r="H258" s="13">
        <v>83.8</v>
      </c>
      <c r="I258" s="13">
        <f t="shared" ref="I258:I294" si="8">G258+H258</f>
        <v>140.6</v>
      </c>
      <c r="J258" s="11">
        <f>SUMPRODUCT(((F$4:F$9461=F258)*I$4:I$9461&gt;I258)*1)+1</f>
        <v>1</v>
      </c>
      <c r="K258" s="3"/>
      <c r="L258" s="3"/>
      <c r="M258" s="3"/>
      <c r="N258" s="3"/>
      <c r="O258" s="3"/>
      <c r="P258" s="3"/>
    </row>
    <row r="259" s="3" customFormat="1" ht="16.5" customHeight="1" spans="1:10">
      <c r="A259" s="10">
        <v>256</v>
      </c>
      <c r="B259" s="11">
        <v>10215052318</v>
      </c>
      <c r="C259" s="11" t="s">
        <v>387</v>
      </c>
      <c r="D259" s="11" t="s">
        <v>13</v>
      </c>
      <c r="E259" s="11" t="s">
        <v>388</v>
      </c>
      <c r="F259" s="11">
        <v>27126011</v>
      </c>
      <c r="G259" s="13">
        <v>63.25</v>
      </c>
      <c r="H259" s="13">
        <v>83.8</v>
      </c>
      <c r="I259" s="13">
        <f t="shared" si="8"/>
        <v>147.05</v>
      </c>
      <c r="J259" s="11">
        <f>SUMPRODUCT(((F$4:F$9461=F259)*I$4:I$9461&gt;I259)*1)+1</f>
        <v>1</v>
      </c>
    </row>
    <row r="260" s="3" customFormat="1" ht="16.5" customHeight="1" spans="1:10">
      <c r="A260" s="10">
        <v>257</v>
      </c>
      <c r="B260" s="11">
        <v>10215010412</v>
      </c>
      <c r="C260" s="11" t="s">
        <v>389</v>
      </c>
      <c r="D260" s="11" t="s">
        <v>20</v>
      </c>
      <c r="E260" s="11" t="s">
        <v>388</v>
      </c>
      <c r="F260" s="11">
        <v>27126011</v>
      </c>
      <c r="G260" s="13">
        <v>61.35</v>
      </c>
      <c r="H260" s="13">
        <v>79.4</v>
      </c>
      <c r="I260" s="13">
        <f t="shared" si="8"/>
        <v>140.75</v>
      </c>
      <c r="J260" s="11">
        <f>SUMPRODUCT(((F$4:F$9461=F260)*I$4:I$9461&gt;I260)*1)+1</f>
        <v>2</v>
      </c>
    </row>
    <row r="261" s="3" customFormat="1" ht="16.5" customHeight="1" spans="1:10">
      <c r="A261" s="10">
        <v>258</v>
      </c>
      <c r="B261" s="11">
        <v>10215082306</v>
      </c>
      <c r="C261" s="11" t="s">
        <v>390</v>
      </c>
      <c r="D261" s="11" t="s">
        <v>20</v>
      </c>
      <c r="E261" s="11" t="s">
        <v>391</v>
      </c>
      <c r="F261" s="11">
        <v>27127011</v>
      </c>
      <c r="G261" s="13">
        <v>60.05</v>
      </c>
      <c r="H261" s="13">
        <v>81.4</v>
      </c>
      <c r="I261" s="13">
        <f t="shared" si="8"/>
        <v>141.45</v>
      </c>
      <c r="J261" s="11">
        <f>SUMPRODUCT(((F$4:F$9461=F261)*I$4:I$9461&gt;I261)*1)+1</f>
        <v>1</v>
      </c>
    </row>
    <row r="262" s="4" customFormat="1" ht="16.5" customHeight="1" spans="1:16">
      <c r="A262" s="10">
        <v>259</v>
      </c>
      <c r="B262" s="11">
        <v>10215100505</v>
      </c>
      <c r="C262" s="11" t="s">
        <v>392</v>
      </c>
      <c r="D262" s="11" t="s">
        <v>20</v>
      </c>
      <c r="E262" s="11" t="s">
        <v>393</v>
      </c>
      <c r="F262" s="11">
        <v>27128011</v>
      </c>
      <c r="G262" s="13">
        <v>57</v>
      </c>
      <c r="H262" s="13">
        <v>78.6</v>
      </c>
      <c r="I262" s="13">
        <f t="shared" si="8"/>
        <v>135.6</v>
      </c>
      <c r="J262" s="11">
        <f>SUMPRODUCT(((F$4:F$9461=F262)*I$4:I$9461&gt;I262)*1)+1</f>
        <v>1</v>
      </c>
      <c r="K262" s="3"/>
      <c r="L262" s="3"/>
      <c r="M262" s="3"/>
      <c r="N262" s="3"/>
      <c r="O262" s="3"/>
      <c r="P262" s="3"/>
    </row>
    <row r="263" s="3" customFormat="1" ht="16.5" customHeight="1" spans="1:16">
      <c r="A263" s="10">
        <v>260</v>
      </c>
      <c r="B263" s="11">
        <v>10215081409</v>
      </c>
      <c r="C263" s="11" t="s">
        <v>394</v>
      </c>
      <c r="D263" s="11" t="s">
        <v>20</v>
      </c>
      <c r="E263" s="11" t="s">
        <v>393</v>
      </c>
      <c r="F263" s="11">
        <v>27128011</v>
      </c>
      <c r="G263" s="13">
        <v>55.6</v>
      </c>
      <c r="H263" s="13">
        <v>79.4</v>
      </c>
      <c r="I263" s="13">
        <f t="shared" si="8"/>
        <v>135</v>
      </c>
      <c r="J263" s="11">
        <f>SUMPRODUCT(((F$4:F$9461=F263)*I$4:I$9461&gt;I263)*1)+1</f>
        <v>2</v>
      </c>
      <c r="K263" s="4"/>
      <c r="L263" s="4"/>
      <c r="M263" s="4"/>
      <c r="N263" s="4"/>
      <c r="O263" s="4"/>
      <c r="P263" s="4"/>
    </row>
    <row r="264" s="3" customFormat="1" ht="16.5" customHeight="1" spans="1:10">
      <c r="A264" s="10">
        <v>261</v>
      </c>
      <c r="B264" s="11">
        <v>10215113321</v>
      </c>
      <c r="C264" s="11" t="s">
        <v>395</v>
      </c>
      <c r="D264" s="11" t="s">
        <v>13</v>
      </c>
      <c r="E264" s="11" t="s">
        <v>393</v>
      </c>
      <c r="F264" s="11">
        <v>27128021</v>
      </c>
      <c r="G264" s="13">
        <v>62.7</v>
      </c>
      <c r="H264" s="13">
        <v>82.4</v>
      </c>
      <c r="I264" s="13">
        <f t="shared" si="8"/>
        <v>145.1</v>
      </c>
      <c r="J264" s="11">
        <f>SUMPRODUCT(((F$4:F$9461=F264)*I$4:I$9461&gt;I264)*1)+1</f>
        <v>1</v>
      </c>
    </row>
    <row r="265" s="4" customFormat="1" ht="16.5" customHeight="1" spans="1:16">
      <c r="A265" s="10">
        <v>262</v>
      </c>
      <c r="B265" s="11">
        <v>10215121419</v>
      </c>
      <c r="C265" s="11" t="s">
        <v>396</v>
      </c>
      <c r="D265" s="11" t="s">
        <v>13</v>
      </c>
      <c r="E265" s="11" t="s">
        <v>393</v>
      </c>
      <c r="F265" s="11">
        <v>27128031</v>
      </c>
      <c r="G265" s="13">
        <v>57.8</v>
      </c>
      <c r="H265" s="13">
        <v>78.4</v>
      </c>
      <c r="I265" s="13">
        <f t="shared" si="8"/>
        <v>136.2</v>
      </c>
      <c r="J265" s="11">
        <f>SUMPRODUCT(((F$4:F$9461=F265)*I$4:I$9461&gt;I265)*1)+1</f>
        <v>1</v>
      </c>
      <c r="K265" s="3"/>
      <c r="L265" s="3"/>
      <c r="M265" s="3"/>
      <c r="N265" s="3"/>
      <c r="O265" s="3"/>
      <c r="P265" s="3"/>
    </row>
    <row r="266" s="3" customFormat="1" ht="16.5" customHeight="1" spans="1:10">
      <c r="A266" s="10">
        <v>263</v>
      </c>
      <c r="B266" s="11">
        <v>10215032108</v>
      </c>
      <c r="C266" s="11" t="s">
        <v>397</v>
      </c>
      <c r="D266" s="11" t="s">
        <v>20</v>
      </c>
      <c r="E266" s="11" t="s">
        <v>393</v>
      </c>
      <c r="F266" s="11">
        <v>27128041</v>
      </c>
      <c r="G266" s="13">
        <v>68.6</v>
      </c>
      <c r="H266" s="13">
        <v>83.2</v>
      </c>
      <c r="I266" s="13">
        <f t="shared" si="8"/>
        <v>151.8</v>
      </c>
      <c r="J266" s="11">
        <f>SUMPRODUCT(((F$4:F$9461=F266)*I$4:I$9461&gt;I266)*1)+1</f>
        <v>1</v>
      </c>
    </row>
    <row r="267" s="3" customFormat="1" ht="16.5" customHeight="1" spans="1:10">
      <c r="A267" s="10">
        <v>264</v>
      </c>
      <c r="B267" s="11">
        <v>10215040604</v>
      </c>
      <c r="C267" s="11" t="s">
        <v>398</v>
      </c>
      <c r="D267" s="11" t="s">
        <v>13</v>
      </c>
      <c r="E267" s="11" t="s">
        <v>393</v>
      </c>
      <c r="F267" s="11">
        <v>27128051</v>
      </c>
      <c r="G267" s="13">
        <v>65.95</v>
      </c>
      <c r="H267" s="13">
        <v>84.2</v>
      </c>
      <c r="I267" s="13">
        <f t="shared" si="8"/>
        <v>150.15</v>
      </c>
      <c r="J267" s="11">
        <f>SUMPRODUCT(((F$4:F$9461=F267)*I$4:I$9461&gt;I267)*1)+1</f>
        <v>1</v>
      </c>
    </row>
    <row r="268" s="3" customFormat="1" ht="16.5" customHeight="1" spans="1:10">
      <c r="A268" s="10">
        <v>265</v>
      </c>
      <c r="B268" s="11">
        <v>10215112521</v>
      </c>
      <c r="C268" s="11" t="s">
        <v>399</v>
      </c>
      <c r="D268" s="11" t="s">
        <v>13</v>
      </c>
      <c r="E268" s="11" t="s">
        <v>400</v>
      </c>
      <c r="F268" s="11">
        <v>27129011</v>
      </c>
      <c r="G268" s="13">
        <v>64.8</v>
      </c>
      <c r="H268" s="13">
        <v>87.4</v>
      </c>
      <c r="I268" s="13">
        <f t="shared" si="8"/>
        <v>152.2</v>
      </c>
      <c r="J268" s="11">
        <f>SUMPRODUCT(((F$4:F$9461=F268)*I$4:I$9461&gt;I268)*1)+1</f>
        <v>1</v>
      </c>
    </row>
    <row r="269" s="3" customFormat="1" ht="16.5" customHeight="1" spans="1:16">
      <c r="A269" s="10">
        <v>266</v>
      </c>
      <c r="B269" s="11">
        <v>10215015512</v>
      </c>
      <c r="C269" s="11" t="s">
        <v>401</v>
      </c>
      <c r="D269" s="11" t="s">
        <v>13</v>
      </c>
      <c r="E269" s="11" t="s">
        <v>400</v>
      </c>
      <c r="F269" s="11">
        <v>27129011</v>
      </c>
      <c r="G269" s="13">
        <v>61.25</v>
      </c>
      <c r="H269" s="13">
        <v>82.8</v>
      </c>
      <c r="I269" s="13">
        <f t="shared" si="8"/>
        <v>144.05</v>
      </c>
      <c r="J269" s="11">
        <f>SUMPRODUCT(((F$4:F$9461=F269)*I$4:I$9461&gt;I269)*1)+1</f>
        <v>2</v>
      </c>
      <c r="K269" s="4"/>
      <c r="L269" s="4"/>
      <c r="M269" s="4"/>
      <c r="N269" s="4"/>
      <c r="O269" s="4"/>
      <c r="P269" s="4"/>
    </row>
    <row r="270" s="3" customFormat="1" ht="16.5" customHeight="1" spans="1:10">
      <c r="A270" s="10">
        <v>267</v>
      </c>
      <c r="B270" s="11">
        <v>10215014311</v>
      </c>
      <c r="C270" s="11" t="s">
        <v>402</v>
      </c>
      <c r="D270" s="11" t="s">
        <v>13</v>
      </c>
      <c r="E270" s="11" t="s">
        <v>403</v>
      </c>
      <c r="F270" s="11">
        <v>27130011</v>
      </c>
      <c r="G270" s="13">
        <v>62.65</v>
      </c>
      <c r="H270" s="13">
        <v>80.2</v>
      </c>
      <c r="I270" s="13">
        <f t="shared" si="8"/>
        <v>142.85</v>
      </c>
      <c r="J270" s="11">
        <f>SUMPRODUCT(((F$4:F$9461=F270)*I$4:I$9461&gt;I270)*1)+1</f>
        <v>1</v>
      </c>
    </row>
    <row r="271" s="3" customFormat="1" ht="16.5" customHeight="1" spans="1:10">
      <c r="A271" s="10">
        <v>268</v>
      </c>
      <c r="B271" s="11">
        <v>10215102927</v>
      </c>
      <c r="C271" s="11" t="s">
        <v>404</v>
      </c>
      <c r="D271" s="11" t="s">
        <v>20</v>
      </c>
      <c r="E271" s="11" t="s">
        <v>403</v>
      </c>
      <c r="F271" s="11">
        <v>27130021</v>
      </c>
      <c r="G271" s="13">
        <v>56.75</v>
      </c>
      <c r="H271" s="13">
        <v>80.2</v>
      </c>
      <c r="I271" s="13">
        <f t="shared" si="8"/>
        <v>136.95</v>
      </c>
      <c r="J271" s="11">
        <f>SUMPRODUCT(((F$4:F$9461=F271)*I$4:I$9461&gt;I271)*1)+1</f>
        <v>1</v>
      </c>
    </row>
    <row r="272" s="3" customFormat="1" ht="16.5" customHeight="1" spans="1:10">
      <c r="A272" s="10">
        <v>269</v>
      </c>
      <c r="B272" s="11">
        <v>10215040519</v>
      </c>
      <c r="C272" s="11" t="s">
        <v>405</v>
      </c>
      <c r="D272" s="11" t="s">
        <v>20</v>
      </c>
      <c r="E272" s="11" t="s">
        <v>403</v>
      </c>
      <c r="F272" s="11">
        <v>27130031</v>
      </c>
      <c r="G272" s="13">
        <v>60.4</v>
      </c>
      <c r="H272" s="13">
        <v>79.8</v>
      </c>
      <c r="I272" s="13">
        <f t="shared" si="8"/>
        <v>140.2</v>
      </c>
      <c r="J272" s="11">
        <f>SUMPRODUCT(((F$4:F$9461=F272)*I$4:I$9461&gt;I272)*1)+1</f>
        <v>1</v>
      </c>
    </row>
    <row r="273" s="3" customFormat="1" ht="16.5" customHeight="1" spans="1:10">
      <c r="A273" s="10">
        <v>270</v>
      </c>
      <c r="B273" s="11">
        <v>10215011509</v>
      </c>
      <c r="C273" s="11" t="s">
        <v>406</v>
      </c>
      <c r="D273" s="11" t="s">
        <v>20</v>
      </c>
      <c r="E273" s="11" t="s">
        <v>403</v>
      </c>
      <c r="F273" s="11">
        <v>27130041</v>
      </c>
      <c r="G273" s="13">
        <v>61.65</v>
      </c>
      <c r="H273" s="13">
        <v>85.6</v>
      </c>
      <c r="I273" s="13">
        <f t="shared" si="8"/>
        <v>147.25</v>
      </c>
      <c r="J273" s="11">
        <f>SUMPRODUCT(((F$4:F$9461=F273)*I$4:I$9461&gt;I273)*1)+1</f>
        <v>1</v>
      </c>
    </row>
    <row r="274" s="3" customFormat="1" ht="16.5" customHeight="1" spans="1:16">
      <c r="A274" s="10">
        <v>271</v>
      </c>
      <c r="B274" s="11">
        <v>10215062113</v>
      </c>
      <c r="C274" s="11" t="s">
        <v>407</v>
      </c>
      <c r="D274" s="11" t="s">
        <v>13</v>
      </c>
      <c r="E274" s="11" t="s">
        <v>408</v>
      </c>
      <c r="F274" s="11">
        <v>27131011</v>
      </c>
      <c r="G274" s="13">
        <v>61.25</v>
      </c>
      <c r="H274" s="13">
        <v>82.8</v>
      </c>
      <c r="I274" s="13">
        <f t="shared" si="8"/>
        <v>144.05</v>
      </c>
      <c r="J274" s="11">
        <f>SUMPRODUCT(((F$4:F$9461=F274)*I$4:I$9461&gt;I274)*1)+1</f>
        <v>1</v>
      </c>
      <c r="K274" s="4"/>
      <c r="L274" s="4"/>
      <c r="M274" s="4"/>
      <c r="N274" s="4"/>
      <c r="O274" s="4"/>
      <c r="P274" s="4"/>
    </row>
    <row r="275" s="3" customFormat="1" ht="16.5" customHeight="1" spans="1:10">
      <c r="A275" s="10">
        <v>272</v>
      </c>
      <c r="B275" s="11">
        <v>10215103108</v>
      </c>
      <c r="C275" s="11" t="s">
        <v>409</v>
      </c>
      <c r="D275" s="11" t="s">
        <v>13</v>
      </c>
      <c r="E275" s="11" t="s">
        <v>408</v>
      </c>
      <c r="F275" s="11">
        <v>27131011</v>
      </c>
      <c r="G275" s="13">
        <v>63.55</v>
      </c>
      <c r="H275" s="13">
        <v>79.6</v>
      </c>
      <c r="I275" s="13">
        <f t="shared" si="8"/>
        <v>143.15</v>
      </c>
      <c r="J275" s="11">
        <f>SUMPRODUCT(((F$4:F$9461=F275)*I$4:I$9461&gt;I275)*1)+1</f>
        <v>2</v>
      </c>
    </row>
    <row r="276" s="3" customFormat="1" ht="16.5" customHeight="1" spans="1:10">
      <c r="A276" s="10">
        <v>273</v>
      </c>
      <c r="B276" s="11">
        <v>10215050803</v>
      </c>
      <c r="C276" s="11" t="s">
        <v>410</v>
      </c>
      <c r="D276" s="11" t="s">
        <v>20</v>
      </c>
      <c r="E276" s="11" t="s">
        <v>408</v>
      </c>
      <c r="F276" s="11">
        <v>27131011</v>
      </c>
      <c r="G276" s="13">
        <v>60.95</v>
      </c>
      <c r="H276" s="13">
        <v>81.2</v>
      </c>
      <c r="I276" s="13">
        <f t="shared" si="8"/>
        <v>142.15</v>
      </c>
      <c r="J276" s="11">
        <f>SUMPRODUCT(((F$4:F$9461=F276)*I$4:I$9461&gt;I276)*1)+1</f>
        <v>3</v>
      </c>
    </row>
    <row r="277" s="3" customFormat="1" ht="16.5" customHeight="1" spans="1:10">
      <c r="A277" s="10">
        <v>274</v>
      </c>
      <c r="B277" s="11">
        <v>10215072126</v>
      </c>
      <c r="C277" s="11" t="s">
        <v>411</v>
      </c>
      <c r="D277" s="11" t="s">
        <v>20</v>
      </c>
      <c r="E277" s="11" t="s">
        <v>412</v>
      </c>
      <c r="F277" s="11">
        <v>27132011</v>
      </c>
      <c r="G277" s="13">
        <v>56.65</v>
      </c>
      <c r="H277" s="13">
        <v>81.8</v>
      </c>
      <c r="I277" s="13">
        <f t="shared" si="8"/>
        <v>138.45</v>
      </c>
      <c r="J277" s="11">
        <f>SUMPRODUCT(((F$4:F$9461=F277)*I$4:I$9461&gt;I277)*1)+1</f>
        <v>1</v>
      </c>
    </row>
    <row r="278" s="3" customFormat="1" ht="16.5" customHeight="1" spans="1:10">
      <c r="A278" s="10">
        <v>275</v>
      </c>
      <c r="B278" s="11">
        <v>10215062408</v>
      </c>
      <c r="C278" s="11" t="s">
        <v>413</v>
      </c>
      <c r="D278" s="11" t="s">
        <v>13</v>
      </c>
      <c r="E278" s="11" t="s">
        <v>412</v>
      </c>
      <c r="F278" s="11">
        <v>27132021</v>
      </c>
      <c r="G278" s="13">
        <v>65.95</v>
      </c>
      <c r="H278" s="13">
        <v>77.2</v>
      </c>
      <c r="I278" s="13">
        <f t="shared" si="8"/>
        <v>143.15</v>
      </c>
      <c r="J278" s="11">
        <f>SUMPRODUCT(((F$4:F$9461=F278)*I$4:I$9461&gt;I278)*1)+1</f>
        <v>1</v>
      </c>
    </row>
    <row r="279" s="3" customFormat="1" ht="16.5" customHeight="1" spans="1:16">
      <c r="A279" s="10">
        <v>276</v>
      </c>
      <c r="B279" s="11">
        <v>10215100406</v>
      </c>
      <c r="C279" s="11" t="s">
        <v>414</v>
      </c>
      <c r="D279" s="11" t="s">
        <v>20</v>
      </c>
      <c r="E279" s="11" t="s">
        <v>415</v>
      </c>
      <c r="F279" s="11">
        <v>27133011</v>
      </c>
      <c r="G279" s="13">
        <v>57.75</v>
      </c>
      <c r="H279" s="13">
        <v>85.4</v>
      </c>
      <c r="I279" s="13">
        <f t="shared" si="8"/>
        <v>143.15</v>
      </c>
      <c r="J279" s="11">
        <f>SUMPRODUCT(((F$4:F$9461=F279)*I$4:I$9461&gt;I279)*1)+1</f>
        <v>1</v>
      </c>
      <c r="K279" s="4"/>
      <c r="L279" s="4"/>
      <c r="M279" s="4"/>
      <c r="N279" s="4"/>
      <c r="O279" s="4"/>
      <c r="P279" s="4"/>
    </row>
    <row r="280" s="3" customFormat="1" ht="16.5" customHeight="1" spans="1:10">
      <c r="A280" s="10">
        <v>277</v>
      </c>
      <c r="B280" s="11">
        <v>10215132025</v>
      </c>
      <c r="C280" s="11" t="s">
        <v>416</v>
      </c>
      <c r="D280" s="11" t="s">
        <v>13</v>
      </c>
      <c r="E280" s="11" t="s">
        <v>415</v>
      </c>
      <c r="F280" s="11">
        <v>27133021</v>
      </c>
      <c r="G280" s="13">
        <v>66.7</v>
      </c>
      <c r="H280" s="13">
        <v>79.8</v>
      </c>
      <c r="I280" s="13">
        <f t="shared" si="8"/>
        <v>146.5</v>
      </c>
      <c r="J280" s="11">
        <f>SUMPRODUCT(((F$4:F$9461=F280)*I$4:I$9461&gt;I280)*1)+1</f>
        <v>1</v>
      </c>
    </row>
    <row r="281" s="3" customFormat="1" ht="16.5" customHeight="1" spans="1:10">
      <c r="A281" s="10">
        <v>278</v>
      </c>
      <c r="B281" s="11">
        <v>10215141304</v>
      </c>
      <c r="C281" s="11" t="s">
        <v>407</v>
      </c>
      <c r="D281" s="11" t="s">
        <v>13</v>
      </c>
      <c r="E281" s="11" t="s">
        <v>417</v>
      </c>
      <c r="F281" s="11">
        <v>27134011</v>
      </c>
      <c r="G281" s="13">
        <v>62.45</v>
      </c>
      <c r="H281" s="13">
        <v>85.8</v>
      </c>
      <c r="I281" s="13">
        <f t="shared" si="8"/>
        <v>148.25</v>
      </c>
      <c r="J281" s="11">
        <f>SUMPRODUCT(((F$4:F$9461=F281)*I$4:I$9461&gt;I281)*1)+1</f>
        <v>1</v>
      </c>
    </row>
    <row r="282" s="3" customFormat="1" ht="16.5" customHeight="1" spans="1:10">
      <c r="A282" s="10">
        <v>279</v>
      </c>
      <c r="B282" s="11">
        <v>10215015109</v>
      </c>
      <c r="C282" s="11" t="s">
        <v>418</v>
      </c>
      <c r="D282" s="11" t="s">
        <v>20</v>
      </c>
      <c r="E282" s="11" t="s">
        <v>419</v>
      </c>
      <c r="F282" s="11">
        <v>27135011</v>
      </c>
      <c r="G282" s="13">
        <v>63.9</v>
      </c>
      <c r="H282" s="13">
        <v>79.4</v>
      </c>
      <c r="I282" s="13">
        <f t="shared" si="8"/>
        <v>143.3</v>
      </c>
      <c r="J282" s="11">
        <f>SUMPRODUCT(((F$4:F$9461=F282)*I$4:I$9461&gt;I282)*1)+1</f>
        <v>1</v>
      </c>
    </row>
    <row r="283" s="3" customFormat="1" ht="16.5" customHeight="1" spans="1:10">
      <c r="A283" s="10">
        <v>280</v>
      </c>
      <c r="B283" s="11">
        <v>10215071112</v>
      </c>
      <c r="C283" s="11" t="s">
        <v>420</v>
      </c>
      <c r="D283" s="11" t="s">
        <v>13</v>
      </c>
      <c r="E283" s="11" t="s">
        <v>419</v>
      </c>
      <c r="F283" s="11">
        <v>27135021</v>
      </c>
      <c r="G283" s="13">
        <v>52.7</v>
      </c>
      <c r="H283" s="13">
        <v>82.8</v>
      </c>
      <c r="I283" s="13">
        <f t="shared" si="8"/>
        <v>135.5</v>
      </c>
      <c r="J283" s="11">
        <f>SUMPRODUCT(((F$4:F$9461=F283)*I$4:I$9461&gt;I283)*1)+1</f>
        <v>1</v>
      </c>
    </row>
    <row r="284" s="3" customFormat="1" ht="16.5" customHeight="1" spans="1:10">
      <c r="A284" s="10">
        <v>281</v>
      </c>
      <c r="B284" s="11">
        <v>10215132911</v>
      </c>
      <c r="C284" s="11" t="s">
        <v>421</v>
      </c>
      <c r="D284" s="11" t="s">
        <v>13</v>
      </c>
      <c r="E284" s="14" t="s">
        <v>422</v>
      </c>
      <c r="F284" s="11">
        <v>27136011</v>
      </c>
      <c r="G284" s="13">
        <v>54.25</v>
      </c>
      <c r="H284" s="13">
        <v>79.2</v>
      </c>
      <c r="I284" s="13">
        <f t="shared" si="8"/>
        <v>133.45</v>
      </c>
      <c r="J284" s="11">
        <f>SUMPRODUCT(((F$4:F$9461=F284)*I$4:I$9461&gt;I284)*1)+1</f>
        <v>1</v>
      </c>
    </row>
    <row r="285" s="3" customFormat="1" ht="16.5" customHeight="1" spans="1:10">
      <c r="A285" s="10">
        <v>282</v>
      </c>
      <c r="B285" s="11">
        <v>10215012620</v>
      </c>
      <c r="C285" s="11" t="s">
        <v>423</v>
      </c>
      <c r="D285" s="11" t="s">
        <v>13</v>
      </c>
      <c r="E285" s="11" t="s">
        <v>424</v>
      </c>
      <c r="F285" s="11">
        <v>27137011</v>
      </c>
      <c r="G285" s="13">
        <v>64.65</v>
      </c>
      <c r="H285" s="13">
        <v>83.4</v>
      </c>
      <c r="I285" s="13">
        <f t="shared" si="8"/>
        <v>148.05</v>
      </c>
      <c r="J285" s="11">
        <f>SUMPRODUCT(((F$4:F$9461=F285)*I$4:I$9461&gt;I285)*1)+1</f>
        <v>1</v>
      </c>
    </row>
    <row r="286" s="3" customFormat="1" ht="16.5" customHeight="1" spans="1:10">
      <c r="A286" s="10">
        <v>283</v>
      </c>
      <c r="B286" s="11">
        <v>10215103322</v>
      </c>
      <c r="C286" s="11" t="s">
        <v>425</v>
      </c>
      <c r="D286" s="11" t="s">
        <v>20</v>
      </c>
      <c r="E286" s="11" t="s">
        <v>424</v>
      </c>
      <c r="F286" s="11">
        <v>27137021</v>
      </c>
      <c r="G286" s="13">
        <v>67.6</v>
      </c>
      <c r="H286" s="13">
        <v>74.6</v>
      </c>
      <c r="I286" s="13">
        <f t="shared" si="8"/>
        <v>142.2</v>
      </c>
      <c r="J286" s="11">
        <f>SUMPRODUCT(((F$4:F$9461=F286)*I$4:I$9461&gt;I286)*1)+1</f>
        <v>1</v>
      </c>
    </row>
    <row r="287" s="3" customFormat="1" ht="16.5" customHeight="1" spans="1:10">
      <c r="A287" s="10">
        <v>284</v>
      </c>
      <c r="B287" s="11">
        <v>10215103726</v>
      </c>
      <c r="C287" s="11" t="s">
        <v>426</v>
      </c>
      <c r="D287" s="11" t="s">
        <v>20</v>
      </c>
      <c r="E287" s="11" t="s">
        <v>424</v>
      </c>
      <c r="F287" s="11">
        <v>27137021</v>
      </c>
      <c r="G287" s="13">
        <v>59.85</v>
      </c>
      <c r="H287" s="13">
        <v>82.2</v>
      </c>
      <c r="I287" s="13">
        <f t="shared" si="8"/>
        <v>142.05</v>
      </c>
      <c r="J287" s="11">
        <f>SUMPRODUCT(((F$4:F$9461=F287)*I$4:I$9461&gt;I287)*1)+1</f>
        <v>2</v>
      </c>
    </row>
    <row r="288" s="3" customFormat="1" ht="16.5" customHeight="1" spans="1:10">
      <c r="A288" s="10">
        <v>285</v>
      </c>
      <c r="B288" s="11">
        <v>10215014824</v>
      </c>
      <c r="C288" s="11" t="s">
        <v>427</v>
      </c>
      <c r="D288" s="11" t="s">
        <v>20</v>
      </c>
      <c r="E288" s="11" t="s">
        <v>428</v>
      </c>
      <c r="F288" s="11">
        <v>27138011</v>
      </c>
      <c r="G288" s="13">
        <v>59.95</v>
      </c>
      <c r="H288" s="13">
        <v>80</v>
      </c>
      <c r="I288" s="13">
        <f t="shared" si="8"/>
        <v>139.95</v>
      </c>
      <c r="J288" s="11">
        <f>SUMPRODUCT(((F$4:F$9461=F288)*I$4:I$9461&gt;I288)*1)+1</f>
        <v>1</v>
      </c>
    </row>
    <row r="289" s="3" customFormat="1" ht="16.5" customHeight="1" spans="1:10">
      <c r="A289" s="10">
        <v>286</v>
      </c>
      <c r="B289" s="11">
        <v>10215100703</v>
      </c>
      <c r="C289" s="11" t="s">
        <v>429</v>
      </c>
      <c r="D289" s="11" t="s">
        <v>20</v>
      </c>
      <c r="E289" s="11" t="s">
        <v>430</v>
      </c>
      <c r="F289" s="11">
        <v>27139011</v>
      </c>
      <c r="G289" s="13">
        <v>64.65</v>
      </c>
      <c r="H289" s="13">
        <v>80.6</v>
      </c>
      <c r="I289" s="13">
        <f t="shared" si="8"/>
        <v>145.25</v>
      </c>
      <c r="J289" s="11">
        <f>SUMPRODUCT(((F$4:F$9461=F289)*I$4:I$9461&gt;I289)*1)+1</f>
        <v>1</v>
      </c>
    </row>
    <row r="290" s="3" customFormat="1" ht="16.5" customHeight="1" spans="1:10">
      <c r="A290" s="10">
        <v>287</v>
      </c>
      <c r="B290" s="11">
        <v>10215051605</v>
      </c>
      <c r="C290" s="11" t="s">
        <v>431</v>
      </c>
      <c r="D290" s="11" t="s">
        <v>20</v>
      </c>
      <c r="E290" s="11" t="s">
        <v>432</v>
      </c>
      <c r="F290" s="11">
        <v>27140011</v>
      </c>
      <c r="G290" s="13">
        <v>62.1</v>
      </c>
      <c r="H290" s="13">
        <v>88</v>
      </c>
      <c r="I290" s="13">
        <f t="shared" si="8"/>
        <v>150.1</v>
      </c>
      <c r="J290" s="11">
        <f>SUMPRODUCT(((F$4:F$9461=F290)*I$4:I$9461&gt;I290)*1)+1</f>
        <v>1</v>
      </c>
    </row>
    <row r="291" s="3" customFormat="1" ht="16.5" customHeight="1" spans="1:10">
      <c r="A291" s="10">
        <v>288</v>
      </c>
      <c r="B291" s="11">
        <v>10215015924</v>
      </c>
      <c r="C291" s="11" t="s">
        <v>433</v>
      </c>
      <c r="D291" s="11" t="s">
        <v>13</v>
      </c>
      <c r="E291" s="14" t="s">
        <v>434</v>
      </c>
      <c r="F291" s="11">
        <v>27141011</v>
      </c>
      <c r="G291" s="13">
        <v>61.15</v>
      </c>
      <c r="H291" s="13">
        <v>81.8</v>
      </c>
      <c r="I291" s="13">
        <f t="shared" si="8"/>
        <v>142.95</v>
      </c>
      <c r="J291" s="11">
        <f>SUMPRODUCT(((F$4:F$9461=F291)*I$4:I$9461&gt;I291)*1)+1</f>
        <v>1</v>
      </c>
    </row>
    <row r="292" s="3" customFormat="1" ht="16.5" customHeight="1" spans="1:16">
      <c r="A292" s="10">
        <v>289</v>
      </c>
      <c r="B292" s="11">
        <v>10215063326</v>
      </c>
      <c r="C292" s="11" t="s">
        <v>435</v>
      </c>
      <c r="D292" s="11" t="s">
        <v>20</v>
      </c>
      <c r="E292" s="11" t="s">
        <v>436</v>
      </c>
      <c r="F292" s="11">
        <v>27142011</v>
      </c>
      <c r="G292" s="13">
        <v>67</v>
      </c>
      <c r="H292" s="13">
        <v>77.6</v>
      </c>
      <c r="I292" s="13">
        <f t="shared" si="8"/>
        <v>144.6</v>
      </c>
      <c r="J292" s="11">
        <f>SUMPRODUCT(((F$4:F$9461=F292)*I$4:I$9461&gt;I292)*1)+1</f>
        <v>1</v>
      </c>
      <c r="K292" s="4"/>
      <c r="L292" s="4"/>
      <c r="M292" s="4"/>
      <c r="N292" s="4"/>
      <c r="O292" s="4"/>
      <c r="P292" s="4"/>
    </row>
    <row r="293" s="3" customFormat="1" ht="16.5" customHeight="1" spans="1:10">
      <c r="A293" s="10">
        <v>290</v>
      </c>
      <c r="B293" s="11">
        <v>10215014316</v>
      </c>
      <c r="C293" s="11" t="s">
        <v>437</v>
      </c>
      <c r="D293" s="11" t="s">
        <v>20</v>
      </c>
      <c r="E293" s="14" t="s">
        <v>438</v>
      </c>
      <c r="F293" s="11">
        <v>27143011</v>
      </c>
      <c r="G293" s="13">
        <v>59.1</v>
      </c>
      <c r="H293" s="13">
        <v>80.8</v>
      </c>
      <c r="I293" s="13">
        <f t="shared" si="8"/>
        <v>139.9</v>
      </c>
      <c r="J293" s="11">
        <f>SUMPRODUCT(((F$4:F$9461=F293)*I$4:I$9461&gt;I293)*1)+1</f>
        <v>1</v>
      </c>
    </row>
    <row r="294" s="3" customFormat="1" ht="16.5" customHeight="1" spans="1:10">
      <c r="A294" s="10">
        <v>291</v>
      </c>
      <c r="B294" s="11">
        <v>10215020216</v>
      </c>
      <c r="C294" s="11" t="s">
        <v>439</v>
      </c>
      <c r="D294" s="11" t="s">
        <v>20</v>
      </c>
      <c r="E294" s="11" t="s">
        <v>440</v>
      </c>
      <c r="F294" s="11">
        <v>27144011</v>
      </c>
      <c r="G294" s="13">
        <v>62.35</v>
      </c>
      <c r="H294" s="13">
        <v>79.6</v>
      </c>
      <c r="I294" s="13">
        <f t="shared" si="8"/>
        <v>141.95</v>
      </c>
      <c r="J294" s="11">
        <f>SUMPRODUCT(((F$4:F$9461=F294)*I$4:I$9461&gt;I294)*1)+1</f>
        <v>1</v>
      </c>
    </row>
    <row r="295" s="3" customFormat="1" ht="16.5" customHeight="1" spans="1:10">
      <c r="A295" s="10">
        <v>292</v>
      </c>
      <c r="B295" s="10">
        <v>10215151626</v>
      </c>
      <c r="C295" s="10" t="s">
        <v>441</v>
      </c>
      <c r="D295" s="10" t="s">
        <v>13</v>
      </c>
      <c r="E295" s="10" t="s">
        <v>442</v>
      </c>
      <c r="F295" s="10">
        <v>27145012</v>
      </c>
      <c r="G295" s="10">
        <v>52.4</v>
      </c>
      <c r="H295" s="10">
        <v>83</v>
      </c>
      <c r="I295" s="10">
        <v>135.4</v>
      </c>
      <c r="J295" s="10">
        <v>1</v>
      </c>
    </row>
    <row r="296" s="3" customFormat="1" ht="16.5" customHeight="1" spans="1:10">
      <c r="A296" s="10">
        <v>293</v>
      </c>
      <c r="B296" s="11">
        <v>10215041804</v>
      </c>
      <c r="C296" s="11" t="s">
        <v>443</v>
      </c>
      <c r="D296" s="11" t="s">
        <v>13</v>
      </c>
      <c r="E296" s="11" t="s">
        <v>444</v>
      </c>
      <c r="F296" s="11">
        <v>27146011</v>
      </c>
      <c r="G296" s="13">
        <v>61.9</v>
      </c>
      <c r="H296" s="13">
        <v>85</v>
      </c>
      <c r="I296" s="13">
        <f t="shared" ref="I296:I343" si="9">G296+H296</f>
        <v>146.9</v>
      </c>
      <c r="J296" s="11">
        <f>SUMPRODUCT(((F$4:F$9461=F296)*I$4:I$9461&gt;I296)*1)+1</f>
        <v>1</v>
      </c>
    </row>
    <row r="297" s="3" customFormat="1" ht="16.5" customHeight="1" spans="1:10">
      <c r="A297" s="10">
        <v>294</v>
      </c>
      <c r="B297" s="11">
        <v>10215012729</v>
      </c>
      <c r="C297" s="11" t="s">
        <v>445</v>
      </c>
      <c r="D297" s="11" t="s">
        <v>20</v>
      </c>
      <c r="E297" s="11" t="s">
        <v>444</v>
      </c>
      <c r="F297" s="11">
        <v>27146021</v>
      </c>
      <c r="G297" s="13">
        <v>56.3</v>
      </c>
      <c r="H297" s="13">
        <v>87.8</v>
      </c>
      <c r="I297" s="13">
        <f t="shared" si="9"/>
        <v>144.1</v>
      </c>
      <c r="J297" s="11">
        <f>SUMPRODUCT(((F$4:F$9461=F297)*I$4:I$9461&gt;I297)*1)+1</f>
        <v>1</v>
      </c>
    </row>
    <row r="298" s="3" customFormat="1" ht="16.5" customHeight="1" spans="1:10">
      <c r="A298" s="10">
        <v>295</v>
      </c>
      <c r="B298" s="11">
        <v>10215024108</v>
      </c>
      <c r="C298" s="11" t="s">
        <v>446</v>
      </c>
      <c r="D298" s="11" t="s">
        <v>13</v>
      </c>
      <c r="E298" s="11" t="s">
        <v>447</v>
      </c>
      <c r="F298" s="11">
        <v>27147011</v>
      </c>
      <c r="G298" s="13">
        <v>62.35</v>
      </c>
      <c r="H298" s="13">
        <v>82.2</v>
      </c>
      <c r="I298" s="13">
        <f t="shared" si="9"/>
        <v>144.55</v>
      </c>
      <c r="J298" s="11">
        <f>SUMPRODUCT(((F$4:F$9461=F298)*I$4:I$9461&gt;I298)*1)+1</f>
        <v>1</v>
      </c>
    </row>
    <row r="299" s="3" customFormat="1" ht="16.5" customHeight="1" spans="1:10">
      <c r="A299" s="10">
        <v>296</v>
      </c>
      <c r="B299" s="11">
        <v>10215040226</v>
      </c>
      <c r="C299" s="11" t="s">
        <v>448</v>
      </c>
      <c r="D299" s="11" t="s">
        <v>20</v>
      </c>
      <c r="E299" s="11" t="s">
        <v>447</v>
      </c>
      <c r="F299" s="11">
        <v>27147021</v>
      </c>
      <c r="G299" s="13">
        <v>56.65</v>
      </c>
      <c r="H299" s="13">
        <v>83.2</v>
      </c>
      <c r="I299" s="13">
        <f t="shared" si="9"/>
        <v>139.85</v>
      </c>
      <c r="J299" s="11">
        <f>SUMPRODUCT(((F$4:F$9461=F299)*I$4:I$9461&gt;I299)*1)+1</f>
        <v>1</v>
      </c>
    </row>
    <row r="300" s="3" customFormat="1" ht="16.5" customHeight="1" spans="1:10">
      <c r="A300" s="10">
        <v>297</v>
      </c>
      <c r="B300" s="11">
        <v>10215070825</v>
      </c>
      <c r="C300" s="11" t="s">
        <v>449</v>
      </c>
      <c r="D300" s="11" t="s">
        <v>13</v>
      </c>
      <c r="E300" s="11" t="s">
        <v>447</v>
      </c>
      <c r="F300" s="11">
        <v>27147031</v>
      </c>
      <c r="G300" s="13">
        <v>63.2</v>
      </c>
      <c r="H300" s="13">
        <v>90.4</v>
      </c>
      <c r="I300" s="13">
        <f t="shared" si="9"/>
        <v>153.6</v>
      </c>
      <c r="J300" s="11">
        <f>SUMPRODUCT(((F$4:F$9461=F300)*I$4:I$9461&gt;I300)*1)+1</f>
        <v>1</v>
      </c>
    </row>
    <row r="301" s="3" customFormat="1" ht="16.5" customHeight="1" spans="1:10">
      <c r="A301" s="10">
        <v>298</v>
      </c>
      <c r="B301" s="11">
        <v>10215102702</v>
      </c>
      <c r="C301" s="11" t="s">
        <v>450</v>
      </c>
      <c r="D301" s="11" t="s">
        <v>20</v>
      </c>
      <c r="E301" s="11" t="s">
        <v>447</v>
      </c>
      <c r="F301" s="11">
        <v>27147031</v>
      </c>
      <c r="G301" s="13">
        <v>65.5</v>
      </c>
      <c r="H301" s="13">
        <v>87.4</v>
      </c>
      <c r="I301" s="13">
        <f t="shared" si="9"/>
        <v>152.9</v>
      </c>
      <c r="J301" s="11">
        <f>SUMPRODUCT(((F$4:F$9461=F301)*I$4:I$9461&gt;I301)*1)+1</f>
        <v>2</v>
      </c>
    </row>
    <row r="302" s="3" customFormat="1" ht="16.5" customHeight="1" spans="1:10">
      <c r="A302" s="10">
        <v>299</v>
      </c>
      <c r="B302" s="11">
        <v>10215114326</v>
      </c>
      <c r="C302" s="11" t="s">
        <v>451</v>
      </c>
      <c r="D302" s="11" t="s">
        <v>20</v>
      </c>
      <c r="E302" s="11" t="s">
        <v>447</v>
      </c>
      <c r="F302" s="11">
        <v>27147031</v>
      </c>
      <c r="G302" s="13">
        <v>65.05</v>
      </c>
      <c r="H302" s="13">
        <v>84.8</v>
      </c>
      <c r="I302" s="13">
        <f t="shared" si="9"/>
        <v>149.85</v>
      </c>
      <c r="J302" s="11">
        <f>SUMPRODUCT(((F$4:F$9461=F302)*I$4:I$9461&gt;I302)*1)+1</f>
        <v>3</v>
      </c>
    </row>
    <row r="303" s="3" customFormat="1" ht="16.5" customHeight="1" spans="1:10">
      <c r="A303" s="10">
        <v>300</v>
      </c>
      <c r="B303" s="11">
        <v>10215010323</v>
      </c>
      <c r="C303" s="11" t="s">
        <v>452</v>
      </c>
      <c r="D303" s="11" t="s">
        <v>13</v>
      </c>
      <c r="E303" s="11" t="s">
        <v>447</v>
      </c>
      <c r="F303" s="11">
        <v>27147031</v>
      </c>
      <c r="G303" s="13">
        <v>60.25</v>
      </c>
      <c r="H303" s="13">
        <v>85.8</v>
      </c>
      <c r="I303" s="13">
        <f t="shared" si="9"/>
        <v>146.05</v>
      </c>
      <c r="J303" s="11">
        <f>SUMPRODUCT(((F$4:F$9461=F303)*I$4:I$9461&gt;I303)*1)+1</f>
        <v>4</v>
      </c>
    </row>
    <row r="304" s="3" customFormat="1" ht="16.5" customHeight="1" spans="1:10">
      <c r="A304" s="10">
        <v>301</v>
      </c>
      <c r="B304" s="11">
        <v>10215132101</v>
      </c>
      <c r="C304" s="11" t="s">
        <v>453</v>
      </c>
      <c r="D304" s="11" t="s">
        <v>20</v>
      </c>
      <c r="E304" s="11" t="s">
        <v>454</v>
      </c>
      <c r="F304" s="11">
        <v>27148011</v>
      </c>
      <c r="G304" s="13">
        <v>68</v>
      </c>
      <c r="H304" s="13">
        <v>81.6</v>
      </c>
      <c r="I304" s="13">
        <f t="shared" si="9"/>
        <v>149.6</v>
      </c>
      <c r="J304" s="11">
        <f>SUMPRODUCT(((F$4:F$9461=F304)*I$4:I$9461&gt;I304)*1)+1</f>
        <v>1</v>
      </c>
    </row>
    <row r="305" s="3" customFormat="1" ht="16.5" customHeight="1" spans="1:10">
      <c r="A305" s="10">
        <v>302</v>
      </c>
      <c r="B305" s="11">
        <v>10215014611</v>
      </c>
      <c r="C305" s="11" t="s">
        <v>455</v>
      </c>
      <c r="D305" s="11" t="s">
        <v>20</v>
      </c>
      <c r="E305" s="11" t="s">
        <v>454</v>
      </c>
      <c r="F305" s="11">
        <v>27148011</v>
      </c>
      <c r="G305" s="13">
        <v>66.5</v>
      </c>
      <c r="H305" s="13">
        <v>77.6</v>
      </c>
      <c r="I305" s="13">
        <f t="shared" si="9"/>
        <v>144.1</v>
      </c>
      <c r="J305" s="11">
        <f>SUMPRODUCT(((F$4:F$9461=F305)*I$4:I$9461&gt;I305)*1)+1</f>
        <v>2</v>
      </c>
    </row>
    <row r="306" s="3" customFormat="1" ht="16.5" customHeight="1" spans="1:10">
      <c r="A306" s="10">
        <v>303</v>
      </c>
      <c r="B306" s="11">
        <v>10215062920</v>
      </c>
      <c r="C306" s="11" t="s">
        <v>163</v>
      </c>
      <c r="D306" s="11" t="s">
        <v>20</v>
      </c>
      <c r="E306" s="11" t="s">
        <v>454</v>
      </c>
      <c r="F306" s="11">
        <v>27148011</v>
      </c>
      <c r="G306" s="13">
        <v>63.45</v>
      </c>
      <c r="H306" s="13">
        <v>79.2</v>
      </c>
      <c r="I306" s="13">
        <f t="shared" si="9"/>
        <v>142.65</v>
      </c>
      <c r="J306" s="11">
        <f>SUMPRODUCT(((F$4:F$9461=F306)*I$4:I$9461&gt;I306)*1)+1</f>
        <v>3</v>
      </c>
    </row>
    <row r="307" s="4" customFormat="1" ht="16.5" customHeight="1" spans="1:16">
      <c r="A307" s="10">
        <v>304</v>
      </c>
      <c r="B307" s="11">
        <v>10215060404</v>
      </c>
      <c r="C307" s="11" t="s">
        <v>456</v>
      </c>
      <c r="D307" s="11" t="s">
        <v>20</v>
      </c>
      <c r="E307" s="11" t="s">
        <v>454</v>
      </c>
      <c r="F307" s="11">
        <v>27148011</v>
      </c>
      <c r="G307" s="13">
        <v>66.2</v>
      </c>
      <c r="H307" s="13">
        <v>76.4</v>
      </c>
      <c r="I307" s="13">
        <f t="shared" si="9"/>
        <v>142.6</v>
      </c>
      <c r="J307" s="11">
        <f>SUMPRODUCT(((F$4:F$9461=F307)*I$4:I$9461&gt;I307)*1)+1</f>
        <v>4</v>
      </c>
      <c r="K307" s="3"/>
      <c r="L307" s="3"/>
      <c r="M307" s="3"/>
      <c r="N307" s="3"/>
      <c r="O307" s="3"/>
      <c r="P307" s="3"/>
    </row>
    <row r="308" s="3" customFormat="1" ht="16.5" customHeight="1" spans="1:10">
      <c r="A308" s="10">
        <v>305</v>
      </c>
      <c r="B308" s="11">
        <v>10215113218</v>
      </c>
      <c r="C308" s="11" t="s">
        <v>457</v>
      </c>
      <c r="D308" s="11" t="s">
        <v>13</v>
      </c>
      <c r="E308" s="11" t="s">
        <v>454</v>
      </c>
      <c r="F308" s="11">
        <v>27148011</v>
      </c>
      <c r="G308" s="13">
        <v>61.8</v>
      </c>
      <c r="H308" s="13">
        <v>79.8</v>
      </c>
      <c r="I308" s="13">
        <f t="shared" si="9"/>
        <v>141.6</v>
      </c>
      <c r="J308" s="11">
        <f>SUMPRODUCT(((F$4:F$9461=F308)*I$4:I$9461&gt;I308)*1)+1</f>
        <v>5</v>
      </c>
    </row>
    <row r="309" s="3" customFormat="1" ht="16.5" customHeight="1" spans="1:10">
      <c r="A309" s="10">
        <v>306</v>
      </c>
      <c r="B309" s="11">
        <v>10215052303</v>
      </c>
      <c r="C309" s="11" t="s">
        <v>458</v>
      </c>
      <c r="D309" s="11" t="s">
        <v>20</v>
      </c>
      <c r="E309" s="11" t="s">
        <v>454</v>
      </c>
      <c r="F309" s="11">
        <v>27148011</v>
      </c>
      <c r="G309" s="13">
        <v>65.75</v>
      </c>
      <c r="H309" s="13">
        <v>74</v>
      </c>
      <c r="I309" s="13">
        <f t="shared" si="9"/>
        <v>139.75</v>
      </c>
      <c r="J309" s="11">
        <f>SUMPRODUCT(((F$4:F$9461=F309)*I$4:I$9461&gt;I309)*1)+1</f>
        <v>6</v>
      </c>
    </row>
    <row r="310" s="4" customFormat="1" ht="16.5" customHeight="1" spans="1:16">
      <c r="A310" s="10">
        <v>307</v>
      </c>
      <c r="B310" s="11">
        <v>10215051305</v>
      </c>
      <c r="C310" s="11" t="s">
        <v>459</v>
      </c>
      <c r="D310" s="11" t="s">
        <v>13</v>
      </c>
      <c r="E310" s="11" t="s">
        <v>454</v>
      </c>
      <c r="F310" s="11">
        <v>27148021</v>
      </c>
      <c r="G310" s="13">
        <v>58.65</v>
      </c>
      <c r="H310" s="13">
        <v>83.2</v>
      </c>
      <c r="I310" s="13">
        <f t="shared" si="9"/>
        <v>141.85</v>
      </c>
      <c r="J310" s="11">
        <f>SUMPRODUCT(((F$4:F$9461=F310)*I$4:I$9461&gt;I310)*1)+1</f>
        <v>1</v>
      </c>
      <c r="K310" s="3"/>
      <c r="L310" s="3"/>
      <c r="M310" s="3"/>
      <c r="N310" s="3"/>
      <c r="O310" s="3"/>
      <c r="P310" s="3"/>
    </row>
    <row r="311" s="3" customFormat="1" ht="16.5" customHeight="1" spans="1:10">
      <c r="A311" s="10">
        <v>308</v>
      </c>
      <c r="B311" s="11">
        <v>10215071723</v>
      </c>
      <c r="C311" s="11" t="s">
        <v>460</v>
      </c>
      <c r="D311" s="11" t="s">
        <v>20</v>
      </c>
      <c r="E311" s="11" t="s">
        <v>454</v>
      </c>
      <c r="F311" s="11">
        <v>27148031</v>
      </c>
      <c r="G311" s="13">
        <v>59.85</v>
      </c>
      <c r="H311" s="13">
        <v>78</v>
      </c>
      <c r="I311" s="13">
        <f t="shared" si="9"/>
        <v>137.85</v>
      </c>
      <c r="J311" s="11">
        <f>SUMPRODUCT(((F$4:F$9461=F311)*I$4:I$9461&gt;I311)*1)+1</f>
        <v>1</v>
      </c>
    </row>
    <row r="312" s="3" customFormat="1" ht="16.5" customHeight="1" spans="1:10">
      <c r="A312" s="10">
        <v>309</v>
      </c>
      <c r="B312" s="11">
        <v>10215072315</v>
      </c>
      <c r="C312" s="11" t="s">
        <v>461</v>
      </c>
      <c r="D312" s="11" t="s">
        <v>20</v>
      </c>
      <c r="E312" s="11" t="s">
        <v>454</v>
      </c>
      <c r="F312" s="11">
        <v>27148041</v>
      </c>
      <c r="G312" s="13">
        <v>57.3</v>
      </c>
      <c r="H312" s="13">
        <v>80.8</v>
      </c>
      <c r="I312" s="13">
        <f t="shared" si="9"/>
        <v>138.1</v>
      </c>
      <c r="J312" s="11">
        <f>SUMPRODUCT(((F$4:F$9461=F312)*I$4:I$9461&gt;I312)*1)+1</f>
        <v>1</v>
      </c>
    </row>
    <row r="313" s="3" customFormat="1" ht="16.5" customHeight="1" spans="1:10">
      <c r="A313" s="10">
        <v>310</v>
      </c>
      <c r="B313" s="11">
        <v>10215020807</v>
      </c>
      <c r="C313" s="11" t="s">
        <v>462</v>
      </c>
      <c r="D313" s="11" t="s">
        <v>13</v>
      </c>
      <c r="E313" s="11" t="s">
        <v>463</v>
      </c>
      <c r="F313" s="11">
        <v>27149011</v>
      </c>
      <c r="G313" s="13">
        <v>61.55</v>
      </c>
      <c r="H313" s="13">
        <v>80.8</v>
      </c>
      <c r="I313" s="13">
        <f t="shared" si="9"/>
        <v>142.35</v>
      </c>
      <c r="J313" s="11">
        <f>SUMPRODUCT(((F$4:F$9461=F313)*I$4:I$9461&gt;I313)*1)+1</f>
        <v>1</v>
      </c>
    </row>
    <row r="314" s="3" customFormat="1" ht="16.5" customHeight="1" spans="1:10">
      <c r="A314" s="10">
        <v>311</v>
      </c>
      <c r="B314" s="11">
        <v>10215011008</v>
      </c>
      <c r="C314" s="11" t="s">
        <v>464</v>
      </c>
      <c r="D314" s="11" t="s">
        <v>20</v>
      </c>
      <c r="E314" s="11" t="s">
        <v>465</v>
      </c>
      <c r="F314" s="11">
        <v>27150011</v>
      </c>
      <c r="G314" s="13">
        <v>64.7</v>
      </c>
      <c r="H314" s="13">
        <v>82.4</v>
      </c>
      <c r="I314" s="13">
        <f t="shared" si="9"/>
        <v>147.1</v>
      </c>
      <c r="J314" s="11">
        <f>SUMPRODUCT(((F$4:F$9461=F314)*I$4:I$9461&gt;I314)*1)+1</f>
        <v>1</v>
      </c>
    </row>
    <row r="315" s="3" customFormat="1" ht="16.5" customHeight="1" spans="1:10">
      <c r="A315" s="10">
        <v>312</v>
      </c>
      <c r="B315" s="11">
        <v>10215025008</v>
      </c>
      <c r="C315" s="11" t="s">
        <v>466</v>
      </c>
      <c r="D315" s="11" t="s">
        <v>20</v>
      </c>
      <c r="E315" s="11" t="s">
        <v>465</v>
      </c>
      <c r="F315" s="11">
        <v>27150011</v>
      </c>
      <c r="G315" s="13">
        <v>64.5</v>
      </c>
      <c r="H315" s="13">
        <v>81.8</v>
      </c>
      <c r="I315" s="13">
        <f t="shared" si="9"/>
        <v>146.3</v>
      </c>
      <c r="J315" s="11">
        <f>SUMPRODUCT(((F$4:F$9461=F315)*I$4:I$9461&gt;I315)*1)+1</f>
        <v>2</v>
      </c>
    </row>
    <row r="316" s="3" customFormat="1" ht="16.5" customHeight="1" spans="1:10">
      <c r="A316" s="10">
        <v>313</v>
      </c>
      <c r="B316" s="11">
        <v>10215061608</v>
      </c>
      <c r="C316" s="11" t="s">
        <v>467</v>
      </c>
      <c r="D316" s="11" t="s">
        <v>20</v>
      </c>
      <c r="E316" s="11" t="s">
        <v>468</v>
      </c>
      <c r="F316" s="11">
        <v>27151011</v>
      </c>
      <c r="G316" s="13">
        <v>51</v>
      </c>
      <c r="H316" s="13">
        <v>83.4</v>
      </c>
      <c r="I316" s="13">
        <f t="shared" si="9"/>
        <v>134.4</v>
      </c>
      <c r="J316" s="11">
        <f>SUMPRODUCT(((F$4:F$9461=F316)*I$4:I$9461&gt;I316)*1)+1</f>
        <v>1</v>
      </c>
    </row>
    <row r="317" s="3" customFormat="1" ht="16.5" customHeight="1" spans="1:10">
      <c r="A317" s="10">
        <v>314</v>
      </c>
      <c r="B317" s="11">
        <v>10215020714</v>
      </c>
      <c r="C317" s="11" t="s">
        <v>469</v>
      </c>
      <c r="D317" s="11" t="s">
        <v>20</v>
      </c>
      <c r="E317" s="11" t="s">
        <v>470</v>
      </c>
      <c r="F317" s="11">
        <v>27152011</v>
      </c>
      <c r="G317" s="13">
        <v>70.15</v>
      </c>
      <c r="H317" s="13">
        <v>84.6</v>
      </c>
      <c r="I317" s="13">
        <f t="shared" si="9"/>
        <v>154.75</v>
      </c>
      <c r="J317" s="11">
        <f>SUMPRODUCT(((F$4:F$9461=F317)*I$4:I$9461&gt;I317)*1)+1</f>
        <v>1</v>
      </c>
    </row>
    <row r="318" s="3" customFormat="1" ht="16.5" customHeight="1" spans="1:10">
      <c r="A318" s="10">
        <v>315</v>
      </c>
      <c r="B318" s="11">
        <v>10215104418</v>
      </c>
      <c r="C318" s="11" t="s">
        <v>471</v>
      </c>
      <c r="D318" s="11" t="s">
        <v>13</v>
      </c>
      <c r="E318" s="11" t="s">
        <v>472</v>
      </c>
      <c r="F318" s="11">
        <v>27153011</v>
      </c>
      <c r="G318" s="13">
        <v>64.65</v>
      </c>
      <c r="H318" s="13">
        <v>83.2</v>
      </c>
      <c r="I318" s="13">
        <f t="shared" si="9"/>
        <v>147.85</v>
      </c>
      <c r="J318" s="11">
        <f>SUMPRODUCT(((F$4:F$9461=F318)*I$4:I$9461&gt;I318)*1)+1</f>
        <v>1</v>
      </c>
    </row>
    <row r="319" s="3" customFormat="1" ht="16.5" customHeight="1" spans="1:10">
      <c r="A319" s="10">
        <v>316</v>
      </c>
      <c r="B319" s="11">
        <v>10215014417</v>
      </c>
      <c r="C319" s="11" t="s">
        <v>473</v>
      </c>
      <c r="D319" s="11" t="s">
        <v>20</v>
      </c>
      <c r="E319" s="11" t="s">
        <v>472</v>
      </c>
      <c r="F319" s="11">
        <v>27153011</v>
      </c>
      <c r="G319" s="13">
        <v>65.4</v>
      </c>
      <c r="H319" s="13">
        <v>79.8</v>
      </c>
      <c r="I319" s="13">
        <f t="shared" si="9"/>
        <v>145.2</v>
      </c>
      <c r="J319" s="11">
        <f>SUMPRODUCT(((F$4:F$9461=F319)*I$4:I$9461&gt;I319)*1)+1</f>
        <v>2</v>
      </c>
    </row>
    <row r="320" s="3" customFormat="1" ht="16.5" customHeight="1" spans="1:10">
      <c r="A320" s="10">
        <v>317</v>
      </c>
      <c r="B320" s="11">
        <v>10215121502</v>
      </c>
      <c r="C320" s="11" t="s">
        <v>474</v>
      </c>
      <c r="D320" s="11" t="s">
        <v>13</v>
      </c>
      <c r="E320" s="11" t="s">
        <v>472</v>
      </c>
      <c r="F320" s="11">
        <v>27153011</v>
      </c>
      <c r="G320" s="13">
        <v>65.6</v>
      </c>
      <c r="H320" s="13">
        <v>78</v>
      </c>
      <c r="I320" s="13">
        <f t="shared" si="9"/>
        <v>143.6</v>
      </c>
      <c r="J320" s="11">
        <f>SUMPRODUCT(((F$4:F$9461=F320)*I$4:I$9461&gt;I320)*1)+1</f>
        <v>3</v>
      </c>
    </row>
    <row r="321" s="3" customFormat="1" ht="16.5" customHeight="1" spans="1:10">
      <c r="A321" s="10">
        <v>318</v>
      </c>
      <c r="B321" s="11">
        <v>10215021722</v>
      </c>
      <c r="C321" s="11" t="s">
        <v>475</v>
      </c>
      <c r="D321" s="11" t="s">
        <v>20</v>
      </c>
      <c r="E321" s="11" t="s">
        <v>472</v>
      </c>
      <c r="F321" s="11">
        <v>27153011</v>
      </c>
      <c r="G321" s="13">
        <v>63.35</v>
      </c>
      <c r="H321" s="13">
        <v>79.8</v>
      </c>
      <c r="I321" s="13">
        <f t="shared" si="9"/>
        <v>143.15</v>
      </c>
      <c r="J321" s="11">
        <f>SUMPRODUCT(((F$4:F$9461=F321)*I$4:I$9461&gt;I321)*1)+1</f>
        <v>4</v>
      </c>
    </row>
    <row r="322" s="3" customFormat="1" ht="16.5" customHeight="1" spans="1:10">
      <c r="A322" s="10">
        <v>319</v>
      </c>
      <c r="B322" s="11">
        <v>10215140311</v>
      </c>
      <c r="C322" s="11" t="s">
        <v>476</v>
      </c>
      <c r="D322" s="11" t="s">
        <v>20</v>
      </c>
      <c r="E322" s="11" t="s">
        <v>472</v>
      </c>
      <c r="F322" s="11">
        <v>27153011</v>
      </c>
      <c r="G322" s="13">
        <v>60.8</v>
      </c>
      <c r="H322" s="13">
        <v>82.2</v>
      </c>
      <c r="I322" s="13">
        <f t="shared" si="9"/>
        <v>143</v>
      </c>
      <c r="J322" s="11">
        <f>SUMPRODUCT(((F$4:F$9461=F322)*I$4:I$9461&gt;I322)*1)+1</f>
        <v>5</v>
      </c>
    </row>
    <row r="323" s="4" customFormat="1" ht="16.5" customHeight="1" spans="1:10">
      <c r="A323" s="10">
        <v>320</v>
      </c>
      <c r="B323" s="11">
        <v>10215023416</v>
      </c>
      <c r="C323" s="11" t="s">
        <v>477</v>
      </c>
      <c r="D323" s="11" t="s">
        <v>20</v>
      </c>
      <c r="E323" s="11" t="s">
        <v>472</v>
      </c>
      <c r="F323" s="11">
        <v>27153011</v>
      </c>
      <c r="G323" s="13">
        <v>61.35</v>
      </c>
      <c r="H323" s="13">
        <v>80.8</v>
      </c>
      <c r="I323" s="13">
        <f t="shared" si="9"/>
        <v>142.15</v>
      </c>
      <c r="J323" s="11">
        <f>SUMPRODUCT(((F$4:F$9461=F323)*I$4:I$9461&gt;I323)*1)+1</f>
        <v>6</v>
      </c>
    </row>
    <row r="324" s="3" customFormat="1" ht="16.5" customHeight="1" spans="1:10">
      <c r="A324" s="10">
        <v>321</v>
      </c>
      <c r="B324" s="11">
        <v>10215110716</v>
      </c>
      <c r="C324" s="11" t="s">
        <v>478</v>
      </c>
      <c r="D324" s="11" t="s">
        <v>13</v>
      </c>
      <c r="E324" s="11" t="s">
        <v>472</v>
      </c>
      <c r="F324" s="11">
        <v>27153011</v>
      </c>
      <c r="G324" s="13">
        <v>63.25</v>
      </c>
      <c r="H324" s="13">
        <v>78.4</v>
      </c>
      <c r="I324" s="13">
        <f t="shared" si="9"/>
        <v>141.65</v>
      </c>
      <c r="J324" s="11">
        <f>SUMPRODUCT(((F$4:F$9461=F324)*I$4:I$9461&gt;I324)*1)+1</f>
        <v>7</v>
      </c>
    </row>
    <row r="325" s="3" customFormat="1" ht="16.5" customHeight="1" spans="1:10">
      <c r="A325" s="10">
        <v>322</v>
      </c>
      <c r="B325" s="11">
        <v>10215103804</v>
      </c>
      <c r="C325" s="11" t="s">
        <v>479</v>
      </c>
      <c r="D325" s="11" t="s">
        <v>13</v>
      </c>
      <c r="E325" s="11" t="s">
        <v>472</v>
      </c>
      <c r="F325" s="11">
        <v>27153011</v>
      </c>
      <c r="G325" s="13">
        <v>63.55</v>
      </c>
      <c r="H325" s="13">
        <v>78</v>
      </c>
      <c r="I325" s="13">
        <f t="shared" si="9"/>
        <v>141.55</v>
      </c>
      <c r="J325" s="11">
        <f>SUMPRODUCT(((F$4:F$9461=F325)*I$4:I$9461&gt;I325)*1)+1</f>
        <v>8</v>
      </c>
    </row>
    <row r="326" s="3" customFormat="1" ht="16.5" customHeight="1" spans="1:10">
      <c r="A326" s="10">
        <v>323</v>
      </c>
      <c r="B326" s="11">
        <v>10215114106</v>
      </c>
      <c r="C326" s="11" t="s">
        <v>480</v>
      </c>
      <c r="D326" s="11" t="s">
        <v>20</v>
      </c>
      <c r="E326" s="11" t="s">
        <v>472</v>
      </c>
      <c r="F326" s="11">
        <v>27153011</v>
      </c>
      <c r="G326" s="13">
        <v>62.35</v>
      </c>
      <c r="H326" s="13">
        <v>78.8</v>
      </c>
      <c r="I326" s="13">
        <f t="shared" si="9"/>
        <v>141.15</v>
      </c>
      <c r="J326" s="11">
        <f>SUMPRODUCT(((F$4:F$9461=F326)*I$4:I$9461&gt;I326)*1)+1</f>
        <v>9</v>
      </c>
    </row>
    <row r="327" s="3" customFormat="1" ht="16.5" customHeight="1" spans="1:10">
      <c r="A327" s="10">
        <v>324</v>
      </c>
      <c r="B327" s="11">
        <v>10215113110</v>
      </c>
      <c r="C327" s="11" t="s">
        <v>481</v>
      </c>
      <c r="D327" s="11" t="s">
        <v>20</v>
      </c>
      <c r="E327" s="11" t="s">
        <v>472</v>
      </c>
      <c r="F327" s="11">
        <v>27153021</v>
      </c>
      <c r="G327" s="13">
        <v>64.75</v>
      </c>
      <c r="H327" s="13">
        <v>85.6</v>
      </c>
      <c r="I327" s="13">
        <f t="shared" si="9"/>
        <v>150.35</v>
      </c>
      <c r="J327" s="11">
        <f>SUMPRODUCT(((F$4:F$9461=F327)*I$4:I$9461&gt;I327)*1)+1</f>
        <v>1</v>
      </c>
    </row>
    <row r="328" s="3" customFormat="1" ht="16.5" customHeight="1" spans="1:10">
      <c r="A328" s="10">
        <v>325</v>
      </c>
      <c r="B328" s="11">
        <v>10215082602</v>
      </c>
      <c r="C328" s="11" t="s">
        <v>482</v>
      </c>
      <c r="D328" s="11" t="s">
        <v>13</v>
      </c>
      <c r="E328" s="11" t="s">
        <v>472</v>
      </c>
      <c r="F328" s="11">
        <v>27153021</v>
      </c>
      <c r="G328" s="13">
        <v>58.8</v>
      </c>
      <c r="H328" s="13">
        <v>84.2</v>
      </c>
      <c r="I328" s="13">
        <f t="shared" si="9"/>
        <v>143</v>
      </c>
      <c r="J328" s="11">
        <f>SUMPRODUCT(((F$4:F$9461=F328)*I$4:I$9461&gt;I328)*1)+1</f>
        <v>2</v>
      </c>
    </row>
    <row r="329" s="3" customFormat="1" ht="16.5" customHeight="1" spans="1:10">
      <c r="A329" s="10">
        <v>326</v>
      </c>
      <c r="B329" s="11">
        <v>10215111704</v>
      </c>
      <c r="C329" s="11" t="s">
        <v>483</v>
      </c>
      <c r="D329" s="11" t="s">
        <v>20</v>
      </c>
      <c r="E329" s="11" t="s">
        <v>472</v>
      </c>
      <c r="F329" s="11">
        <v>27153021</v>
      </c>
      <c r="G329" s="13">
        <v>56.65</v>
      </c>
      <c r="H329" s="13">
        <v>84.4</v>
      </c>
      <c r="I329" s="13">
        <f t="shared" si="9"/>
        <v>141.05</v>
      </c>
      <c r="J329" s="11">
        <f>SUMPRODUCT(((F$4:F$9461=F329)*I$4:I$9461&gt;I329)*1)+1</f>
        <v>3</v>
      </c>
    </row>
    <row r="330" s="3" customFormat="1" ht="16.5" customHeight="1" spans="1:10">
      <c r="A330" s="10">
        <v>327</v>
      </c>
      <c r="B330" s="11">
        <v>10215130422</v>
      </c>
      <c r="C330" s="11" t="s">
        <v>484</v>
      </c>
      <c r="D330" s="11" t="s">
        <v>13</v>
      </c>
      <c r="E330" s="11" t="s">
        <v>472</v>
      </c>
      <c r="F330" s="11">
        <v>27153021</v>
      </c>
      <c r="G330" s="13">
        <v>57.1</v>
      </c>
      <c r="H330" s="13">
        <v>83.4</v>
      </c>
      <c r="I330" s="13">
        <f t="shared" si="9"/>
        <v>140.5</v>
      </c>
      <c r="J330" s="11">
        <f>SUMPRODUCT(((F$4:F$9461=F330)*I$4:I$9461&gt;I330)*1)+1</f>
        <v>4</v>
      </c>
    </row>
    <row r="331" s="3" customFormat="1" ht="16.5" customHeight="1" spans="1:10">
      <c r="A331" s="10">
        <v>328</v>
      </c>
      <c r="B331" s="11">
        <v>10215062617</v>
      </c>
      <c r="C331" s="11" t="s">
        <v>485</v>
      </c>
      <c r="D331" s="11" t="s">
        <v>13</v>
      </c>
      <c r="E331" s="11" t="s">
        <v>472</v>
      </c>
      <c r="F331" s="11">
        <v>27153021</v>
      </c>
      <c r="G331" s="13">
        <v>55.75</v>
      </c>
      <c r="H331" s="13">
        <v>84.2</v>
      </c>
      <c r="I331" s="13">
        <f t="shared" si="9"/>
        <v>139.95</v>
      </c>
      <c r="J331" s="11">
        <f>SUMPRODUCT(((F$4:F$9461=F331)*I$4:I$9461&gt;I331)*1)+1</f>
        <v>5</v>
      </c>
    </row>
    <row r="332" s="3" customFormat="1" ht="16.5" customHeight="1" spans="1:10">
      <c r="A332" s="10">
        <v>329</v>
      </c>
      <c r="B332" s="11">
        <v>10215020112</v>
      </c>
      <c r="C332" s="11" t="s">
        <v>486</v>
      </c>
      <c r="D332" s="11" t="s">
        <v>13</v>
      </c>
      <c r="E332" s="11" t="s">
        <v>472</v>
      </c>
      <c r="F332" s="11">
        <v>27153021</v>
      </c>
      <c r="G332" s="13">
        <v>56.6</v>
      </c>
      <c r="H332" s="13">
        <v>83.2</v>
      </c>
      <c r="I332" s="13">
        <f t="shared" si="9"/>
        <v>139.8</v>
      </c>
      <c r="J332" s="11">
        <f>SUMPRODUCT(((F$4:F$9461=F332)*I$4:I$9461&gt;I332)*1)+1</f>
        <v>6</v>
      </c>
    </row>
    <row r="333" s="3" customFormat="1" ht="16.5" customHeight="1" spans="1:10">
      <c r="A333" s="10">
        <v>330</v>
      </c>
      <c r="B333" s="11">
        <v>10215100723</v>
      </c>
      <c r="C333" s="11" t="s">
        <v>487</v>
      </c>
      <c r="D333" s="11" t="s">
        <v>13</v>
      </c>
      <c r="E333" s="11" t="s">
        <v>488</v>
      </c>
      <c r="F333" s="11">
        <v>27154011</v>
      </c>
      <c r="G333" s="13">
        <v>60.4</v>
      </c>
      <c r="H333" s="13">
        <v>82.6</v>
      </c>
      <c r="I333" s="13">
        <f t="shared" si="9"/>
        <v>143</v>
      </c>
      <c r="J333" s="11">
        <f>SUMPRODUCT(((F$4:F$9461=F333)*I$4:I$9461&gt;I333)*1)+1</f>
        <v>1</v>
      </c>
    </row>
    <row r="334" s="3" customFormat="1" ht="16.5" customHeight="1" spans="1:10">
      <c r="A334" s="10">
        <v>331</v>
      </c>
      <c r="B334" s="11">
        <v>10215132816</v>
      </c>
      <c r="C334" s="11" t="s">
        <v>489</v>
      </c>
      <c r="D334" s="11" t="s">
        <v>20</v>
      </c>
      <c r="E334" s="11" t="s">
        <v>488</v>
      </c>
      <c r="F334" s="11">
        <v>27154021</v>
      </c>
      <c r="G334" s="13">
        <v>60.45</v>
      </c>
      <c r="H334" s="13">
        <v>83.2</v>
      </c>
      <c r="I334" s="13">
        <f t="shared" si="9"/>
        <v>143.65</v>
      </c>
      <c r="J334" s="11">
        <f>SUMPRODUCT(((F$4:F$9461=F334)*I$4:I$9461&gt;I334)*1)+1</f>
        <v>1</v>
      </c>
    </row>
    <row r="335" s="3" customFormat="1" ht="16.5" customHeight="1" spans="1:10">
      <c r="A335" s="10">
        <v>332</v>
      </c>
      <c r="B335" s="11">
        <v>10215041001</v>
      </c>
      <c r="C335" s="11" t="s">
        <v>490</v>
      </c>
      <c r="D335" s="11" t="s">
        <v>13</v>
      </c>
      <c r="E335" s="11" t="s">
        <v>491</v>
      </c>
      <c r="F335" s="11">
        <v>27155011</v>
      </c>
      <c r="G335" s="13">
        <v>48.9</v>
      </c>
      <c r="H335" s="13">
        <v>80.4</v>
      </c>
      <c r="I335" s="13">
        <f t="shared" si="9"/>
        <v>129.3</v>
      </c>
      <c r="J335" s="11">
        <f>SUMPRODUCT(((F$4:F$9461=F335)*I$4:I$9461&gt;I335)*1)+1</f>
        <v>1</v>
      </c>
    </row>
    <row r="336" s="3" customFormat="1" ht="16.5" customHeight="1" spans="1:10">
      <c r="A336" s="10">
        <v>333</v>
      </c>
      <c r="B336" s="11">
        <v>10215052630</v>
      </c>
      <c r="C336" s="11" t="s">
        <v>492</v>
      </c>
      <c r="D336" s="11" t="s">
        <v>13</v>
      </c>
      <c r="E336" s="11" t="s">
        <v>493</v>
      </c>
      <c r="F336" s="11">
        <v>27156011</v>
      </c>
      <c r="G336" s="13">
        <v>63.25</v>
      </c>
      <c r="H336" s="13">
        <v>80.2</v>
      </c>
      <c r="I336" s="13">
        <f t="shared" si="9"/>
        <v>143.45</v>
      </c>
      <c r="J336" s="11">
        <f>SUMPRODUCT(((F$4:F$9461=F336)*I$4:I$9461&gt;I336)*1)+1</f>
        <v>1</v>
      </c>
    </row>
    <row r="337" s="3" customFormat="1" ht="16.5" customHeight="1" spans="1:10">
      <c r="A337" s="10">
        <v>334</v>
      </c>
      <c r="B337" s="11">
        <v>10215142919</v>
      </c>
      <c r="C337" s="11" t="s">
        <v>494</v>
      </c>
      <c r="D337" s="11" t="s">
        <v>13</v>
      </c>
      <c r="E337" s="11" t="s">
        <v>493</v>
      </c>
      <c r="F337" s="11">
        <v>27156011</v>
      </c>
      <c r="G337" s="13">
        <v>58.9</v>
      </c>
      <c r="H337" s="13">
        <v>83.4</v>
      </c>
      <c r="I337" s="13">
        <f t="shared" si="9"/>
        <v>142.3</v>
      </c>
      <c r="J337" s="11">
        <f>SUMPRODUCT(((F$4:F$9461=F337)*I$4:I$9461&gt;I337)*1)+1</f>
        <v>2</v>
      </c>
    </row>
    <row r="338" s="3" customFormat="1" ht="16.5" customHeight="1" spans="1:10">
      <c r="A338" s="10">
        <v>335</v>
      </c>
      <c r="B338" s="11">
        <v>10215061914</v>
      </c>
      <c r="C338" s="11" t="s">
        <v>495</v>
      </c>
      <c r="D338" s="11" t="s">
        <v>13</v>
      </c>
      <c r="E338" s="11" t="s">
        <v>496</v>
      </c>
      <c r="F338" s="11">
        <v>27157011</v>
      </c>
      <c r="G338" s="13">
        <v>59.45</v>
      </c>
      <c r="H338" s="13">
        <v>85.8</v>
      </c>
      <c r="I338" s="13">
        <f t="shared" si="9"/>
        <v>145.25</v>
      </c>
      <c r="J338" s="11">
        <f>SUMPRODUCT(((F$4:F$9461=F338)*I$4:I$9461&gt;I338)*1)+1</f>
        <v>1</v>
      </c>
    </row>
    <row r="339" s="3" customFormat="1" ht="16.5" customHeight="1" spans="1:10">
      <c r="A339" s="10">
        <v>336</v>
      </c>
      <c r="B339" s="11">
        <v>10215061927</v>
      </c>
      <c r="C339" s="11" t="s">
        <v>497</v>
      </c>
      <c r="D339" s="11" t="s">
        <v>20</v>
      </c>
      <c r="E339" s="11" t="s">
        <v>496</v>
      </c>
      <c r="F339" s="11">
        <v>27157021</v>
      </c>
      <c r="G339" s="13">
        <v>60.4</v>
      </c>
      <c r="H339" s="13">
        <v>80.4</v>
      </c>
      <c r="I339" s="13">
        <f t="shared" si="9"/>
        <v>140.8</v>
      </c>
      <c r="J339" s="11">
        <f>SUMPRODUCT(((F$4:F$9461=F339)*I$4:I$9461&gt;I339)*1)+1</f>
        <v>1</v>
      </c>
    </row>
    <row r="340" s="3" customFormat="1" ht="16.5" customHeight="1" spans="1:10">
      <c r="A340" s="10">
        <v>337</v>
      </c>
      <c r="B340" s="11">
        <v>10215013206</v>
      </c>
      <c r="C340" s="11" t="s">
        <v>498</v>
      </c>
      <c r="D340" s="11" t="s">
        <v>20</v>
      </c>
      <c r="E340" s="11" t="s">
        <v>499</v>
      </c>
      <c r="F340" s="11">
        <v>27158011</v>
      </c>
      <c r="G340" s="13">
        <v>61.4</v>
      </c>
      <c r="H340" s="13">
        <v>81.4</v>
      </c>
      <c r="I340" s="13">
        <f t="shared" si="9"/>
        <v>142.8</v>
      </c>
      <c r="J340" s="11">
        <f>SUMPRODUCT(((F$4:F$9461=F340)*I$4:I$9461&gt;I340)*1)+1</f>
        <v>1</v>
      </c>
    </row>
    <row r="341" s="3" customFormat="1" ht="16.5" customHeight="1" spans="1:10">
      <c r="A341" s="10">
        <v>338</v>
      </c>
      <c r="B341" s="11">
        <v>10215121230</v>
      </c>
      <c r="C341" s="11" t="s">
        <v>500</v>
      </c>
      <c r="D341" s="11" t="s">
        <v>13</v>
      </c>
      <c r="E341" s="11" t="s">
        <v>499</v>
      </c>
      <c r="F341" s="11">
        <v>27158011</v>
      </c>
      <c r="G341" s="13">
        <v>56.7</v>
      </c>
      <c r="H341" s="13">
        <v>82.8</v>
      </c>
      <c r="I341" s="13">
        <f t="shared" si="9"/>
        <v>139.5</v>
      </c>
      <c r="J341" s="11">
        <f>SUMPRODUCT(((F$4:F$9461=F341)*I$4:I$9461&gt;I341)*1)+1</f>
        <v>2</v>
      </c>
    </row>
    <row r="342" s="3" customFormat="1" ht="16.5" customHeight="1" spans="1:10">
      <c r="A342" s="10">
        <v>339</v>
      </c>
      <c r="B342" s="11">
        <v>10215100306</v>
      </c>
      <c r="C342" s="11" t="s">
        <v>501</v>
      </c>
      <c r="D342" s="11" t="s">
        <v>13</v>
      </c>
      <c r="E342" s="11" t="s">
        <v>499</v>
      </c>
      <c r="F342" s="11">
        <v>27158011</v>
      </c>
      <c r="G342" s="13">
        <v>55.5</v>
      </c>
      <c r="H342" s="13">
        <v>82.4</v>
      </c>
      <c r="I342" s="13">
        <f t="shared" si="9"/>
        <v>137.9</v>
      </c>
      <c r="J342" s="11">
        <f>SUMPRODUCT(((F$4:F$9461=F342)*I$4:I$9461&gt;I342)*1)+1</f>
        <v>3</v>
      </c>
    </row>
    <row r="343" s="3" customFormat="1" ht="16.5" customHeight="1" spans="1:10">
      <c r="A343" s="10">
        <v>340</v>
      </c>
      <c r="B343" s="11">
        <v>10215071927</v>
      </c>
      <c r="C343" s="11" t="s">
        <v>502</v>
      </c>
      <c r="D343" s="11" t="s">
        <v>20</v>
      </c>
      <c r="E343" s="11" t="s">
        <v>499</v>
      </c>
      <c r="F343" s="11">
        <v>27158011</v>
      </c>
      <c r="G343" s="13">
        <v>53.35</v>
      </c>
      <c r="H343" s="13">
        <v>82.6</v>
      </c>
      <c r="I343" s="13">
        <f t="shared" si="9"/>
        <v>135.95</v>
      </c>
      <c r="J343" s="11">
        <f>SUMPRODUCT(((F$4:F$9461=F343)*I$4:I$9461&gt;I343)*1)+1</f>
        <v>4</v>
      </c>
    </row>
    <row r="344" s="3" customFormat="1" ht="16.5" customHeight="1" spans="1:10">
      <c r="A344" s="10">
        <v>341</v>
      </c>
      <c r="B344" s="10">
        <v>10215161103</v>
      </c>
      <c r="C344" s="10" t="s">
        <v>503</v>
      </c>
      <c r="D344" s="10" t="s">
        <v>13</v>
      </c>
      <c r="E344" s="10" t="s">
        <v>504</v>
      </c>
      <c r="F344" s="10">
        <v>27159012</v>
      </c>
      <c r="G344" s="10">
        <v>47.7</v>
      </c>
      <c r="H344" s="10">
        <v>78</v>
      </c>
      <c r="I344" s="10">
        <v>125.7</v>
      </c>
      <c r="J344" s="10">
        <v>1</v>
      </c>
    </row>
    <row r="345" s="4" customFormat="1" ht="16.5" customHeight="1" spans="1:16">
      <c r="A345" s="10">
        <v>342</v>
      </c>
      <c r="B345" s="10">
        <v>10215160416</v>
      </c>
      <c r="C345" s="10" t="s">
        <v>505</v>
      </c>
      <c r="D345" s="10" t="s">
        <v>13</v>
      </c>
      <c r="E345" s="10" t="s">
        <v>506</v>
      </c>
      <c r="F345" s="10">
        <v>27160012</v>
      </c>
      <c r="G345" s="10">
        <v>50.9</v>
      </c>
      <c r="H345" s="10">
        <v>77.8</v>
      </c>
      <c r="I345" s="10">
        <v>128.7</v>
      </c>
      <c r="J345" s="10">
        <v>1</v>
      </c>
      <c r="K345" s="3"/>
      <c r="L345" s="3"/>
      <c r="M345" s="3"/>
      <c r="N345" s="3"/>
      <c r="O345" s="3"/>
      <c r="P345" s="3"/>
    </row>
    <row r="346" s="3" customFormat="1" ht="16.5" customHeight="1" spans="1:10">
      <c r="A346" s="10">
        <v>343</v>
      </c>
      <c r="B346" s="10">
        <v>10215161720</v>
      </c>
      <c r="C346" s="10" t="s">
        <v>507</v>
      </c>
      <c r="D346" s="10" t="s">
        <v>13</v>
      </c>
      <c r="E346" s="10" t="s">
        <v>508</v>
      </c>
      <c r="F346" s="10">
        <v>27161012</v>
      </c>
      <c r="G346" s="10">
        <v>52.65</v>
      </c>
      <c r="H346" s="10">
        <v>79.6</v>
      </c>
      <c r="I346" s="10">
        <v>132.25</v>
      </c>
      <c r="J346" s="10">
        <v>1</v>
      </c>
    </row>
    <row r="347" s="3" customFormat="1" ht="16.5" customHeight="1" spans="1:10">
      <c r="A347" s="10">
        <v>344</v>
      </c>
      <c r="B347" s="11">
        <v>10215131216</v>
      </c>
      <c r="C347" s="11" t="s">
        <v>509</v>
      </c>
      <c r="D347" s="11" t="s">
        <v>20</v>
      </c>
      <c r="E347" s="11" t="s">
        <v>510</v>
      </c>
      <c r="F347" s="11">
        <v>27162011</v>
      </c>
      <c r="G347" s="12">
        <v>68.35</v>
      </c>
      <c r="H347" s="12">
        <v>80.6</v>
      </c>
      <c r="I347" s="12">
        <f t="shared" ref="I347:I384" si="10">G347+H347</f>
        <v>148.95</v>
      </c>
      <c r="J347" s="11">
        <f>SUMPRODUCT(((F$4:F$9428=F347)*I$4:I$9428&gt;I347)*1)+1</f>
        <v>1</v>
      </c>
    </row>
    <row r="348" s="3" customFormat="1" ht="16.5" customHeight="1" spans="1:10">
      <c r="A348" s="10">
        <v>345</v>
      </c>
      <c r="B348" s="11">
        <v>10215143406</v>
      </c>
      <c r="C348" s="11" t="s">
        <v>511</v>
      </c>
      <c r="D348" s="11" t="s">
        <v>20</v>
      </c>
      <c r="E348" s="11" t="s">
        <v>510</v>
      </c>
      <c r="F348" s="11">
        <v>27162011</v>
      </c>
      <c r="G348" s="12">
        <v>64.3</v>
      </c>
      <c r="H348" s="12">
        <v>83.6</v>
      </c>
      <c r="I348" s="12">
        <f t="shared" si="10"/>
        <v>147.9</v>
      </c>
      <c r="J348" s="11">
        <f>SUMPRODUCT(((F$4:F$9428=F348)*I$4:I$9428&gt;I348)*1)+1</f>
        <v>2</v>
      </c>
    </row>
    <row r="349" s="3" customFormat="1" ht="16.5" customHeight="1" spans="1:10">
      <c r="A349" s="10">
        <v>346</v>
      </c>
      <c r="B349" s="11">
        <v>10215023612</v>
      </c>
      <c r="C349" s="11" t="s">
        <v>512</v>
      </c>
      <c r="D349" s="11" t="s">
        <v>20</v>
      </c>
      <c r="E349" s="11" t="s">
        <v>510</v>
      </c>
      <c r="F349" s="11">
        <v>27162011</v>
      </c>
      <c r="G349" s="12">
        <v>63.55</v>
      </c>
      <c r="H349" s="12">
        <v>82.2</v>
      </c>
      <c r="I349" s="12">
        <f t="shared" si="10"/>
        <v>145.75</v>
      </c>
      <c r="J349" s="11">
        <f>SUMPRODUCT(((F$4:F$9428=F349)*I$4:I$9428&gt;I349)*1)+1</f>
        <v>3</v>
      </c>
    </row>
    <row r="350" s="3" customFormat="1" ht="16.5" customHeight="1" spans="1:10">
      <c r="A350" s="10">
        <v>347</v>
      </c>
      <c r="B350" s="11">
        <v>10215051613</v>
      </c>
      <c r="C350" s="11" t="s">
        <v>513</v>
      </c>
      <c r="D350" s="11" t="s">
        <v>20</v>
      </c>
      <c r="E350" s="11" t="s">
        <v>514</v>
      </c>
      <c r="F350" s="11">
        <v>27163011</v>
      </c>
      <c r="G350" s="12">
        <v>67.6</v>
      </c>
      <c r="H350" s="12">
        <v>78.4</v>
      </c>
      <c r="I350" s="12">
        <f t="shared" si="10"/>
        <v>146</v>
      </c>
      <c r="J350" s="11">
        <f>SUMPRODUCT(((F$4:F$9428=F350)*I$4:I$9428&gt;I350)*1)+1</f>
        <v>1</v>
      </c>
    </row>
    <row r="351" s="3" customFormat="1" ht="16.5" customHeight="1" spans="1:10">
      <c r="A351" s="10">
        <v>348</v>
      </c>
      <c r="B351" s="11">
        <v>10215062404</v>
      </c>
      <c r="C351" s="11" t="s">
        <v>515</v>
      </c>
      <c r="D351" s="11" t="s">
        <v>20</v>
      </c>
      <c r="E351" s="11" t="s">
        <v>514</v>
      </c>
      <c r="F351" s="11">
        <v>27163011</v>
      </c>
      <c r="G351" s="12">
        <v>62.2</v>
      </c>
      <c r="H351" s="12">
        <v>81.8</v>
      </c>
      <c r="I351" s="12">
        <f t="shared" si="10"/>
        <v>144</v>
      </c>
      <c r="J351" s="11">
        <f>SUMPRODUCT(((F$4:F$9428=F351)*I$4:I$9428&gt;I351)*1)+1</f>
        <v>2</v>
      </c>
    </row>
    <row r="352" s="3" customFormat="1" ht="16.5" customHeight="1" spans="1:10">
      <c r="A352" s="10">
        <v>349</v>
      </c>
      <c r="B352" s="11">
        <v>10215130803</v>
      </c>
      <c r="C352" s="11" t="s">
        <v>516</v>
      </c>
      <c r="D352" s="11" t="s">
        <v>20</v>
      </c>
      <c r="E352" s="11" t="s">
        <v>514</v>
      </c>
      <c r="F352" s="11">
        <v>27163011</v>
      </c>
      <c r="G352" s="12">
        <v>62.4</v>
      </c>
      <c r="H352" s="12">
        <v>81.6</v>
      </c>
      <c r="I352" s="12">
        <f t="shared" si="10"/>
        <v>144</v>
      </c>
      <c r="J352" s="11">
        <f>SUMPRODUCT(((F$4:F$9428=F352)*I$4:I$9428&gt;I352)*1)+1</f>
        <v>2</v>
      </c>
    </row>
    <row r="353" s="3" customFormat="1" ht="16.5" customHeight="1" spans="1:10">
      <c r="A353" s="10">
        <v>350</v>
      </c>
      <c r="B353" s="11">
        <v>10215130206</v>
      </c>
      <c r="C353" s="11" t="s">
        <v>517</v>
      </c>
      <c r="D353" s="11" t="s">
        <v>13</v>
      </c>
      <c r="E353" s="11" t="s">
        <v>514</v>
      </c>
      <c r="F353" s="11">
        <v>27163011</v>
      </c>
      <c r="G353" s="12">
        <v>61.45</v>
      </c>
      <c r="H353" s="12">
        <v>81.4</v>
      </c>
      <c r="I353" s="12">
        <f t="shared" si="10"/>
        <v>142.85</v>
      </c>
      <c r="J353" s="11">
        <f>SUMPRODUCT(((F$4:F$9428=F353)*I$4:I$9428&gt;I353)*1)+1</f>
        <v>4</v>
      </c>
    </row>
    <row r="354" s="3" customFormat="1" ht="16.5" customHeight="1" spans="1:10">
      <c r="A354" s="10">
        <v>351</v>
      </c>
      <c r="B354" s="11">
        <v>10215015401</v>
      </c>
      <c r="C354" s="11" t="s">
        <v>518</v>
      </c>
      <c r="D354" s="11" t="s">
        <v>20</v>
      </c>
      <c r="E354" s="11" t="s">
        <v>519</v>
      </c>
      <c r="F354" s="11">
        <v>27164011</v>
      </c>
      <c r="G354" s="12">
        <v>64.2</v>
      </c>
      <c r="H354" s="12">
        <v>78</v>
      </c>
      <c r="I354" s="12">
        <f t="shared" si="10"/>
        <v>142.2</v>
      </c>
      <c r="J354" s="11">
        <f>SUMPRODUCT(((F$4:F$9428=F354)*I$4:I$9428&gt;I354)*1)+1</f>
        <v>1</v>
      </c>
    </row>
    <row r="355" s="3" customFormat="1" ht="16.5" customHeight="1" spans="1:10">
      <c r="A355" s="10">
        <v>352</v>
      </c>
      <c r="B355" s="11">
        <v>10215131324</v>
      </c>
      <c r="C355" s="11" t="s">
        <v>520</v>
      </c>
      <c r="D355" s="11" t="s">
        <v>20</v>
      </c>
      <c r="E355" s="11" t="s">
        <v>521</v>
      </c>
      <c r="F355" s="11">
        <v>27165021</v>
      </c>
      <c r="G355" s="12">
        <v>58.85</v>
      </c>
      <c r="H355" s="12">
        <v>82.8</v>
      </c>
      <c r="I355" s="12">
        <f t="shared" si="10"/>
        <v>141.65</v>
      </c>
      <c r="J355" s="11">
        <f>SUMPRODUCT(((F$4:F$9428=F355)*I$4:I$9428&gt;I355)*1)+1</f>
        <v>1</v>
      </c>
    </row>
    <row r="356" s="3" customFormat="1" ht="16.5" customHeight="1" spans="1:10">
      <c r="A356" s="10">
        <v>353</v>
      </c>
      <c r="B356" s="11">
        <v>10215014614</v>
      </c>
      <c r="C356" s="11" t="s">
        <v>522</v>
      </c>
      <c r="D356" s="11" t="s">
        <v>13</v>
      </c>
      <c r="E356" s="11" t="s">
        <v>521</v>
      </c>
      <c r="F356" s="11">
        <v>27165021</v>
      </c>
      <c r="G356" s="12">
        <v>59.35</v>
      </c>
      <c r="H356" s="12">
        <v>81.4</v>
      </c>
      <c r="I356" s="12">
        <f t="shared" si="10"/>
        <v>140.75</v>
      </c>
      <c r="J356" s="11">
        <f>SUMPRODUCT(((F$4:F$9428=F356)*I$4:I$9428&gt;I356)*1)+1</f>
        <v>2</v>
      </c>
    </row>
    <row r="357" s="3" customFormat="1" ht="16.5" customHeight="1" spans="1:10">
      <c r="A357" s="10">
        <v>354</v>
      </c>
      <c r="B357" s="11">
        <v>10215141723</v>
      </c>
      <c r="C357" s="11" t="s">
        <v>523</v>
      </c>
      <c r="D357" s="11" t="s">
        <v>13</v>
      </c>
      <c r="E357" s="11" t="s">
        <v>521</v>
      </c>
      <c r="F357" s="11">
        <v>27165021</v>
      </c>
      <c r="G357" s="12">
        <v>57.7</v>
      </c>
      <c r="H357" s="12">
        <v>81</v>
      </c>
      <c r="I357" s="12">
        <f t="shared" si="10"/>
        <v>138.7</v>
      </c>
      <c r="J357" s="11">
        <f>SUMPRODUCT(((F$4:F$9428=F357)*I$4:I$9428&gt;I357)*1)+1</f>
        <v>3</v>
      </c>
    </row>
    <row r="358" s="4" customFormat="1" ht="16.5" customHeight="1" spans="1:16">
      <c r="A358" s="10">
        <v>355</v>
      </c>
      <c r="B358" s="11">
        <v>10215020619</v>
      </c>
      <c r="C358" s="11" t="s">
        <v>524</v>
      </c>
      <c r="D358" s="11" t="s">
        <v>20</v>
      </c>
      <c r="E358" s="11" t="s">
        <v>525</v>
      </c>
      <c r="F358" s="11">
        <v>27166011</v>
      </c>
      <c r="G358" s="12">
        <v>64.9</v>
      </c>
      <c r="H358" s="12">
        <v>78.8</v>
      </c>
      <c r="I358" s="12">
        <f t="shared" si="10"/>
        <v>143.7</v>
      </c>
      <c r="J358" s="11">
        <f>SUMPRODUCT(((F$4:F$9428=F358)*I$4:I$9428&gt;I358)*1)+1</f>
        <v>1</v>
      </c>
      <c r="K358" s="3"/>
      <c r="L358" s="3"/>
      <c r="M358" s="3"/>
      <c r="N358" s="3"/>
      <c r="O358" s="3"/>
      <c r="P358" s="3"/>
    </row>
    <row r="359" s="3" customFormat="1" ht="16.5" customHeight="1" spans="1:10">
      <c r="A359" s="10">
        <v>356</v>
      </c>
      <c r="B359" s="11">
        <v>10215110215</v>
      </c>
      <c r="C359" s="11" t="s">
        <v>526</v>
      </c>
      <c r="D359" s="11" t="s">
        <v>13</v>
      </c>
      <c r="E359" s="11" t="s">
        <v>525</v>
      </c>
      <c r="F359" s="11">
        <v>27166011</v>
      </c>
      <c r="G359" s="12">
        <v>60.75</v>
      </c>
      <c r="H359" s="12">
        <v>81.8</v>
      </c>
      <c r="I359" s="12">
        <f t="shared" si="10"/>
        <v>142.55</v>
      </c>
      <c r="J359" s="11">
        <f>SUMPRODUCT(((F$4:F$9428=F359)*I$4:I$9428&gt;I359)*1)+1</f>
        <v>2</v>
      </c>
    </row>
    <row r="360" s="3" customFormat="1" ht="16.5" customHeight="1" spans="1:10">
      <c r="A360" s="10">
        <v>357</v>
      </c>
      <c r="B360" s="11">
        <v>10215023111</v>
      </c>
      <c r="C360" s="11" t="s">
        <v>527</v>
      </c>
      <c r="D360" s="11" t="s">
        <v>13</v>
      </c>
      <c r="E360" s="11" t="s">
        <v>525</v>
      </c>
      <c r="F360" s="11">
        <v>27166011</v>
      </c>
      <c r="G360" s="12">
        <v>60.1</v>
      </c>
      <c r="H360" s="12">
        <v>81.8</v>
      </c>
      <c r="I360" s="12">
        <f t="shared" si="10"/>
        <v>141.9</v>
      </c>
      <c r="J360" s="11">
        <f>SUMPRODUCT(((F$4:F$9428=F360)*I$4:I$9428&gt;I360)*1)+1</f>
        <v>3</v>
      </c>
    </row>
    <row r="361" s="3" customFormat="1" ht="16.5" customHeight="1" spans="1:10">
      <c r="A361" s="10">
        <v>358</v>
      </c>
      <c r="B361" s="11">
        <v>10215090403</v>
      </c>
      <c r="C361" s="11" t="s">
        <v>528</v>
      </c>
      <c r="D361" s="11" t="s">
        <v>20</v>
      </c>
      <c r="E361" s="11" t="s">
        <v>525</v>
      </c>
      <c r="F361" s="11">
        <v>27166011</v>
      </c>
      <c r="G361" s="12">
        <v>58.6</v>
      </c>
      <c r="H361" s="12">
        <v>82.4</v>
      </c>
      <c r="I361" s="12">
        <f t="shared" si="10"/>
        <v>141</v>
      </c>
      <c r="J361" s="11">
        <f>SUMPRODUCT(((F$4:F$9428=F361)*I$4:I$9428&gt;I361)*1)+1</f>
        <v>4</v>
      </c>
    </row>
    <row r="362" s="3" customFormat="1" ht="16.5" customHeight="1" spans="1:10">
      <c r="A362" s="10">
        <v>359</v>
      </c>
      <c r="B362" s="11">
        <v>10215022601</v>
      </c>
      <c r="C362" s="11" t="s">
        <v>529</v>
      </c>
      <c r="D362" s="11" t="s">
        <v>13</v>
      </c>
      <c r="E362" s="11" t="s">
        <v>525</v>
      </c>
      <c r="F362" s="11">
        <v>27166011</v>
      </c>
      <c r="G362" s="12">
        <v>57.35</v>
      </c>
      <c r="H362" s="12">
        <v>82.4</v>
      </c>
      <c r="I362" s="12">
        <f t="shared" si="10"/>
        <v>139.75</v>
      </c>
      <c r="J362" s="11">
        <f>SUMPRODUCT(((F$4:F$9428=F362)*I$4:I$9428&gt;I362)*1)+1</f>
        <v>5</v>
      </c>
    </row>
    <row r="363" s="3" customFormat="1" ht="16.5" customHeight="1" spans="1:10">
      <c r="A363" s="10">
        <v>360</v>
      </c>
      <c r="B363" s="11">
        <v>10215141611</v>
      </c>
      <c r="C363" s="11" t="s">
        <v>530</v>
      </c>
      <c r="D363" s="11" t="s">
        <v>13</v>
      </c>
      <c r="E363" s="11" t="s">
        <v>525</v>
      </c>
      <c r="F363" s="11">
        <v>27166031</v>
      </c>
      <c r="G363" s="12">
        <v>68.25</v>
      </c>
      <c r="H363" s="12">
        <v>80.2</v>
      </c>
      <c r="I363" s="12">
        <f t="shared" si="10"/>
        <v>148.45</v>
      </c>
      <c r="J363" s="11">
        <f>SUMPRODUCT(((F$4:F$9428=F363)*I$4:I$9428&gt;I363)*1)+1</f>
        <v>1</v>
      </c>
    </row>
    <row r="364" s="4" customFormat="1" ht="16.5" customHeight="1" spans="1:16">
      <c r="A364" s="10">
        <v>361</v>
      </c>
      <c r="B364" s="11">
        <v>10215071928</v>
      </c>
      <c r="C364" s="11" t="s">
        <v>531</v>
      </c>
      <c r="D364" s="11" t="s">
        <v>20</v>
      </c>
      <c r="E364" s="11" t="s">
        <v>532</v>
      </c>
      <c r="F364" s="11">
        <v>27167011</v>
      </c>
      <c r="G364" s="12">
        <v>59.95</v>
      </c>
      <c r="H364" s="12">
        <v>80.6</v>
      </c>
      <c r="I364" s="12">
        <f t="shared" si="10"/>
        <v>140.55</v>
      </c>
      <c r="J364" s="11">
        <f>SUMPRODUCT(((F$4:F$9428=F364)*I$4:I$9428&gt;I364)*1)+1</f>
        <v>1</v>
      </c>
      <c r="K364" s="3"/>
      <c r="L364" s="3"/>
      <c r="M364" s="3"/>
      <c r="N364" s="3"/>
      <c r="O364" s="3"/>
      <c r="P364" s="3"/>
    </row>
    <row r="365" s="3" customFormat="1" ht="16.5" customHeight="1" spans="1:10">
      <c r="A365" s="10">
        <v>362</v>
      </c>
      <c r="B365" s="11">
        <v>10215114317</v>
      </c>
      <c r="C365" s="11" t="s">
        <v>533</v>
      </c>
      <c r="D365" s="11" t="s">
        <v>20</v>
      </c>
      <c r="E365" s="11" t="s">
        <v>532</v>
      </c>
      <c r="F365" s="11">
        <v>27167011</v>
      </c>
      <c r="G365" s="12">
        <v>59.9</v>
      </c>
      <c r="H365" s="12">
        <v>78</v>
      </c>
      <c r="I365" s="12">
        <f t="shared" si="10"/>
        <v>137.9</v>
      </c>
      <c r="J365" s="11">
        <f>SUMPRODUCT(((F$4:F$9428=F365)*I$4:I$9428&gt;I365)*1)+1</f>
        <v>2</v>
      </c>
    </row>
    <row r="366" s="3" customFormat="1" ht="16.5" customHeight="1" spans="1:10">
      <c r="A366" s="10">
        <v>363</v>
      </c>
      <c r="B366" s="11">
        <v>10215061504</v>
      </c>
      <c r="C366" s="11" t="s">
        <v>534</v>
      </c>
      <c r="D366" s="11" t="s">
        <v>13</v>
      </c>
      <c r="E366" s="11" t="s">
        <v>532</v>
      </c>
      <c r="F366" s="11">
        <v>27167021</v>
      </c>
      <c r="G366" s="12">
        <v>61.1</v>
      </c>
      <c r="H366" s="12">
        <v>79.8</v>
      </c>
      <c r="I366" s="12">
        <f t="shared" si="10"/>
        <v>140.9</v>
      </c>
      <c r="J366" s="11">
        <f>SUMPRODUCT(((F$4:F$9428=F366)*I$4:I$9428&gt;I366)*1)+1</f>
        <v>1</v>
      </c>
    </row>
    <row r="367" s="3" customFormat="1" ht="16.5" customHeight="1" spans="1:10">
      <c r="A367" s="10">
        <v>364</v>
      </c>
      <c r="B367" s="11">
        <v>10215050802</v>
      </c>
      <c r="C367" s="11" t="s">
        <v>535</v>
      </c>
      <c r="D367" s="11" t="s">
        <v>20</v>
      </c>
      <c r="E367" s="11" t="s">
        <v>536</v>
      </c>
      <c r="F367" s="11">
        <v>27168011</v>
      </c>
      <c r="G367" s="12">
        <v>66.55</v>
      </c>
      <c r="H367" s="12">
        <v>85.2</v>
      </c>
      <c r="I367" s="12">
        <f t="shared" si="10"/>
        <v>151.75</v>
      </c>
      <c r="J367" s="11">
        <f>SUMPRODUCT(((F$4:F$9428=F367)*I$4:I$9428&gt;I367)*1)+1</f>
        <v>1</v>
      </c>
    </row>
    <row r="368" s="3" customFormat="1" ht="16.5" customHeight="1" spans="1:10">
      <c r="A368" s="10">
        <v>365</v>
      </c>
      <c r="B368" s="11">
        <v>10215050524</v>
      </c>
      <c r="C368" s="11" t="s">
        <v>537</v>
      </c>
      <c r="D368" s="11" t="s">
        <v>13</v>
      </c>
      <c r="E368" s="11" t="s">
        <v>536</v>
      </c>
      <c r="F368" s="11">
        <v>27168011</v>
      </c>
      <c r="G368" s="12">
        <v>64.15</v>
      </c>
      <c r="H368" s="12">
        <v>82</v>
      </c>
      <c r="I368" s="12">
        <f t="shared" si="10"/>
        <v>146.15</v>
      </c>
      <c r="J368" s="11">
        <f>SUMPRODUCT(((F$4:F$9428=F368)*I$4:I$9428&gt;I368)*1)+1</f>
        <v>2</v>
      </c>
    </row>
    <row r="369" s="3" customFormat="1" ht="16.5" customHeight="1" spans="1:10">
      <c r="A369" s="10">
        <v>366</v>
      </c>
      <c r="B369" s="11">
        <v>10215113010</v>
      </c>
      <c r="C369" s="11" t="s">
        <v>538</v>
      </c>
      <c r="D369" s="11" t="s">
        <v>20</v>
      </c>
      <c r="E369" s="11" t="s">
        <v>536</v>
      </c>
      <c r="F369" s="11">
        <v>27168011</v>
      </c>
      <c r="G369" s="12">
        <v>59.85</v>
      </c>
      <c r="H369" s="12">
        <v>85.2</v>
      </c>
      <c r="I369" s="12">
        <f t="shared" si="10"/>
        <v>145.05</v>
      </c>
      <c r="J369" s="11">
        <f>SUMPRODUCT(((F$4:F$9428=F369)*I$4:I$9428&gt;I369)*1)+1</f>
        <v>3</v>
      </c>
    </row>
    <row r="370" s="3" customFormat="1" ht="16.5" customHeight="1" spans="1:10">
      <c r="A370" s="10">
        <v>367</v>
      </c>
      <c r="B370" s="11">
        <v>10215130321</v>
      </c>
      <c r="C370" s="11" t="s">
        <v>539</v>
      </c>
      <c r="D370" s="11" t="s">
        <v>20</v>
      </c>
      <c r="E370" s="11" t="s">
        <v>536</v>
      </c>
      <c r="F370" s="11">
        <v>27168011</v>
      </c>
      <c r="G370" s="12">
        <v>59.5</v>
      </c>
      <c r="H370" s="12">
        <v>84</v>
      </c>
      <c r="I370" s="12">
        <f t="shared" si="10"/>
        <v>143.5</v>
      </c>
      <c r="J370" s="11">
        <f>SUMPRODUCT(((F$4:F$9428=F370)*I$4:I$9428&gt;I370)*1)+1</f>
        <v>4</v>
      </c>
    </row>
    <row r="371" s="3" customFormat="1" ht="16.5" customHeight="1" spans="1:10">
      <c r="A371" s="10">
        <v>368</v>
      </c>
      <c r="B371" s="11">
        <v>10215113822</v>
      </c>
      <c r="C371" s="11" t="s">
        <v>540</v>
      </c>
      <c r="D371" s="11" t="s">
        <v>20</v>
      </c>
      <c r="E371" s="11" t="s">
        <v>536</v>
      </c>
      <c r="F371" s="11">
        <v>27168011</v>
      </c>
      <c r="G371" s="12">
        <v>55.8</v>
      </c>
      <c r="H371" s="12">
        <v>84.8</v>
      </c>
      <c r="I371" s="12">
        <f t="shared" si="10"/>
        <v>140.6</v>
      </c>
      <c r="J371" s="11">
        <f>SUMPRODUCT(((F$4:F$9428=F371)*I$4:I$9428&gt;I371)*1)+1</f>
        <v>5</v>
      </c>
    </row>
    <row r="372" s="3" customFormat="1" ht="16.5" customHeight="1" spans="1:10">
      <c r="A372" s="10">
        <v>369</v>
      </c>
      <c r="B372" s="11">
        <v>10215104010</v>
      </c>
      <c r="C372" s="11" t="s">
        <v>541</v>
      </c>
      <c r="D372" s="11" t="s">
        <v>13</v>
      </c>
      <c r="E372" s="11" t="s">
        <v>536</v>
      </c>
      <c r="F372" s="11">
        <v>27168011</v>
      </c>
      <c r="G372" s="12">
        <v>58.95</v>
      </c>
      <c r="H372" s="12">
        <v>80.8</v>
      </c>
      <c r="I372" s="12">
        <f t="shared" si="10"/>
        <v>139.75</v>
      </c>
      <c r="J372" s="11">
        <f>SUMPRODUCT(((F$4:F$9428=F372)*I$4:I$9428&gt;I372)*1)+1</f>
        <v>6</v>
      </c>
    </row>
    <row r="373" s="3" customFormat="1" ht="16.5" customHeight="1" spans="1:10">
      <c r="A373" s="10">
        <v>370</v>
      </c>
      <c r="B373" s="11">
        <v>10215113021</v>
      </c>
      <c r="C373" s="11" t="s">
        <v>542</v>
      </c>
      <c r="D373" s="11" t="s">
        <v>20</v>
      </c>
      <c r="E373" s="11" t="s">
        <v>536</v>
      </c>
      <c r="F373" s="11">
        <v>27168021</v>
      </c>
      <c r="G373" s="12">
        <v>60.05</v>
      </c>
      <c r="H373" s="12">
        <v>85.2</v>
      </c>
      <c r="I373" s="12">
        <f t="shared" si="10"/>
        <v>145.25</v>
      </c>
      <c r="J373" s="11">
        <f>SUMPRODUCT(((F$4:F$9428=F373)*I$4:I$9428&gt;I373)*1)+1</f>
        <v>1</v>
      </c>
    </row>
    <row r="374" s="3" customFormat="1" ht="16.5" customHeight="1" spans="1:16">
      <c r="A374" s="10">
        <v>371</v>
      </c>
      <c r="B374" s="11">
        <v>10215072103</v>
      </c>
      <c r="C374" s="11" t="s">
        <v>543</v>
      </c>
      <c r="D374" s="11" t="s">
        <v>20</v>
      </c>
      <c r="E374" s="11" t="s">
        <v>536</v>
      </c>
      <c r="F374" s="11">
        <v>27168031</v>
      </c>
      <c r="G374" s="12">
        <v>58.05</v>
      </c>
      <c r="H374" s="12">
        <v>84.4</v>
      </c>
      <c r="I374" s="12">
        <f t="shared" si="10"/>
        <v>142.45</v>
      </c>
      <c r="J374" s="11">
        <f>SUMPRODUCT(((F$4:F$9428=F374)*I$4:I$9428&gt;I374)*1)+1</f>
        <v>1</v>
      </c>
      <c r="K374" s="4"/>
      <c r="L374" s="4"/>
      <c r="M374" s="4"/>
      <c r="N374" s="4"/>
      <c r="O374" s="4"/>
      <c r="P374" s="4"/>
    </row>
    <row r="375" s="3" customFormat="1" ht="16.5" customHeight="1" spans="1:10">
      <c r="A375" s="10">
        <v>372</v>
      </c>
      <c r="B375" s="11">
        <v>10215052319</v>
      </c>
      <c r="C375" s="11" t="s">
        <v>544</v>
      </c>
      <c r="D375" s="11" t="s">
        <v>13</v>
      </c>
      <c r="E375" s="11" t="s">
        <v>545</v>
      </c>
      <c r="F375" s="11">
        <v>27169021</v>
      </c>
      <c r="G375" s="12">
        <v>59</v>
      </c>
      <c r="H375" s="12">
        <v>79</v>
      </c>
      <c r="I375" s="12">
        <f t="shared" si="10"/>
        <v>138</v>
      </c>
      <c r="J375" s="11">
        <f>SUMPRODUCT(((F$4:F$9428=F375)*I$4:I$9428&gt;I375)*1)+1</f>
        <v>1</v>
      </c>
    </row>
    <row r="376" s="3" customFormat="1" ht="16.5" customHeight="1" spans="1:10">
      <c r="A376" s="10">
        <v>373</v>
      </c>
      <c r="B376" s="11">
        <v>10215051803</v>
      </c>
      <c r="C376" s="11" t="s">
        <v>546</v>
      </c>
      <c r="D376" s="11" t="s">
        <v>20</v>
      </c>
      <c r="E376" s="11" t="s">
        <v>545</v>
      </c>
      <c r="F376" s="11">
        <v>27169021</v>
      </c>
      <c r="G376" s="12">
        <v>58.75</v>
      </c>
      <c r="H376" s="12">
        <v>78.4</v>
      </c>
      <c r="I376" s="12">
        <f t="shared" si="10"/>
        <v>137.15</v>
      </c>
      <c r="J376" s="11">
        <f>SUMPRODUCT(((F$4:F$9428=F376)*I$4:I$9428&gt;I376)*1)+1</f>
        <v>2</v>
      </c>
    </row>
    <row r="377" s="3" customFormat="1" ht="16.5" customHeight="1" spans="1:10">
      <c r="A377" s="10">
        <v>374</v>
      </c>
      <c r="B377" s="11">
        <v>10215130229</v>
      </c>
      <c r="C377" s="11" t="s">
        <v>547</v>
      </c>
      <c r="D377" s="11" t="s">
        <v>20</v>
      </c>
      <c r="E377" s="11" t="s">
        <v>545</v>
      </c>
      <c r="F377" s="11">
        <v>27169021</v>
      </c>
      <c r="G377" s="12">
        <v>59.6</v>
      </c>
      <c r="H377" s="12">
        <v>77.2</v>
      </c>
      <c r="I377" s="12">
        <f t="shared" si="10"/>
        <v>136.8</v>
      </c>
      <c r="J377" s="11">
        <f>SUMPRODUCT(((F$4:F$9428=F377)*I$4:I$9428&gt;I377)*1)+1</f>
        <v>3</v>
      </c>
    </row>
    <row r="378" s="3" customFormat="1" ht="16.5" customHeight="1" spans="1:10">
      <c r="A378" s="10">
        <v>375</v>
      </c>
      <c r="B378" s="11">
        <v>10215052128</v>
      </c>
      <c r="C378" s="11" t="s">
        <v>548</v>
      </c>
      <c r="D378" s="11" t="s">
        <v>20</v>
      </c>
      <c r="E378" s="11" t="s">
        <v>545</v>
      </c>
      <c r="F378" s="11">
        <v>27169021</v>
      </c>
      <c r="G378" s="12">
        <v>58.15</v>
      </c>
      <c r="H378" s="12">
        <v>78.4</v>
      </c>
      <c r="I378" s="12">
        <f t="shared" si="10"/>
        <v>136.55</v>
      </c>
      <c r="J378" s="11">
        <f>SUMPRODUCT(((F$4:F$9428=F378)*I$4:I$9428&gt;I378)*1)+1</f>
        <v>4</v>
      </c>
    </row>
    <row r="379" s="4" customFormat="1" ht="16.5" customHeight="1" spans="1:16">
      <c r="A379" s="10">
        <v>376</v>
      </c>
      <c r="B379" s="11">
        <v>10215062205</v>
      </c>
      <c r="C379" s="11" t="s">
        <v>549</v>
      </c>
      <c r="D379" s="11" t="s">
        <v>20</v>
      </c>
      <c r="E379" s="11" t="s">
        <v>545</v>
      </c>
      <c r="F379" s="11">
        <v>27169021</v>
      </c>
      <c r="G379" s="12">
        <v>58.7</v>
      </c>
      <c r="H379" s="12">
        <v>76.2</v>
      </c>
      <c r="I379" s="12">
        <f t="shared" si="10"/>
        <v>134.9</v>
      </c>
      <c r="J379" s="11">
        <f>SUMPRODUCT(((F$4:F$9428=F379)*I$4:I$9428&gt;I379)*1)+1</f>
        <v>5</v>
      </c>
      <c r="K379" s="3"/>
      <c r="L379" s="3"/>
      <c r="M379" s="3"/>
      <c r="N379" s="3"/>
      <c r="O379" s="3"/>
      <c r="P379" s="3"/>
    </row>
    <row r="380" s="3" customFormat="1" ht="16.5" customHeight="1" spans="1:10">
      <c r="A380" s="10">
        <v>377</v>
      </c>
      <c r="B380" s="11">
        <v>10215130925</v>
      </c>
      <c r="C380" s="11" t="s">
        <v>550</v>
      </c>
      <c r="D380" s="11" t="s">
        <v>13</v>
      </c>
      <c r="E380" s="11" t="s">
        <v>545</v>
      </c>
      <c r="F380" s="11">
        <v>27169021</v>
      </c>
      <c r="G380" s="12">
        <v>54.15</v>
      </c>
      <c r="H380" s="12">
        <v>80.2</v>
      </c>
      <c r="I380" s="12">
        <f t="shared" si="10"/>
        <v>134.35</v>
      </c>
      <c r="J380" s="11">
        <f>SUMPRODUCT(((F$4:F$9428=F380)*I$4:I$9428&gt;I380)*1)+1</f>
        <v>6</v>
      </c>
    </row>
    <row r="381" s="3" customFormat="1" ht="16.5" customHeight="1" spans="1:16">
      <c r="A381" s="10">
        <v>378</v>
      </c>
      <c r="B381" s="11">
        <v>10215052911</v>
      </c>
      <c r="C381" s="11" t="s">
        <v>551</v>
      </c>
      <c r="D381" s="11" t="s">
        <v>13</v>
      </c>
      <c r="E381" s="11" t="s">
        <v>545</v>
      </c>
      <c r="F381" s="11">
        <v>27169021</v>
      </c>
      <c r="G381" s="12">
        <v>52.25</v>
      </c>
      <c r="H381" s="12">
        <v>81</v>
      </c>
      <c r="I381" s="12">
        <f t="shared" si="10"/>
        <v>133.25</v>
      </c>
      <c r="J381" s="11">
        <f>SUMPRODUCT(((F$4:F$9428=F381)*I$4:I$9428&gt;I381)*1)+1</f>
        <v>7</v>
      </c>
      <c r="K381" s="4"/>
      <c r="L381" s="4"/>
      <c r="M381" s="4"/>
      <c r="N381" s="4"/>
      <c r="O381" s="4"/>
      <c r="P381" s="4"/>
    </row>
    <row r="382" s="3" customFormat="1" ht="16.5" customHeight="1" spans="1:10">
      <c r="A382" s="10">
        <v>379</v>
      </c>
      <c r="B382" s="11">
        <v>10215022303</v>
      </c>
      <c r="C382" s="11" t="s">
        <v>552</v>
      </c>
      <c r="D382" s="11" t="s">
        <v>13</v>
      </c>
      <c r="E382" s="11" t="s">
        <v>553</v>
      </c>
      <c r="F382" s="11">
        <v>27170011</v>
      </c>
      <c r="G382" s="12">
        <v>59.85</v>
      </c>
      <c r="H382" s="12">
        <v>88.6</v>
      </c>
      <c r="I382" s="12">
        <f t="shared" si="10"/>
        <v>148.45</v>
      </c>
      <c r="J382" s="11">
        <f>SUMPRODUCT(((F$4:F$9428=F382)*I$4:I$9428&gt;I382)*1)+1</f>
        <v>1</v>
      </c>
    </row>
    <row r="383" s="3" customFormat="1" ht="16.5" customHeight="1" spans="1:10">
      <c r="A383" s="10">
        <v>380</v>
      </c>
      <c r="B383" s="11">
        <v>10215131616</v>
      </c>
      <c r="C383" s="11" t="s">
        <v>554</v>
      </c>
      <c r="D383" s="11" t="s">
        <v>20</v>
      </c>
      <c r="E383" s="11" t="s">
        <v>553</v>
      </c>
      <c r="F383" s="11">
        <v>27170021</v>
      </c>
      <c r="G383" s="12">
        <v>64.25</v>
      </c>
      <c r="H383" s="12">
        <v>87</v>
      </c>
      <c r="I383" s="12">
        <f t="shared" si="10"/>
        <v>151.25</v>
      </c>
      <c r="J383" s="11">
        <f>SUMPRODUCT(((F$4:F$9428=F383)*I$4:I$9428&gt;I383)*1)+1</f>
        <v>1</v>
      </c>
    </row>
    <row r="384" s="3" customFormat="1" ht="16.5" customHeight="1" spans="1:10">
      <c r="A384" s="10">
        <v>381</v>
      </c>
      <c r="B384" s="11">
        <v>10215103623</v>
      </c>
      <c r="C384" s="11" t="s">
        <v>555</v>
      </c>
      <c r="D384" s="11" t="s">
        <v>13</v>
      </c>
      <c r="E384" s="11" t="s">
        <v>553</v>
      </c>
      <c r="F384" s="11">
        <v>27170021</v>
      </c>
      <c r="G384" s="12">
        <v>64.35</v>
      </c>
      <c r="H384" s="12">
        <v>86.6</v>
      </c>
      <c r="I384" s="12">
        <f t="shared" si="10"/>
        <v>150.95</v>
      </c>
      <c r="J384" s="11">
        <f>SUMPRODUCT(((F$4:F$9428=F384)*I$4:I$9428&gt;I384)*1)+1</f>
        <v>2</v>
      </c>
    </row>
    <row r="385" s="3" customFormat="1" ht="16.5" customHeight="1" spans="1:10">
      <c r="A385" s="10">
        <v>382</v>
      </c>
      <c r="B385" s="11">
        <v>10215081515</v>
      </c>
      <c r="C385" s="11" t="s">
        <v>556</v>
      </c>
      <c r="D385" s="11" t="s">
        <v>20</v>
      </c>
      <c r="E385" s="11" t="s">
        <v>557</v>
      </c>
      <c r="F385" s="11">
        <v>27171021</v>
      </c>
      <c r="G385" s="12">
        <v>65.5</v>
      </c>
      <c r="H385" s="12">
        <v>79.8</v>
      </c>
      <c r="I385" s="12">
        <f t="shared" ref="I385:I404" si="11">G385+H385</f>
        <v>145.3</v>
      </c>
      <c r="J385" s="11">
        <f>SUMPRODUCT(((F$4:F$9428=F385)*I$4:I$9428&gt;I385)*1)+1</f>
        <v>1</v>
      </c>
    </row>
    <row r="386" s="3" customFormat="1" ht="16.5" customHeight="1" spans="1:10">
      <c r="A386" s="10">
        <v>383</v>
      </c>
      <c r="B386" s="11">
        <v>10215061428</v>
      </c>
      <c r="C386" s="11" t="s">
        <v>558</v>
      </c>
      <c r="D386" s="11" t="s">
        <v>20</v>
      </c>
      <c r="E386" s="11" t="s">
        <v>557</v>
      </c>
      <c r="F386" s="11">
        <v>27171031</v>
      </c>
      <c r="G386" s="12">
        <v>61</v>
      </c>
      <c r="H386" s="12">
        <v>79</v>
      </c>
      <c r="I386" s="12">
        <f t="shared" si="11"/>
        <v>140</v>
      </c>
      <c r="J386" s="11">
        <f>SUMPRODUCT(((F$4:F$9428=F386)*I$4:I$9428&gt;I386)*1)+1</f>
        <v>1</v>
      </c>
    </row>
    <row r="387" s="3" customFormat="1" ht="16.5" customHeight="1" spans="1:10">
      <c r="A387" s="10">
        <v>384</v>
      </c>
      <c r="B387" s="11">
        <v>10215142411</v>
      </c>
      <c r="C387" s="11" t="s">
        <v>559</v>
      </c>
      <c r="D387" s="11" t="s">
        <v>20</v>
      </c>
      <c r="E387" s="11" t="s">
        <v>557</v>
      </c>
      <c r="F387" s="11">
        <v>27171041</v>
      </c>
      <c r="G387" s="12">
        <v>64.5</v>
      </c>
      <c r="H387" s="12">
        <v>85.2</v>
      </c>
      <c r="I387" s="12">
        <f t="shared" si="11"/>
        <v>149.7</v>
      </c>
      <c r="J387" s="11">
        <f>SUMPRODUCT(((F$4:F$9428=F387)*I$4:I$9428&gt;I387)*1)+1</f>
        <v>1</v>
      </c>
    </row>
    <row r="388" s="3" customFormat="1" ht="16.5" customHeight="1" spans="1:10">
      <c r="A388" s="10">
        <v>385</v>
      </c>
      <c r="B388" s="11">
        <v>10215081026</v>
      </c>
      <c r="C388" s="11" t="s">
        <v>560</v>
      </c>
      <c r="D388" s="11" t="s">
        <v>13</v>
      </c>
      <c r="E388" s="11" t="s">
        <v>557</v>
      </c>
      <c r="F388" s="11">
        <v>27171041</v>
      </c>
      <c r="G388" s="12">
        <v>65.4</v>
      </c>
      <c r="H388" s="12">
        <v>81.8</v>
      </c>
      <c r="I388" s="12">
        <f t="shared" si="11"/>
        <v>147.2</v>
      </c>
      <c r="J388" s="11">
        <f>SUMPRODUCT(((F$4:F$9428=F388)*I$4:I$9428&gt;I388)*1)+1</f>
        <v>2</v>
      </c>
    </row>
    <row r="389" s="3" customFormat="1" ht="16.5" customHeight="1" spans="1:10">
      <c r="A389" s="10">
        <v>386</v>
      </c>
      <c r="B389" s="11">
        <v>10215015008</v>
      </c>
      <c r="C389" s="11" t="s">
        <v>561</v>
      </c>
      <c r="D389" s="11" t="s">
        <v>13</v>
      </c>
      <c r="E389" s="11" t="s">
        <v>557</v>
      </c>
      <c r="F389" s="11">
        <v>27171041</v>
      </c>
      <c r="G389" s="12">
        <v>65.1</v>
      </c>
      <c r="H389" s="12">
        <v>77</v>
      </c>
      <c r="I389" s="12">
        <f t="shared" si="11"/>
        <v>142.1</v>
      </c>
      <c r="J389" s="11">
        <f>SUMPRODUCT(((F$4:F$9428=F389)*I$4:I$9428&gt;I389)*1)+1</f>
        <v>3</v>
      </c>
    </row>
    <row r="390" s="3" customFormat="1" ht="16.5" customHeight="1" spans="1:10">
      <c r="A390" s="10">
        <v>387</v>
      </c>
      <c r="B390" s="11">
        <v>10215102802</v>
      </c>
      <c r="C390" s="11" t="s">
        <v>562</v>
      </c>
      <c r="D390" s="11" t="s">
        <v>13</v>
      </c>
      <c r="E390" s="11" t="s">
        <v>557</v>
      </c>
      <c r="F390" s="11">
        <v>27171041</v>
      </c>
      <c r="G390" s="12">
        <v>55.45</v>
      </c>
      <c r="H390" s="12">
        <v>86</v>
      </c>
      <c r="I390" s="12">
        <f t="shared" si="11"/>
        <v>141.45</v>
      </c>
      <c r="J390" s="11">
        <f>SUMPRODUCT(((F$4:F$9428=F390)*I$4:I$9428&gt;I390)*1)+1</f>
        <v>4</v>
      </c>
    </row>
    <row r="391" s="3" customFormat="1" ht="16.5" customHeight="1" spans="1:10">
      <c r="A391" s="10">
        <v>388</v>
      </c>
      <c r="B391" s="11">
        <v>10215014108</v>
      </c>
      <c r="C391" s="11" t="s">
        <v>563</v>
      </c>
      <c r="D391" s="11" t="s">
        <v>13</v>
      </c>
      <c r="E391" s="11" t="s">
        <v>557</v>
      </c>
      <c r="F391" s="11">
        <v>27171051</v>
      </c>
      <c r="G391" s="12">
        <v>65.5</v>
      </c>
      <c r="H391" s="12">
        <v>80.2</v>
      </c>
      <c r="I391" s="12">
        <f t="shared" si="11"/>
        <v>145.7</v>
      </c>
      <c r="J391" s="11">
        <f>SUMPRODUCT(((F$4:F$9428=F391)*I$4:I$9428&gt;I391)*1)+1</f>
        <v>1</v>
      </c>
    </row>
    <row r="392" s="3" customFormat="1" ht="16.5" customHeight="1" spans="1:10">
      <c r="A392" s="10">
        <v>389</v>
      </c>
      <c r="B392" s="11">
        <v>10215022216</v>
      </c>
      <c r="C392" s="11" t="s">
        <v>564</v>
      </c>
      <c r="D392" s="11" t="s">
        <v>13</v>
      </c>
      <c r="E392" s="11" t="s">
        <v>557</v>
      </c>
      <c r="F392" s="11">
        <v>27171051</v>
      </c>
      <c r="G392" s="12">
        <v>65.1</v>
      </c>
      <c r="H392" s="12">
        <v>79.2</v>
      </c>
      <c r="I392" s="12">
        <f t="shared" si="11"/>
        <v>144.3</v>
      </c>
      <c r="J392" s="11">
        <f>SUMPRODUCT(((F$4:F$9428=F392)*I$4:I$9428&gt;I392)*1)+1</f>
        <v>2</v>
      </c>
    </row>
    <row r="393" s="3" customFormat="1" ht="16.5" customHeight="1" spans="1:10">
      <c r="A393" s="10">
        <v>390</v>
      </c>
      <c r="B393" s="11">
        <v>10215110110</v>
      </c>
      <c r="C393" s="11" t="s">
        <v>565</v>
      </c>
      <c r="D393" s="11" t="s">
        <v>13</v>
      </c>
      <c r="E393" s="11" t="s">
        <v>557</v>
      </c>
      <c r="F393" s="11">
        <v>27171051</v>
      </c>
      <c r="G393" s="12">
        <v>67.5</v>
      </c>
      <c r="H393" s="12">
        <v>76</v>
      </c>
      <c r="I393" s="12">
        <f t="shared" si="11"/>
        <v>143.5</v>
      </c>
      <c r="J393" s="11">
        <f>SUMPRODUCT(((F$4:F$9428=F393)*I$4:I$9428&gt;I393)*1)+1</f>
        <v>3</v>
      </c>
    </row>
    <row r="394" s="3" customFormat="1" ht="16.5" customHeight="1" spans="1:10">
      <c r="A394" s="10">
        <v>391</v>
      </c>
      <c r="B394" s="11">
        <v>10215050116</v>
      </c>
      <c r="C394" s="11" t="s">
        <v>566</v>
      </c>
      <c r="D394" s="11" t="s">
        <v>13</v>
      </c>
      <c r="E394" s="11" t="s">
        <v>557</v>
      </c>
      <c r="F394" s="11">
        <v>27171051</v>
      </c>
      <c r="G394" s="12">
        <v>62.95</v>
      </c>
      <c r="H394" s="12">
        <v>80.2</v>
      </c>
      <c r="I394" s="12">
        <f t="shared" si="11"/>
        <v>143.15</v>
      </c>
      <c r="J394" s="11">
        <f>SUMPRODUCT(((F$4:F$9428=F394)*I$4:I$9428&gt;I394)*1)+1</f>
        <v>4</v>
      </c>
    </row>
    <row r="395" s="3" customFormat="1" ht="16.5" customHeight="1" spans="1:10">
      <c r="A395" s="10">
        <v>392</v>
      </c>
      <c r="B395" s="11">
        <v>10215141201</v>
      </c>
      <c r="C395" s="11" t="s">
        <v>567</v>
      </c>
      <c r="D395" s="11" t="s">
        <v>20</v>
      </c>
      <c r="E395" s="11" t="s">
        <v>568</v>
      </c>
      <c r="F395" s="11">
        <v>27172011</v>
      </c>
      <c r="G395" s="12">
        <v>54.95</v>
      </c>
      <c r="H395" s="12">
        <v>87.4</v>
      </c>
      <c r="I395" s="12">
        <f t="shared" si="11"/>
        <v>142.35</v>
      </c>
      <c r="J395" s="11">
        <f>SUMPRODUCT(((F$4:F$9428=F395)*I$4:I$9428&gt;I395)*1)+1</f>
        <v>1</v>
      </c>
    </row>
    <row r="396" s="3" customFormat="1" ht="16.5" customHeight="1" spans="1:10">
      <c r="A396" s="10">
        <v>393</v>
      </c>
      <c r="B396" s="11">
        <v>10215131012</v>
      </c>
      <c r="C396" s="11" t="s">
        <v>569</v>
      </c>
      <c r="D396" s="11" t="s">
        <v>13</v>
      </c>
      <c r="E396" s="11" t="s">
        <v>568</v>
      </c>
      <c r="F396" s="11">
        <v>27172021</v>
      </c>
      <c r="G396" s="12">
        <v>58.9</v>
      </c>
      <c r="H396" s="12">
        <v>81.8</v>
      </c>
      <c r="I396" s="12">
        <f t="shared" si="11"/>
        <v>140.7</v>
      </c>
      <c r="J396" s="11">
        <f>SUMPRODUCT(((F$4:F$9428=F396)*I$4:I$9428&gt;I396)*1)+1</f>
        <v>1</v>
      </c>
    </row>
    <row r="397" s="3" customFormat="1" ht="16.5" customHeight="1" spans="1:10">
      <c r="A397" s="10">
        <v>394</v>
      </c>
      <c r="B397" s="11">
        <v>10215061118</v>
      </c>
      <c r="C397" s="11" t="s">
        <v>570</v>
      </c>
      <c r="D397" s="11" t="s">
        <v>20</v>
      </c>
      <c r="E397" s="11" t="s">
        <v>568</v>
      </c>
      <c r="F397" s="11">
        <v>27172031</v>
      </c>
      <c r="G397" s="12">
        <v>62.1</v>
      </c>
      <c r="H397" s="12">
        <v>86.2</v>
      </c>
      <c r="I397" s="12">
        <f t="shared" si="11"/>
        <v>148.3</v>
      </c>
      <c r="J397" s="11">
        <f>SUMPRODUCT(((F$4:F$9428=F397)*I$4:I$9428&gt;I397)*1)+1</f>
        <v>1</v>
      </c>
    </row>
    <row r="398" s="3" customFormat="1" ht="16.5" customHeight="1" spans="1:10">
      <c r="A398" s="10">
        <v>395</v>
      </c>
      <c r="B398" s="11">
        <v>10215080620</v>
      </c>
      <c r="C398" s="11" t="s">
        <v>571</v>
      </c>
      <c r="D398" s="11" t="s">
        <v>20</v>
      </c>
      <c r="E398" s="11" t="s">
        <v>568</v>
      </c>
      <c r="F398" s="11">
        <v>27172031</v>
      </c>
      <c r="G398" s="12">
        <v>59.2</v>
      </c>
      <c r="H398" s="12">
        <v>85</v>
      </c>
      <c r="I398" s="12">
        <f t="shared" si="11"/>
        <v>144.2</v>
      </c>
      <c r="J398" s="11">
        <f>SUMPRODUCT(((F$4:F$9428=F398)*I$4:I$9428&gt;I398)*1)+1</f>
        <v>2</v>
      </c>
    </row>
    <row r="399" s="3" customFormat="1" ht="16.5" customHeight="1" spans="1:10">
      <c r="A399" s="10">
        <v>396</v>
      </c>
      <c r="B399" s="11">
        <v>10215062228</v>
      </c>
      <c r="C399" s="11" t="s">
        <v>572</v>
      </c>
      <c r="D399" s="11" t="s">
        <v>20</v>
      </c>
      <c r="E399" s="11" t="s">
        <v>568</v>
      </c>
      <c r="F399" s="11">
        <v>27172031</v>
      </c>
      <c r="G399" s="12">
        <v>59.05</v>
      </c>
      <c r="H399" s="12">
        <v>83.4</v>
      </c>
      <c r="I399" s="12">
        <f t="shared" si="11"/>
        <v>142.45</v>
      </c>
      <c r="J399" s="11">
        <f>SUMPRODUCT(((F$4:F$9428=F399)*I$4:I$9428&gt;I399)*1)+1</f>
        <v>3</v>
      </c>
    </row>
    <row r="400" s="3" customFormat="1" ht="16.5" customHeight="1" spans="1:10">
      <c r="A400" s="10">
        <v>397</v>
      </c>
      <c r="B400" s="11">
        <v>10215024014</v>
      </c>
      <c r="C400" s="11" t="s">
        <v>573</v>
      </c>
      <c r="D400" s="11" t="s">
        <v>20</v>
      </c>
      <c r="E400" s="11" t="s">
        <v>574</v>
      </c>
      <c r="F400" s="11">
        <v>27173011</v>
      </c>
      <c r="G400" s="12">
        <v>64.4</v>
      </c>
      <c r="H400" s="12">
        <v>86.8</v>
      </c>
      <c r="I400" s="12">
        <f t="shared" si="11"/>
        <v>151.2</v>
      </c>
      <c r="J400" s="11">
        <f>SUMPRODUCT(((F$4:F$9428=F400)*I$4:I$9428&gt;I400)*1)+1</f>
        <v>1</v>
      </c>
    </row>
    <row r="401" s="3" customFormat="1" ht="16.5" customHeight="1" spans="1:10">
      <c r="A401" s="10">
        <v>398</v>
      </c>
      <c r="B401" s="11">
        <v>10215032915</v>
      </c>
      <c r="C401" s="11" t="s">
        <v>575</v>
      </c>
      <c r="D401" s="11" t="s">
        <v>13</v>
      </c>
      <c r="E401" s="11" t="s">
        <v>574</v>
      </c>
      <c r="F401" s="11">
        <v>27173021</v>
      </c>
      <c r="G401" s="12">
        <v>57.65</v>
      </c>
      <c r="H401" s="12">
        <v>81.8</v>
      </c>
      <c r="I401" s="12">
        <f t="shared" si="11"/>
        <v>139.45</v>
      </c>
      <c r="J401" s="11">
        <f>SUMPRODUCT(((F$4:F$9428=F401)*I$4:I$9428&gt;I401)*1)+1</f>
        <v>1</v>
      </c>
    </row>
    <row r="402" s="3" customFormat="1" ht="16.5" customHeight="1" spans="1:10">
      <c r="A402" s="10">
        <v>399</v>
      </c>
      <c r="B402" s="11">
        <v>10215131208</v>
      </c>
      <c r="C402" s="11" t="s">
        <v>576</v>
      </c>
      <c r="D402" s="11" t="s">
        <v>20</v>
      </c>
      <c r="E402" s="11" t="s">
        <v>577</v>
      </c>
      <c r="F402" s="11">
        <v>27174011</v>
      </c>
      <c r="G402" s="12">
        <v>67.25</v>
      </c>
      <c r="H402" s="12">
        <v>83</v>
      </c>
      <c r="I402" s="12">
        <f t="shared" si="11"/>
        <v>150.25</v>
      </c>
      <c r="J402" s="11">
        <f>SUMPRODUCT(((F$4:F$9428=F402)*I$4:I$9428&gt;I402)*1)+1</f>
        <v>1</v>
      </c>
    </row>
    <row r="403" s="3" customFormat="1" ht="16.5" customHeight="1" spans="1:10">
      <c r="A403" s="10">
        <v>400</v>
      </c>
      <c r="B403" s="11">
        <v>10215072804</v>
      </c>
      <c r="C403" s="11" t="s">
        <v>578</v>
      </c>
      <c r="D403" s="11" t="s">
        <v>20</v>
      </c>
      <c r="E403" s="11" t="s">
        <v>579</v>
      </c>
      <c r="F403" s="11">
        <v>27175011</v>
      </c>
      <c r="G403" s="12">
        <v>64.8</v>
      </c>
      <c r="H403" s="12">
        <v>86</v>
      </c>
      <c r="I403" s="12">
        <f t="shared" si="11"/>
        <v>150.8</v>
      </c>
      <c r="J403" s="11">
        <f>SUMPRODUCT(((F$4:F$9428=F403)*I$4:I$9428&gt;I403)*1)+1</f>
        <v>1</v>
      </c>
    </row>
    <row r="404" s="3" customFormat="1" ht="16.5" customHeight="1" spans="1:10">
      <c r="A404" s="10">
        <v>401</v>
      </c>
      <c r="B404" s="11">
        <v>10215082112</v>
      </c>
      <c r="C404" s="11" t="s">
        <v>580</v>
      </c>
      <c r="D404" s="11" t="s">
        <v>20</v>
      </c>
      <c r="E404" s="11" t="s">
        <v>579</v>
      </c>
      <c r="F404" s="11">
        <v>27175011</v>
      </c>
      <c r="G404" s="12">
        <v>56.9</v>
      </c>
      <c r="H404" s="12">
        <v>84.8</v>
      </c>
      <c r="I404" s="12">
        <f t="shared" si="11"/>
        <v>141.7</v>
      </c>
      <c r="J404" s="11">
        <f>SUMPRODUCT(((F$4:F$9428=F404)*I$4:I$9428&gt;I404)*1)+1</f>
        <v>2</v>
      </c>
    </row>
    <row r="405" s="3" customFormat="1" ht="16.5" customHeight="1" spans="1:10">
      <c r="A405" s="10">
        <v>402</v>
      </c>
      <c r="B405" s="11">
        <v>10215013106</v>
      </c>
      <c r="C405" s="11" t="s">
        <v>581</v>
      </c>
      <c r="D405" s="11" t="s">
        <v>13</v>
      </c>
      <c r="E405" s="11" t="s">
        <v>579</v>
      </c>
      <c r="F405" s="11">
        <v>27175021</v>
      </c>
      <c r="G405" s="12">
        <v>61.1</v>
      </c>
      <c r="H405" s="12">
        <v>80.8</v>
      </c>
      <c r="I405" s="12">
        <f t="shared" ref="I405:I420" si="12">G405+H405</f>
        <v>141.9</v>
      </c>
      <c r="J405" s="11">
        <f>SUMPRODUCT(((F$4:F$9428=F405)*I$4:I$9428&gt;I405)*1)+1</f>
        <v>1</v>
      </c>
    </row>
    <row r="406" s="3" customFormat="1" ht="16.5" customHeight="1" spans="1:10">
      <c r="A406" s="10">
        <v>403</v>
      </c>
      <c r="B406" s="11">
        <v>10215090514</v>
      </c>
      <c r="C406" s="11" t="s">
        <v>582</v>
      </c>
      <c r="D406" s="11" t="s">
        <v>20</v>
      </c>
      <c r="E406" s="11" t="s">
        <v>579</v>
      </c>
      <c r="F406" s="11">
        <v>27175031</v>
      </c>
      <c r="G406" s="12">
        <v>59.75</v>
      </c>
      <c r="H406" s="12">
        <v>82</v>
      </c>
      <c r="I406" s="12">
        <f t="shared" si="12"/>
        <v>141.75</v>
      </c>
      <c r="J406" s="11">
        <f>SUMPRODUCT(((F$4:F$9428=F406)*I$4:I$9428&gt;I406)*1)+1</f>
        <v>1</v>
      </c>
    </row>
    <row r="407" s="3" customFormat="1" ht="16.5" customHeight="1" spans="1:10">
      <c r="A407" s="10">
        <v>404</v>
      </c>
      <c r="B407" s="11">
        <v>10215030803</v>
      </c>
      <c r="C407" s="11" t="s">
        <v>583</v>
      </c>
      <c r="D407" s="11" t="s">
        <v>20</v>
      </c>
      <c r="E407" s="11" t="s">
        <v>584</v>
      </c>
      <c r="F407" s="11">
        <v>27176011</v>
      </c>
      <c r="G407" s="12">
        <v>59.7</v>
      </c>
      <c r="H407" s="12">
        <v>82</v>
      </c>
      <c r="I407" s="12">
        <f t="shared" si="12"/>
        <v>141.7</v>
      </c>
      <c r="J407" s="11">
        <f>SUMPRODUCT(((F$4:F$9428=F407)*I$4:I$9428&gt;I407)*1)+1</f>
        <v>1</v>
      </c>
    </row>
    <row r="408" s="3" customFormat="1" ht="16.5" customHeight="1" spans="1:10">
      <c r="A408" s="10">
        <v>405</v>
      </c>
      <c r="B408" s="11">
        <v>10215080808</v>
      </c>
      <c r="C408" s="11" t="s">
        <v>585</v>
      </c>
      <c r="D408" s="11" t="s">
        <v>20</v>
      </c>
      <c r="E408" s="11" t="s">
        <v>586</v>
      </c>
      <c r="F408" s="11">
        <v>27177011</v>
      </c>
      <c r="G408" s="12">
        <v>61</v>
      </c>
      <c r="H408" s="12">
        <v>83.8</v>
      </c>
      <c r="I408" s="12">
        <f t="shared" si="12"/>
        <v>144.8</v>
      </c>
      <c r="J408" s="11">
        <f>SUMPRODUCT(((F$4:F$9428=F408)*I$4:I$9428&gt;I408)*1)+1</f>
        <v>1</v>
      </c>
    </row>
    <row r="409" s="3" customFormat="1" ht="16.5" customHeight="1" spans="1:10">
      <c r="A409" s="10">
        <v>406</v>
      </c>
      <c r="B409" s="11">
        <v>10215114429</v>
      </c>
      <c r="C409" s="11" t="s">
        <v>587</v>
      </c>
      <c r="D409" s="11" t="s">
        <v>13</v>
      </c>
      <c r="E409" s="11" t="s">
        <v>586</v>
      </c>
      <c r="F409" s="11">
        <v>27177021</v>
      </c>
      <c r="G409" s="12">
        <v>62</v>
      </c>
      <c r="H409" s="12">
        <v>83.6</v>
      </c>
      <c r="I409" s="12">
        <f t="shared" si="12"/>
        <v>145.6</v>
      </c>
      <c r="J409" s="11">
        <f>SUMPRODUCT(((F$4:F$9428=F409)*I$4:I$9428&gt;I409)*1)+1</f>
        <v>1</v>
      </c>
    </row>
    <row r="410" s="5" customFormat="1" ht="16.5" customHeight="1" spans="1:16">
      <c r="A410" s="10">
        <v>407</v>
      </c>
      <c r="B410" s="11">
        <v>10215140316</v>
      </c>
      <c r="C410" s="11" t="s">
        <v>588</v>
      </c>
      <c r="D410" s="11" t="s">
        <v>20</v>
      </c>
      <c r="E410" s="11" t="s">
        <v>589</v>
      </c>
      <c r="F410" s="11">
        <v>27178011</v>
      </c>
      <c r="G410" s="12">
        <v>62.35</v>
      </c>
      <c r="H410" s="12">
        <v>81.4</v>
      </c>
      <c r="I410" s="12">
        <f t="shared" si="12"/>
        <v>143.75</v>
      </c>
      <c r="J410" s="11">
        <f>SUMPRODUCT(((F$4:F$9428=F410)*I$4:I$9428&gt;I410)*1)+1</f>
        <v>1</v>
      </c>
      <c r="K410" s="3"/>
      <c r="L410" s="3"/>
      <c r="M410" s="3"/>
      <c r="N410" s="3"/>
      <c r="O410" s="3"/>
      <c r="P410" s="3"/>
    </row>
    <row r="411" s="3" customFormat="1" ht="16.5" customHeight="1" spans="1:10">
      <c r="A411" s="10">
        <v>408</v>
      </c>
      <c r="B411" s="11">
        <v>10215011506</v>
      </c>
      <c r="C411" s="11" t="s">
        <v>590</v>
      </c>
      <c r="D411" s="11" t="s">
        <v>20</v>
      </c>
      <c r="E411" s="11" t="s">
        <v>589</v>
      </c>
      <c r="F411" s="11">
        <v>27178011</v>
      </c>
      <c r="G411" s="12">
        <v>62.6</v>
      </c>
      <c r="H411" s="12">
        <v>79.2</v>
      </c>
      <c r="I411" s="12">
        <f t="shared" si="12"/>
        <v>141.8</v>
      </c>
      <c r="J411" s="11">
        <f>SUMPRODUCT(((F$4:F$9428=F411)*I$4:I$9428&gt;I411)*1)+1</f>
        <v>2</v>
      </c>
    </row>
    <row r="412" s="3" customFormat="1" ht="16.5" customHeight="1" spans="1:10">
      <c r="A412" s="10">
        <v>409</v>
      </c>
      <c r="B412" s="11">
        <v>10215031201</v>
      </c>
      <c r="C412" s="11" t="s">
        <v>591</v>
      </c>
      <c r="D412" s="11" t="s">
        <v>13</v>
      </c>
      <c r="E412" s="11" t="s">
        <v>592</v>
      </c>
      <c r="F412" s="11">
        <v>27179011</v>
      </c>
      <c r="G412" s="12">
        <v>56.5</v>
      </c>
      <c r="H412" s="12">
        <v>84.2</v>
      </c>
      <c r="I412" s="12">
        <f t="shared" si="12"/>
        <v>140.7</v>
      </c>
      <c r="J412" s="11">
        <f>SUMPRODUCT(((F$4:F$9428=F412)*I$4:I$9428&gt;I412)*1)+1</f>
        <v>1</v>
      </c>
    </row>
    <row r="413" s="4" customFormat="1" ht="16.5" customHeight="1" spans="1:16">
      <c r="A413" s="10">
        <v>410</v>
      </c>
      <c r="B413" s="11">
        <v>10215012004</v>
      </c>
      <c r="C413" s="11" t="s">
        <v>593</v>
      </c>
      <c r="D413" s="11" t="s">
        <v>20</v>
      </c>
      <c r="E413" s="11" t="s">
        <v>592</v>
      </c>
      <c r="F413" s="11">
        <v>27179011</v>
      </c>
      <c r="G413" s="12">
        <v>55.65</v>
      </c>
      <c r="H413" s="12">
        <v>83.8</v>
      </c>
      <c r="I413" s="12">
        <f t="shared" si="12"/>
        <v>139.45</v>
      </c>
      <c r="J413" s="11">
        <f>SUMPRODUCT(((F$4:F$9428=F413)*I$4:I$9428&gt;I413)*1)+1</f>
        <v>2</v>
      </c>
      <c r="K413" s="3"/>
      <c r="L413" s="3"/>
      <c r="M413" s="3"/>
      <c r="N413" s="3"/>
      <c r="O413" s="3"/>
      <c r="P413" s="3"/>
    </row>
    <row r="414" s="4" customFormat="1" ht="16.5" customHeight="1" spans="1:16">
      <c r="A414" s="10">
        <v>411</v>
      </c>
      <c r="B414" s="11">
        <v>10215081111</v>
      </c>
      <c r="C414" s="11" t="s">
        <v>594</v>
      </c>
      <c r="D414" s="11" t="s">
        <v>20</v>
      </c>
      <c r="E414" s="11" t="s">
        <v>595</v>
      </c>
      <c r="F414" s="11">
        <v>27180011</v>
      </c>
      <c r="G414" s="12">
        <v>62.75</v>
      </c>
      <c r="H414" s="12">
        <v>84</v>
      </c>
      <c r="I414" s="12">
        <f t="shared" si="12"/>
        <v>146.75</v>
      </c>
      <c r="J414" s="11">
        <f>SUMPRODUCT(((F$4:F$9428=F414)*I$4:I$9428&gt;I414)*1)+1</f>
        <v>1</v>
      </c>
      <c r="K414" s="3"/>
      <c r="L414" s="3"/>
      <c r="M414" s="3"/>
      <c r="N414" s="3"/>
      <c r="O414" s="3"/>
      <c r="P414" s="3"/>
    </row>
    <row r="415" s="3" customFormat="1" ht="16.5" customHeight="1" spans="1:16">
      <c r="A415" s="10">
        <v>412</v>
      </c>
      <c r="B415" s="11">
        <v>10215030326</v>
      </c>
      <c r="C415" s="11" t="s">
        <v>596</v>
      </c>
      <c r="D415" s="11" t="s">
        <v>13</v>
      </c>
      <c r="E415" s="11" t="s">
        <v>597</v>
      </c>
      <c r="F415" s="11">
        <v>27181011</v>
      </c>
      <c r="G415" s="12">
        <v>62</v>
      </c>
      <c r="H415" s="12">
        <v>84.2</v>
      </c>
      <c r="I415" s="12">
        <f t="shared" si="12"/>
        <v>146.2</v>
      </c>
      <c r="J415" s="11">
        <f>SUMPRODUCT(((F$4:F$9428=F415)*I$4:I$9428&gt;I415)*1)+1</f>
        <v>1</v>
      </c>
      <c r="K415" s="5"/>
      <c r="L415" s="5"/>
      <c r="M415" s="5"/>
      <c r="N415" s="5"/>
      <c r="O415" s="5"/>
      <c r="P415" s="5"/>
    </row>
    <row r="416" s="3" customFormat="1" ht="16.5" customHeight="1" spans="1:10">
      <c r="A416" s="10">
        <v>413</v>
      </c>
      <c r="B416" s="11">
        <v>10215104020</v>
      </c>
      <c r="C416" s="11" t="s">
        <v>598</v>
      </c>
      <c r="D416" s="11" t="s">
        <v>20</v>
      </c>
      <c r="E416" s="11" t="s">
        <v>597</v>
      </c>
      <c r="F416" s="11">
        <v>27181021</v>
      </c>
      <c r="G416" s="12">
        <v>52.55</v>
      </c>
      <c r="H416" s="12">
        <v>87</v>
      </c>
      <c r="I416" s="12">
        <f t="shared" si="12"/>
        <v>139.55</v>
      </c>
      <c r="J416" s="11">
        <f>SUMPRODUCT(((F$4:F$9428=F416)*I$4:I$9428&gt;I416)*1)+1</f>
        <v>1</v>
      </c>
    </row>
    <row r="417" s="3" customFormat="1" ht="16.5" customHeight="1" spans="1:10">
      <c r="A417" s="10">
        <v>414</v>
      </c>
      <c r="B417" s="11">
        <v>10215051329</v>
      </c>
      <c r="C417" s="11" t="s">
        <v>599</v>
      </c>
      <c r="D417" s="11" t="s">
        <v>13</v>
      </c>
      <c r="E417" s="11" t="s">
        <v>600</v>
      </c>
      <c r="F417" s="11">
        <v>27182011</v>
      </c>
      <c r="G417" s="12">
        <v>61.4</v>
      </c>
      <c r="H417" s="12">
        <v>86.2</v>
      </c>
      <c r="I417" s="12">
        <f t="shared" si="12"/>
        <v>147.6</v>
      </c>
      <c r="J417" s="11">
        <f>SUMPRODUCT(((F$4:F$9428=F417)*I$4:I$9428&gt;I417)*1)+1</f>
        <v>1</v>
      </c>
    </row>
    <row r="418" s="3" customFormat="1" ht="16.5" customHeight="1" spans="1:10">
      <c r="A418" s="10">
        <v>415</v>
      </c>
      <c r="B418" s="11">
        <v>10215012418</v>
      </c>
      <c r="C418" s="11" t="s">
        <v>601</v>
      </c>
      <c r="D418" s="11" t="s">
        <v>13</v>
      </c>
      <c r="E418" s="11" t="s">
        <v>600</v>
      </c>
      <c r="F418" s="11">
        <v>27182011</v>
      </c>
      <c r="G418" s="12">
        <v>57.5</v>
      </c>
      <c r="H418" s="12">
        <v>85.8</v>
      </c>
      <c r="I418" s="12">
        <f t="shared" si="12"/>
        <v>143.3</v>
      </c>
      <c r="J418" s="11">
        <f>SUMPRODUCT(((F$4:F$9428=F418)*I$4:I$9428&gt;I418)*1)+1</f>
        <v>2</v>
      </c>
    </row>
    <row r="419" s="3" customFormat="1" ht="16.5" customHeight="1" spans="1:10">
      <c r="A419" s="10">
        <v>416</v>
      </c>
      <c r="B419" s="11">
        <v>10215020729</v>
      </c>
      <c r="C419" s="11" t="s">
        <v>602</v>
      </c>
      <c r="D419" s="11" t="s">
        <v>13</v>
      </c>
      <c r="E419" s="11" t="s">
        <v>600</v>
      </c>
      <c r="F419" s="11">
        <v>27182021</v>
      </c>
      <c r="G419" s="12">
        <v>59.8</v>
      </c>
      <c r="H419" s="12">
        <v>85.8</v>
      </c>
      <c r="I419" s="12">
        <f t="shared" si="12"/>
        <v>145.6</v>
      </c>
      <c r="J419" s="11">
        <f>SUMPRODUCT(((F$4:F$9428=F419)*I$4:I$9428&gt;I419)*1)+1</f>
        <v>1</v>
      </c>
    </row>
    <row r="420" s="3" customFormat="1" ht="16.5" customHeight="1" spans="1:10">
      <c r="A420" s="10">
        <v>417</v>
      </c>
      <c r="B420" s="11">
        <v>10215014309</v>
      </c>
      <c r="C420" s="11" t="s">
        <v>603</v>
      </c>
      <c r="D420" s="11" t="s">
        <v>20</v>
      </c>
      <c r="E420" s="11" t="s">
        <v>600</v>
      </c>
      <c r="F420" s="11">
        <v>27182031</v>
      </c>
      <c r="G420" s="12">
        <v>63.45</v>
      </c>
      <c r="H420" s="12">
        <v>85.6</v>
      </c>
      <c r="I420" s="12">
        <f t="shared" si="12"/>
        <v>149.05</v>
      </c>
      <c r="J420" s="11">
        <f>SUMPRODUCT(((F$4:F$9428=F420)*I$4:I$9428&gt;I420)*1)+1</f>
        <v>1</v>
      </c>
    </row>
  </sheetData>
  <mergeCells count="2">
    <mergeCell ref="A1:B1"/>
    <mergeCell ref="A2:J2"/>
  </mergeCells>
  <conditionalFormatting sqref="K226:K418">
    <cfRule type="duplicateValues" dxfId="0" priority="1" stopIfTrue="1"/>
  </conditionalFormatting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河南省2021年统一考试录用公务员驻马店职位体检人员名单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Sampson</cp:lastModifiedBy>
  <dcterms:created xsi:type="dcterms:W3CDTF">2021-05-24T03:46:00Z</dcterms:created>
  <dcterms:modified xsi:type="dcterms:W3CDTF">2021-05-24T10:26:01Z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D655205E87224C11B3457EAC1D17295C</vt:lpwstr>
  </property>
</Properties>
</file>