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总成绩公布表" sheetId="1" r:id="rId1"/>
  </sheets>
  <definedNames>
    <definedName name="_xlnm.Print_Titles" localSheetId="0">'总成绩公布表'!$3:$4</definedName>
  </definedNames>
  <calcPr calcMode="manual" fullCalcOnLoad="1"/>
</workbook>
</file>

<file path=xl/sharedStrings.xml><?xml version="1.0" encoding="utf-8"?>
<sst xmlns="http://schemas.openxmlformats.org/spreadsheetml/2006/main" count="187" uniqueCount="114">
  <si>
    <t>万盛经开区2021年公招笔试、面试和总成绩公布表</t>
  </si>
  <si>
    <t>根据公告规定，我区组织开展了笔试、面试工作，现将参加笔试、面试人员的各项成绩公布如下：</t>
  </si>
  <si>
    <r>
      <t>招录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单位</t>
    </r>
  </si>
  <si>
    <r>
      <t>招考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职位</t>
    </r>
  </si>
  <si>
    <r>
      <t>考生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姓名</t>
    </r>
  </si>
  <si>
    <t>所学专业</t>
  </si>
  <si>
    <t>笔试成绩</t>
  </si>
  <si>
    <t>面试成绩</t>
  </si>
  <si>
    <t>总成绩</t>
  </si>
  <si>
    <r>
      <t>按职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位排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序</t>
    </r>
  </si>
  <si>
    <r>
      <t>行测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成绩</t>
    </r>
  </si>
  <si>
    <r>
      <t>申论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成绩</t>
    </r>
  </si>
  <si>
    <r>
      <t>专业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科目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成绩</t>
    </r>
  </si>
  <si>
    <t>合计</t>
  </si>
  <si>
    <r>
      <t>专业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能力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测试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成绩</t>
    </r>
  </si>
  <si>
    <r>
      <t>面试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成绩</t>
    </r>
  </si>
  <si>
    <t>万盛经开区交通运输综合行政执法支队（参照）</t>
  </si>
  <si>
    <t>交通执法职位</t>
  </si>
  <si>
    <t>周文洁</t>
  </si>
  <si>
    <t>工程造价</t>
  </si>
  <si>
    <t>鲜怡</t>
  </si>
  <si>
    <t>工程管理</t>
  </si>
  <si>
    <t>宋钦</t>
  </si>
  <si>
    <t>信息管理与信息系统</t>
  </si>
  <si>
    <t>万盛经开区档案馆（参照）</t>
  </si>
  <si>
    <t>档案管理职位</t>
  </si>
  <si>
    <t>黄珂芮</t>
  </si>
  <si>
    <t>翻译</t>
  </si>
  <si>
    <t>张延</t>
  </si>
  <si>
    <t>德语笔译</t>
  </si>
  <si>
    <t>程朋</t>
  </si>
  <si>
    <t>机械设计制造及其自动化</t>
  </si>
  <si>
    <t>万盛经开区住房和城乡建设综合行政执法支队（参照）</t>
  </si>
  <si>
    <t>建设工程
管理职位</t>
  </si>
  <si>
    <t>万波</t>
  </si>
  <si>
    <t>土木工程（桥梁工程）</t>
  </si>
  <si>
    <t>简琳玲</t>
  </si>
  <si>
    <t>风景园林</t>
  </si>
  <si>
    <t>霍颖豪</t>
  </si>
  <si>
    <t>土木工程</t>
  </si>
  <si>
    <t>消防工程
管理职位</t>
  </si>
  <si>
    <t>周鑫</t>
  </si>
  <si>
    <t>安全工程</t>
  </si>
  <si>
    <t>黄睿希</t>
  </si>
  <si>
    <t>安全科学与工程</t>
  </si>
  <si>
    <t>周恒佳</t>
  </si>
  <si>
    <t>万盛经开区城市管理综合行政执法支队（参照）</t>
  </si>
  <si>
    <r>
      <t>城市管理
执法职位</t>
    </r>
    <r>
      <rPr>
        <sz val="12"/>
        <rFont val="Times New Roman"/>
        <family val="1"/>
      </rPr>
      <t>1</t>
    </r>
  </si>
  <si>
    <t>温贤</t>
  </si>
  <si>
    <t>法律硕士（法学）</t>
  </si>
  <si>
    <t>杨龙</t>
  </si>
  <si>
    <t>法学</t>
  </si>
  <si>
    <t>郑双喜</t>
  </si>
  <si>
    <t>法学（海商法方向）</t>
  </si>
  <si>
    <r>
      <t>城市管理
执法职位</t>
    </r>
    <r>
      <rPr>
        <sz val="12"/>
        <rFont val="Times New Roman"/>
        <family val="1"/>
      </rPr>
      <t>2</t>
    </r>
  </si>
  <si>
    <t>罗满</t>
  </si>
  <si>
    <t>电子商务</t>
  </si>
  <si>
    <t>龚唯</t>
  </si>
  <si>
    <t>电子信息科学与技术</t>
  </si>
  <si>
    <t>文桂霞</t>
  </si>
  <si>
    <t>纺织工程</t>
  </si>
  <si>
    <t>综合管理职位</t>
  </si>
  <si>
    <t>陈丽珠</t>
  </si>
  <si>
    <t>新闻与传播</t>
  </si>
  <si>
    <t>周柯利</t>
  </si>
  <si>
    <t>新闻学</t>
  </si>
  <si>
    <t>叶紫</t>
  </si>
  <si>
    <r>
      <t>万盛经开区农业综合行政执法支队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参照）</t>
    </r>
  </si>
  <si>
    <r>
      <t>屠宰检疫
执法职位</t>
    </r>
    <r>
      <rPr>
        <sz val="12"/>
        <rFont val="Times New Roman"/>
        <family val="1"/>
      </rPr>
      <t>1</t>
    </r>
  </si>
  <si>
    <t>周静思</t>
  </si>
  <si>
    <t>动物医学</t>
  </si>
  <si>
    <t>王明静</t>
  </si>
  <si>
    <t>周颖惠</t>
  </si>
  <si>
    <t>兽医</t>
  </si>
  <si>
    <r>
      <t>屠宰检疫
执法职位</t>
    </r>
    <r>
      <rPr>
        <sz val="12"/>
        <rFont val="Times New Roman"/>
        <family val="1"/>
      </rPr>
      <t>2</t>
    </r>
  </si>
  <si>
    <t>谭烁佳</t>
  </si>
  <si>
    <t>黄子芮</t>
  </si>
  <si>
    <t>动物医学（小动物医学方向）</t>
  </si>
  <si>
    <t>庞越</t>
  </si>
  <si>
    <t>万盛经开区供销合作社联合社（参照）</t>
  </si>
  <si>
    <t>李欣</t>
  </si>
  <si>
    <t>国际经济与贸易</t>
  </si>
  <si>
    <t>刁祖运</t>
  </si>
  <si>
    <t>朱黎</t>
  </si>
  <si>
    <t>万盛经开区国库集中收付中心（参照）</t>
  </si>
  <si>
    <t>财务管理职位</t>
  </si>
  <si>
    <t>王恒</t>
  </si>
  <si>
    <t>人力资源管理</t>
  </si>
  <si>
    <t>刘宜</t>
  </si>
  <si>
    <t>金融学</t>
  </si>
  <si>
    <t>杨晨</t>
  </si>
  <si>
    <t>经济学</t>
  </si>
  <si>
    <t>汪思邑</t>
  </si>
  <si>
    <t>社会工作与管理</t>
  </si>
  <si>
    <t>曹圣洪</t>
  </si>
  <si>
    <t>生物工程</t>
  </si>
  <si>
    <t>何园园</t>
  </si>
  <si>
    <t>思想政治教育</t>
  </si>
  <si>
    <t>万盛经开区人口和计划生育药具管理中心（参照）</t>
  </si>
  <si>
    <r>
      <t>药具管理职位</t>
    </r>
    <r>
      <rPr>
        <sz val="12"/>
        <rFont val="Times New Roman"/>
        <family val="1"/>
      </rPr>
      <t>1</t>
    </r>
  </si>
  <si>
    <t>陈俐俐</t>
  </si>
  <si>
    <t>护理学</t>
  </si>
  <si>
    <t>代会</t>
  </si>
  <si>
    <r>
      <t>药具管理职位</t>
    </r>
    <r>
      <rPr>
        <sz val="12"/>
        <color indexed="8"/>
        <rFont val="Times New Roman"/>
        <family val="1"/>
      </rPr>
      <t>1</t>
    </r>
  </si>
  <si>
    <t>田哲</t>
  </si>
  <si>
    <t>预防医学</t>
  </si>
  <si>
    <r>
      <t>药具管理职位</t>
    </r>
    <r>
      <rPr>
        <sz val="12"/>
        <rFont val="Times New Roman"/>
        <family val="1"/>
      </rPr>
      <t>2</t>
    </r>
  </si>
  <si>
    <t>卢琬薪</t>
  </si>
  <si>
    <t>药学</t>
  </si>
  <si>
    <t>周雪</t>
  </si>
  <si>
    <t>傅明妍</t>
  </si>
  <si>
    <t>医学实验技术</t>
  </si>
  <si>
    <t>注：总成绩=（行政职业能力测验成绩+申论成绩）÷2×50%+面试成绩×50%</t>
  </si>
  <si>
    <t xml:space="preserve">2021年 5月15日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</si>
</sst>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4"/>
      <name val="方正小标宋_GBK"/>
      <family val="4"/>
    </font>
    <font>
      <b/>
      <sz val="24"/>
      <name val="Times New Roman"/>
      <family val="1"/>
    </font>
    <font>
      <sz val="16"/>
      <name val="方正楷体_GBK"/>
      <family val="4"/>
    </font>
    <font>
      <sz val="16"/>
      <name val="Times New Roman"/>
      <family val="1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12"/>
      <name val="方正仿宋_GBK"/>
      <family val="4"/>
    </font>
    <font>
      <sz val="12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方正楷体_GBK"/>
      <family val="4"/>
    </font>
    <font>
      <sz val="14"/>
      <color indexed="8"/>
      <name val="方正楷体_GBK"/>
      <family val="4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方正楷体_GBK"/>
      <family val="4"/>
    </font>
    <font>
      <sz val="14"/>
      <color rgb="FF000000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0" borderId="0">
      <alignment/>
      <protection/>
    </xf>
    <xf numFmtId="0" fontId="10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52" fillId="0" borderId="0" xfId="0" applyNumberFormat="1" applyFont="1" applyFill="1" applyAlignment="1">
      <alignment vertical="center"/>
    </xf>
    <xf numFmtId="0" fontId="52" fillId="0" borderId="0" xfId="0" applyNumberFormat="1" applyFont="1" applyFill="1" applyAlignment="1">
      <alignment vertical="center"/>
    </xf>
    <xf numFmtId="0" fontId="52" fillId="0" borderId="0" xfId="0" applyNumberFormat="1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9" fillId="0" borderId="10" xfId="63" applyNumberFormat="1" applyFont="1" applyFill="1" applyBorder="1" applyAlignment="1">
      <alignment horizontal="center" vertical="center" wrapText="1" shrinkToFit="1"/>
      <protection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/>
    </xf>
    <xf numFmtId="0" fontId="55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56" fillId="0" borderId="0" xfId="0" applyNumberFormat="1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5年第四季度万盛事业单位考核招聘成绩汇总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5" zoomScaleNormal="115" workbookViewId="0" topLeftCell="A1">
      <selection activeCell="A2" sqref="A2:M2"/>
    </sheetView>
  </sheetViews>
  <sheetFormatPr defaultColWidth="9.00390625" defaultRowHeight="15"/>
  <cols>
    <col min="1" max="1" width="22.28125" style="3" customWidth="1"/>
    <col min="2" max="2" width="13.7109375" style="3" customWidth="1"/>
    <col min="3" max="3" width="10.8515625" style="4" customWidth="1"/>
    <col min="4" max="4" width="14.140625" style="4" customWidth="1"/>
    <col min="5" max="5" width="6.421875" style="3" customWidth="1"/>
    <col min="6" max="6" width="5.57421875" style="3" customWidth="1"/>
    <col min="7" max="7" width="5.8515625" style="3" customWidth="1"/>
    <col min="8" max="8" width="8.57421875" style="3" customWidth="1"/>
    <col min="9" max="9" width="7.8515625" style="3" customWidth="1"/>
    <col min="10" max="10" width="9.00390625" style="3" customWidth="1"/>
    <col min="11" max="11" width="7.421875" style="3" customWidth="1"/>
    <col min="12" max="13" width="6.421875" style="3" customWidth="1"/>
    <col min="14" max="16384" width="9.00390625" style="3" customWidth="1"/>
  </cols>
  <sheetData>
    <row r="1" spans="1:13" ht="6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/>
      <c r="G3" s="10"/>
      <c r="H3" s="10"/>
      <c r="I3" s="9" t="s">
        <v>7</v>
      </c>
      <c r="J3" s="10"/>
      <c r="K3" s="10"/>
      <c r="L3" s="9" t="s">
        <v>8</v>
      </c>
      <c r="M3" s="9" t="s">
        <v>9</v>
      </c>
    </row>
    <row r="4" spans="1:13" s="1" customFormat="1" ht="62.25">
      <c r="A4" s="10"/>
      <c r="B4" s="10"/>
      <c r="C4" s="10"/>
      <c r="D4" s="10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13</v>
      </c>
      <c r="L4" s="10"/>
      <c r="M4" s="10"/>
    </row>
    <row r="5" spans="1:13" s="1" customFormat="1" ht="46.5">
      <c r="A5" s="11" t="s">
        <v>16</v>
      </c>
      <c r="B5" s="11" t="s">
        <v>17</v>
      </c>
      <c r="C5" s="12" t="s">
        <v>18</v>
      </c>
      <c r="D5" s="13" t="s">
        <v>19</v>
      </c>
      <c r="E5" s="14">
        <v>69</v>
      </c>
      <c r="F5" s="14">
        <v>71.5</v>
      </c>
      <c r="G5" s="15"/>
      <c r="H5" s="14">
        <f>(E5+F5)/2*0.5</f>
        <v>35.125</v>
      </c>
      <c r="I5" s="26"/>
      <c r="J5" s="27">
        <v>84.7</v>
      </c>
      <c r="K5" s="26">
        <f aca="true" t="shared" si="0" ref="K5:K46">J5*0.5</f>
        <v>42.35</v>
      </c>
      <c r="L5" s="26">
        <f aca="true" t="shared" si="1" ref="L5:L46">H5+K5</f>
        <v>77.475</v>
      </c>
      <c r="M5" s="27">
        <v>1</v>
      </c>
    </row>
    <row r="6" spans="1:13" s="1" customFormat="1" ht="46.5">
      <c r="A6" s="11" t="s">
        <v>16</v>
      </c>
      <c r="B6" s="11" t="s">
        <v>17</v>
      </c>
      <c r="C6" s="12" t="s">
        <v>20</v>
      </c>
      <c r="D6" s="13" t="s">
        <v>21</v>
      </c>
      <c r="E6" s="14">
        <v>60.7</v>
      </c>
      <c r="F6" s="14">
        <v>70.5</v>
      </c>
      <c r="G6" s="15"/>
      <c r="H6" s="14">
        <f>(E6+F6)/2*0.5</f>
        <v>32.8</v>
      </c>
      <c r="I6" s="26"/>
      <c r="J6" s="27">
        <v>84</v>
      </c>
      <c r="K6" s="26">
        <f t="shared" si="0"/>
        <v>42</v>
      </c>
      <c r="L6" s="26">
        <f t="shared" si="1"/>
        <v>74.8</v>
      </c>
      <c r="M6" s="27">
        <v>2</v>
      </c>
    </row>
    <row r="7" spans="1:13" s="1" customFormat="1" ht="61.5" customHeight="1">
      <c r="A7" s="11" t="s">
        <v>16</v>
      </c>
      <c r="B7" s="11" t="s">
        <v>17</v>
      </c>
      <c r="C7" s="12" t="s">
        <v>22</v>
      </c>
      <c r="D7" s="13" t="s">
        <v>23</v>
      </c>
      <c r="E7" s="14">
        <v>56.8</v>
      </c>
      <c r="F7" s="14">
        <v>71.5</v>
      </c>
      <c r="G7" s="15"/>
      <c r="H7" s="14">
        <f aca="true" t="shared" si="2" ref="H7:H46">(E7+F7)/2*0.5</f>
        <v>32.075</v>
      </c>
      <c r="I7" s="26"/>
      <c r="J7" s="27">
        <v>84.8</v>
      </c>
      <c r="K7" s="26">
        <f t="shared" si="0"/>
        <v>42.4</v>
      </c>
      <c r="L7" s="26">
        <f t="shared" si="1"/>
        <v>74.475</v>
      </c>
      <c r="M7" s="27">
        <v>3</v>
      </c>
    </row>
    <row r="8" spans="1:13" s="1" customFormat="1" ht="30.75">
      <c r="A8" s="11" t="s">
        <v>24</v>
      </c>
      <c r="B8" s="11" t="s">
        <v>25</v>
      </c>
      <c r="C8" s="12" t="s">
        <v>26</v>
      </c>
      <c r="D8" s="13" t="s">
        <v>27</v>
      </c>
      <c r="E8" s="14">
        <v>70.7</v>
      </c>
      <c r="F8" s="14">
        <v>57.5</v>
      </c>
      <c r="G8" s="15"/>
      <c r="H8" s="14">
        <f t="shared" si="2"/>
        <v>32.05</v>
      </c>
      <c r="I8" s="26"/>
      <c r="J8" s="27">
        <v>83.1</v>
      </c>
      <c r="K8" s="26">
        <f t="shared" si="0"/>
        <v>41.55</v>
      </c>
      <c r="L8" s="26">
        <f t="shared" si="1"/>
        <v>73.6</v>
      </c>
      <c r="M8" s="27">
        <v>2</v>
      </c>
    </row>
    <row r="9" spans="1:13" s="1" customFormat="1" ht="30.75">
      <c r="A9" s="11" t="s">
        <v>24</v>
      </c>
      <c r="B9" s="11" t="s">
        <v>25</v>
      </c>
      <c r="C9" s="12" t="s">
        <v>28</v>
      </c>
      <c r="D9" s="13" t="s">
        <v>29</v>
      </c>
      <c r="E9" s="14">
        <v>67.4</v>
      </c>
      <c r="F9" s="14">
        <v>58.5</v>
      </c>
      <c r="G9" s="15"/>
      <c r="H9" s="14">
        <f t="shared" si="2"/>
        <v>31.475</v>
      </c>
      <c r="I9" s="26"/>
      <c r="J9" s="27">
        <v>86.2</v>
      </c>
      <c r="K9" s="26">
        <f t="shared" si="0"/>
        <v>43.1</v>
      </c>
      <c r="L9" s="26">
        <f t="shared" si="1"/>
        <v>74.575</v>
      </c>
      <c r="M9" s="27">
        <v>1</v>
      </c>
    </row>
    <row r="10" spans="1:13" s="1" customFormat="1" ht="46.5">
      <c r="A10" s="11" t="s">
        <v>24</v>
      </c>
      <c r="B10" s="11" t="s">
        <v>25</v>
      </c>
      <c r="C10" s="12" t="s">
        <v>30</v>
      </c>
      <c r="D10" s="13" t="s">
        <v>31</v>
      </c>
      <c r="E10" s="14">
        <v>70.1</v>
      </c>
      <c r="F10" s="14">
        <v>54.5</v>
      </c>
      <c r="G10" s="15"/>
      <c r="H10" s="14">
        <f t="shared" si="2"/>
        <v>31.15</v>
      </c>
      <c r="I10" s="26"/>
      <c r="J10" s="27">
        <v>79.2</v>
      </c>
      <c r="K10" s="26">
        <f t="shared" si="0"/>
        <v>39.6</v>
      </c>
      <c r="L10" s="26">
        <f t="shared" si="1"/>
        <v>70.75</v>
      </c>
      <c r="M10" s="27">
        <v>3</v>
      </c>
    </row>
    <row r="11" spans="1:13" s="1" customFormat="1" ht="46.5">
      <c r="A11" s="16" t="s">
        <v>32</v>
      </c>
      <c r="B11" s="16" t="s">
        <v>33</v>
      </c>
      <c r="C11" s="12" t="s">
        <v>34</v>
      </c>
      <c r="D11" s="13" t="s">
        <v>35</v>
      </c>
      <c r="E11" s="14">
        <v>72.6</v>
      </c>
      <c r="F11" s="14">
        <v>56.5</v>
      </c>
      <c r="G11" s="17"/>
      <c r="H11" s="14">
        <f t="shared" si="2"/>
        <v>32.275</v>
      </c>
      <c r="I11" s="17"/>
      <c r="J11" s="28">
        <v>82.34</v>
      </c>
      <c r="K11" s="26">
        <f t="shared" si="0"/>
        <v>41.17</v>
      </c>
      <c r="L11" s="26">
        <f t="shared" si="1"/>
        <v>73.445</v>
      </c>
      <c r="M11" s="28">
        <v>1</v>
      </c>
    </row>
    <row r="12" spans="1:13" s="1" customFormat="1" ht="46.5">
      <c r="A12" s="16" t="s">
        <v>32</v>
      </c>
      <c r="B12" s="16" t="s">
        <v>33</v>
      </c>
      <c r="C12" s="12" t="s">
        <v>36</v>
      </c>
      <c r="D12" s="13" t="s">
        <v>37</v>
      </c>
      <c r="E12" s="14">
        <v>63.5</v>
      </c>
      <c r="F12" s="14">
        <v>61</v>
      </c>
      <c r="G12" s="17"/>
      <c r="H12" s="14">
        <f t="shared" si="2"/>
        <v>31.125</v>
      </c>
      <c r="I12" s="17"/>
      <c r="J12" s="28">
        <v>80</v>
      </c>
      <c r="K12" s="26">
        <f t="shared" si="0"/>
        <v>40</v>
      </c>
      <c r="L12" s="26">
        <f t="shared" si="1"/>
        <v>71.125</v>
      </c>
      <c r="M12" s="28">
        <v>2</v>
      </c>
    </row>
    <row r="13" spans="1:13" s="1" customFormat="1" ht="46.5">
      <c r="A13" s="11" t="s">
        <v>32</v>
      </c>
      <c r="B13" s="11" t="s">
        <v>33</v>
      </c>
      <c r="C13" s="12" t="s">
        <v>38</v>
      </c>
      <c r="D13" s="13" t="s">
        <v>39</v>
      </c>
      <c r="E13" s="14">
        <v>64.2</v>
      </c>
      <c r="F13" s="14">
        <v>51</v>
      </c>
      <c r="G13" s="18"/>
      <c r="H13" s="14">
        <f t="shared" si="2"/>
        <v>28.8</v>
      </c>
      <c r="I13" s="18"/>
      <c r="J13" s="27">
        <v>77.1</v>
      </c>
      <c r="K13" s="26">
        <f t="shared" si="0"/>
        <v>38.55</v>
      </c>
      <c r="L13" s="26">
        <f t="shared" si="1"/>
        <v>67.35</v>
      </c>
      <c r="M13" s="27">
        <v>3</v>
      </c>
    </row>
    <row r="14" spans="1:13" s="1" customFormat="1" ht="61.5" customHeight="1">
      <c r="A14" s="11" t="s">
        <v>32</v>
      </c>
      <c r="B14" s="11" t="s">
        <v>40</v>
      </c>
      <c r="C14" s="12" t="s">
        <v>41</v>
      </c>
      <c r="D14" s="13" t="s">
        <v>42</v>
      </c>
      <c r="E14" s="14">
        <v>60.1</v>
      </c>
      <c r="F14" s="14">
        <v>63</v>
      </c>
      <c r="G14" s="18"/>
      <c r="H14" s="14">
        <f t="shared" si="2"/>
        <v>30.775</v>
      </c>
      <c r="I14" s="18"/>
      <c r="J14" s="27">
        <v>83.74</v>
      </c>
      <c r="K14" s="26">
        <f t="shared" si="0"/>
        <v>41.87</v>
      </c>
      <c r="L14" s="26">
        <f t="shared" si="1"/>
        <v>72.645</v>
      </c>
      <c r="M14" s="27">
        <v>2</v>
      </c>
    </row>
    <row r="15" spans="1:13" s="1" customFormat="1" ht="46.5">
      <c r="A15" s="11" t="s">
        <v>32</v>
      </c>
      <c r="B15" s="11" t="s">
        <v>40</v>
      </c>
      <c r="C15" s="12" t="s">
        <v>43</v>
      </c>
      <c r="D15" s="13" t="s">
        <v>44</v>
      </c>
      <c r="E15" s="14">
        <v>63.1</v>
      </c>
      <c r="F15" s="14">
        <v>56.5</v>
      </c>
      <c r="G15" s="18"/>
      <c r="H15" s="14">
        <f t="shared" si="2"/>
        <v>29.9</v>
      </c>
      <c r="I15" s="18"/>
      <c r="J15" s="27">
        <v>85.8</v>
      </c>
      <c r="K15" s="26">
        <f t="shared" si="0"/>
        <v>42.9</v>
      </c>
      <c r="L15" s="26">
        <f t="shared" si="1"/>
        <v>72.8</v>
      </c>
      <c r="M15" s="27">
        <v>1</v>
      </c>
    </row>
    <row r="16" spans="1:13" s="1" customFormat="1" ht="46.5">
      <c r="A16" s="11" t="s">
        <v>32</v>
      </c>
      <c r="B16" s="11" t="s">
        <v>40</v>
      </c>
      <c r="C16" s="12" t="s">
        <v>45</v>
      </c>
      <c r="D16" s="13" t="s">
        <v>42</v>
      </c>
      <c r="E16" s="14">
        <v>53.2</v>
      </c>
      <c r="F16" s="14">
        <v>63</v>
      </c>
      <c r="G16" s="18"/>
      <c r="H16" s="14">
        <f t="shared" si="2"/>
        <v>29.05</v>
      </c>
      <c r="I16" s="18"/>
      <c r="J16" s="27">
        <v>82.7</v>
      </c>
      <c r="K16" s="26">
        <f t="shared" si="0"/>
        <v>41.35</v>
      </c>
      <c r="L16" s="26">
        <f t="shared" si="1"/>
        <v>70.4</v>
      </c>
      <c r="M16" s="27">
        <v>3</v>
      </c>
    </row>
    <row r="17" spans="1:13" s="1" customFormat="1" ht="46.5">
      <c r="A17" s="11" t="s">
        <v>46</v>
      </c>
      <c r="B17" s="11" t="s">
        <v>47</v>
      </c>
      <c r="C17" s="12" t="s">
        <v>48</v>
      </c>
      <c r="D17" s="13" t="s">
        <v>49</v>
      </c>
      <c r="E17" s="14">
        <v>59.8</v>
      </c>
      <c r="F17" s="14">
        <v>66</v>
      </c>
      <c r="G17" s="15"/>
      <c r="H17" s="14">
        <f t="shared" si="2"/>
        <v>31.45</v>
      </c>
      <c r="I17" s="26"/>
      <c r="J17" s="29">
        <v>81.06</v>
      </c>
      <c r="K17" s="26">
        <f t="shared" si="0"/>
        <v>40.53</v>
      </c>
      <c r="L17" s="26">
        <f t="shared" si="1"/>
        <v>71.98</v>
      </c>
      <c r="M17" s="30">
        <v>1</v>
      </c>
    </row>
    <row r="18" spans="1:13" s="1" customFormat="1" ht="46.5">
      <c r="A18" s="11" t="s">
        <v>46</v>
      </c>
      <c r="B18" s="11" t="s">
        <v>47</v>
      </c>
      <c r="C18" s="12" t="s">
        <v>50</v>
      </c>
      <c r="D18" s="13" t="s">
        <v>51</v>
      </c>
      <c r="E18" s="14">
        <v>59.1</v>
      </c>
      <c r="F18" s="14">
        <v>56.5</v>
      </c>
      <c r="G18" s="15"/>
      <c r="H18" s="14">
        <f t="shared" si="2"/>
        <v>28.9</v>
      </c>
      <c r="I18" s="26"/>
      <c r="J18" s="29">
        <v>78.28</v>
      </c>
      <c r="K18" s="26">
        <f t="shared" si="0"/>
        <v>39.14</v>
      </c>
      <c r="L18" s="26">
        <f t="shared" si="1"/>
        <v>68.03999999999999</v>
      </c>
      <c r="M18" s="30">
        <v>2</v>
      </c>
    </row>
    <row r="19" spans="1:13" s="1" customFormat="1" ht="61.5" customHeight="1">
      <c r="A19" s="11" t="s">
        <v>46</v>
      </c>
      <c r="B19" s="11" t="s">
        <v>47</v>
      </c>
      <c r="C19" s="12" t="s">
        <v>52</v>
      </c>
      <c r="D19" s="13" t="s">
        <v>53</v>
      </c>
      <c r="E19" s="14">
        <v>56.3</v>
      </c>
      <c r="F19" s="14">
        <v>57</v>
      </c>
      <c r="G19" s="15"/>
      <c r="H19" s="14">
        <f t="shared" si="2"/>
        <v>28.325</v>
      </c>
      <c r="I19" s="26"/>
      <c r="J19" s="29">
        <v>74.3</v>
      </c>
      <c r="K19" s="26">
        <f t="shared" si="0"/>
        <v>37.15</v>
      </c>
      <c r="L19" s="26">
        <f t="shared" si="1"/>
        <v>65.475</v>
      </c>
      <c r="M19" s="30">
        <v>3</v>
      </c>
    </row>
    <row r="20" spans="1:13" s="1" customFormat="1" ht="46.5">
      <c r="A20" s="11" t="s">
        <v>46</v>
      </c>
      <c r="B20" s="11" t="s">
        <v>54</v>
      </c>
      <c r="C20" s="12" t="s">
        <v>55</v>
      </c>
      <c r="D20" s="13" t="s">
        <v>56</v>
      </c>
      <c r="E20" s="14">
        <v>66.9</v>
      </c>
      <c r="F20" s="14">
        <v>78.5</v>
      </c>
      <c r="G20" s="15"/>
      <c r="H20" s="14">
        <f t="shared" si="2"/>
        <v>36.35</v>
      </c>
      <c r="I20" s="26"/>
      <c r="J20" s="29">
        <v>83.1</v>
      </c>
      <c r="K20" s="26">
        <f t="shared" si="0"/>
        <v>41.55</v>
      </c>
      <c r="L20" s="26">
        <f t="shared" si="1"/>
        <v>77.9</v>
      </c>
      <c r="M20" s="30">
        <v>1</v>
      </c>
    </row>
    <row r="21" spans="1:13" s="1" customFormat="1" ht="46.5">
      <c r="A21" s="11" t="s">
        <v>46</v>
      </c>
      <c r="B21" s="11" t="s">
        <v>54</v>
      </c>
      <c r="C21" s="12" t="s">
        <v>57</v>
      </c>
      <c r="D21" s="13" t="s">
        <v>58</v>
      </c>
      <c r="E21" s="14">
        <v>65.9</v>
      </c>
      <c r="F21" s="14">
        <v>74.5</v>
      </c>
      <c r="G21" s="15"/>
      <c r="H21" s="14">
        <f t="shared" si="2"/>
        <v>35.1</v>
      </c>
      <c r="I21" s="26"/>
      <c r="J21" s="29">
        <v>80.04</v>
      </c>
      <c r="K21" s="26">
        <f t="shared" si="0"/>
        <v>40.02</v>
      </c>
      <c r="L21" s="26">
        <f t="shared" si="1"/>
        <v>75.12</v>
      </c>
      <c r="M21" s="30">
        <v>2</v>
      </c>
    </row>
    <row r="22" spans="1:13" s="1" customFormat="1" ht="46.5">
      <c r="A22" s="16" t="s">
        <v>46</v>
      </c>
      <c r="B22" s="16" t="s">
        <v>54</v>
      </c>
      <c r="C22" s="12" t="s">
        <v>59</v>
      </c>
      <c r="D22" s="13" t="s">
        <v>60</v>
      </c>
      <c r="E22" s="14">
        <v>58.5</v>
      </c>
      <c r="F22" s="14">
        <v>72.5</v>
      </c>
      <c r="G22" s="15"/>
      <c r="H22" s="14">
        <f t="shared" si="2"/>
        <v>32.75</v>
      </c>
      <c r="I22" s="26"/>
      <c r="J22" s="29">
        <v>79.38</v>
      </c>
      <c r="K22" s="26">
        <f t="shared" si="0"/>
        <v>39.69</v>
      </c>
      <c r="L22" s="26">
        <f t="shared" si="1"/>
        <v>72.44</v>
      </c>
      <c r="M22" s="30">
        <v>3</v>
      </c>
    </row>
    <row r="23" spans="1:13" s="1" customFormat="1" ht="46.5">
      <c r="A23" s="11" t="s">
        <v>46</v>
      </c>
      <c r="B23" s="11" t="s">
        <v>61</v>
      </c>
      <c r="C23" s="12" t="s">
        <v>62</v>
      </c>
      <c r="D23" s="13" t="s">
        <v>63</v>
      </c>
      <c r="E23" s="14">
        <v>62</v>
      </c>
      <c r="F23" s="14">
        <v>75</v>
      </c>
      <c r="G23" s="15"/>
      <c r="H23" s="14">
        <f t="shared" si="2"/>
        <v>34.25</v>
      </c>
      <c r="I23" s="26"/>
      <c r="J23" s="29">
        <v>82.8</v>
      </c>
      <c r="K23" s="26">
        <f t="shared" si="0"/>
        <v>41.4</v>
      </c>
      <c r="L23" s="26">
        <f t="shared" si="1"/>
        <v>75.65</v>
      </c>
      <c r="M23" s="30">
        <v>1</v>
      </c>
    </row>
    <row r="24" spans="1:13" s="1" customFormat="1" ht="46.5">
      <c r="A24" s="16" t="s">
        <v>46</v>
      </c>
      <c r="B24" s="16" t="s">
        <v>61</v>
      </c>
      <c r="C24" s="12" t="s">
        <v>64</v>
      </c>
      <c r="D24" s="13" t="s">
        <v>65</v>
      </c>
      <c r="E24" s="14">
        <v>53.7</v>
      </c>
      <c r="F24" s="14">
        <v>77.5</v>
      </c>
      <c r="G24" s="15"/>
      <c r="H24" s="14">
        <f t="shared" si="2"/>
        <v>32.8</v>
      </c>
      <c r="I24" s="26"/>
      <c r="J24" s="29">
        <v>84</v>
      </c>
      <c r="K24" s="26">
        <f t="shared" si="0"/>
        <v>42</v>
      </c>
      <c r="L24" s="26">
        <f t="shared" si="1"/>
        <v>74.8</v>
      </c>
      <c r="M24" s="30">
        <v>2</v>
      </c>
    </row>
    <row r="25" spans="1:13" s="1" customFormat="1" ht="46.5">
      <c r="A25" s="11" t="s">
        <v>46</v>
      </c>
      <c r="B25" s="11" t="s">
        <v>61</v>
      </c>
      <c r="C25" s="12" t="s">
        <v>66</v>
      </c>
      <c r="D25" s="13" t="s">
        <v>65</v>
      </c>
      <c r="E25" s="14">
        <v>56.8</v>
      </c>
      <c r="F25" s="14">
        <v>69.5</v>
      </c>
      <c r="G25" s="15"/>
      <c r="H25" s="14">
        <f t="shared" si="2"/>
        <v>31.575</v>
      </c>
      <c r="I25" s="26"/>
      <c r="J25" s="29">
        <v>78.12</v>
      </c>
      <c r="K25" s="26">
        <f t="shared" si="0"/>
        <v>39.06</v>
      </c>
      <c r="L25" s="26">
        <f t="shared" si="1"/>
        <v>70.635</v>
      </c>
      <c r="M25" s="30">
        <v>3</v>
      </c>
    </row>
    <row r="26" spans="1:13" s="1" customFormat="1" ht="30.75">
      <c r="A26" s="11" t="s">
        <v>67</v>
      </c>
      <c r="B26" s="11" t="s">
        <v>68</v>
      </c>
      <c r="C26" s="12" t="s">
        <v>69</v>
      </c>
      <c r="D26" s="13" t="s">
        <v>70</v>
      </c>
      <c r="E26" s="14">
        <v>60.5</v>
      </c>
      <c r="F26" s="14">
        <v>71.5</v>
      </c>
      <c r="G26" s="15"/>
      <c r="H26" s="14">
        <f t="shared" si="2"/>
        <v>33</v>
      </c>
      <c r="I26" s="26"/>
      <c r="J26" s="29">
        <v>78.16</v>
      </c>
      <c r="K26" s="26">
        <f t="shared" si="0"/>
        <v>39.08</v>
      </c>
      <c r="L26" s="26">
        <f t="shared" si="1"/>
        <v>72.08</v>
      </c>
      <c r="M26" s="30">
        <v>1</v>
      </c>
    </row>
    <row r="27" spans="1:13" s="1" customFormat="1" ht="30.75">
      <c r="A27" s="11" t="s">
        <v>67</v>
      </c>
      <c r="B27" s="11" t="s">
        <v>68</v>
      </c>
      <c r="C27" s="12" t="s">
        <v>71</v>
      </c>
      <c r="D27" s="13" t="s">
        <v>70</v>
      </c>
      <c r="E27" s="14">
        <v>54.8</v>
      </c>
      <c r="F27" s="14">
        <v>70.5</v>
      </c>
      <c r="G27" s="15"/>
      <c r="H27" s="14">
        <f t="shared" si="2"/>
        <v>31.325</v>
      </c>
      <c r="I27" s="26"/>
      <c r="J27" s="29">
        <v>74.44</v>
      </c>
      <c r="K27" s="26">
        <f t="shared" si="0"/>
        <v>37.22</v>
      </c>
      <c r="L27" s="26">
        <f t="shared" si="1"/>
        <v>68.545</v>
      </c>
      <c r="M27" s="30">
        <v>3</v>
      </c>
    </row>
    <row r="28" spans="1:13" s="1" customFormat="1" ht="30.75">
      <c r="A28" s="16" t="s">
        <v>67</v>
      </c>
      <c r="B28" s="16" t="s">
        <v>68</v>
      </c>
      <c r="C28" s="12" t="s">
        <v>72</v>
      </c>
      <c r="D28" s="13" t="s">
        <v>73</v>
      </c>
      <c r="E28" s="14">
        <v>51.5</v>
      </c>
      <c r="F28" s="14">
        <v>71</v>
      </c>
      <c r="G28" s="15"/>
      <c r="H28" s="14">
        <f t="shared" si="2"/>
        <v>30.625</v>
      </c>
      <c r="I28" s="26"/>
      <c r="J28" s="29">
        <v>78.06</v>
      </c>
      <c r="K28" s="26">
        <f t="shared" si="0"/>
        <v>39.03</v>
      </c>
      <c r="L28" s="26">
        <f t="shared" si="1"/>
        <v>69.655</v>
      </c>
      <c r="M28" s="30">
        <v>2</v>
      </c>
    </row>
    <row r="29" spans="1:13" s="1" customFormat="1" ht="30.75">
      <c r="A29" s="11" t="s">
        <v>67</v>
      </c>
      <c r="B29" s="11" t="s">
        <v>74</v>
      </c>
      <c r="C29" s="12" t="s">
        <v>75</v>
      </c>
      <c r="D29" s="13" t="s">
        <v>70</v>
      </c>
      <c r="E29" s="14">
        <v>70.1</v>
      </c>
      <c r="F29" s="14">
        <v>68</v>
      </c>
      <c r="G29" s="15"/>
      <c r="H29" s="14">
        <f t="shared" si="2"/>
        <v>34.525</v>
      </c>
      <c r="I29" s="26"/>
      <c r="J29" s="29">
        <v>78.1</v>
      </c>
      <c r="K29" s="26">
        <f t="shared" si="0"/>
        <v>39.05</v>
      </c>
      <c r="L29" s="26">
        <f t="shared" si="1"/>
        <v>73.57499999999999</v>
      </c>
      <c r="M29" s="30">
        <v>1</v>
      </c>
    </row>
    <row r="30" spans="1:13" s="1" customFormat="1" ht="46.5">
      <c r="A30" s="16" t="s">
        <v>67</v>
      </c>
      <c r="B30" s="16" t="s">
        <v>74</v>
      </c>
      <c r="C30" s="12" t="s">
        <v>76</v>
      </c>
      <c r="D30" s="13" t="s">
        <v>77</v>
      </c>
      <c r="E30" s="14">
        <v>61.9</v>
      </c>
      <c r="F30" s="14">
        <v>67</v>
      </c>
      <c r="G30" s="15"/>
      <c r="H30" s="14">
        <f t="shared" si="2"/>
        <v>32.225</v>
      </c>
      <c r="I30" s="26"/>
      <c r="J30" s="29">
        <v>80.1</v>
      </c>
      <c r="K30" s="26">
        <f t="shared" si="0"/>
        <v>40.05</v>
      </c>
      <c r="L30" s="26">
        <f t="shared" si="1"/>
        <v>72.275</v>
      </c>
      <c r="M30" s="30">
        <v>2</v>
      </c>
    </row>
    <row r="31" spans="1:13" s="1" customFormat="1" ht="30.75">
      <c r="A31" s="11" t="s">
        <v>67</v>
      </c>
      <c r="B31" s="11" t="s">
        <v>74</v>
      </c>
      <c r="C31" s="12" t="s">
        <v>78</v>
      </c>
      <c r="D31" s="13" t="s">
        <v>70</v>
      </c>
      <c r="E31" s="14">
        <v>54.1</v>
      </c>
      <c r="F31" s="14">
        <v>63.5</v>
      </c>
      <c r="G31" s="15"/>
      <c r="H31" s="14">
        <f t="shared" si="2"/>
        <v>29.4</v>
      </c>
      <c r="I31" s="26"/>
      <c r="J31" s="29">
        <v>73.62</v>
      </c>
      <c r="K31" s="26">
        <f t="shared" si="0"/>
        <v>36.81</v>
      </c>
      <c r="L31" s="26">
        <f t="shared" si="1"/>
        <v>66.21000000000001</v>
      </c>
      <c r="M31" s="30">
        <v>3</v>
      </c>
    </row>
    <row r="32" spans="1:13" s="1" customFormat="1" ht="30.75">
      <c r="A32" s="11" t="s">
        <v>79</v>
      </c>
      <c r="B32" s="11" t="s">
        <v>61</v>
      </c>
      <c r="C32" s="12" t="s">
        <v>80</v>
      </c>
      <c r="D32" s="13" t="s">
        <v>81</v>
      </c>
      <c r="E32" s="14">
        <v>59.8</v>
      </c>
      <c r="F32" s="14">
        <v>64.5</v>
      </c>
      <c r="G32" s="15"/>
      <c r="H32" s="14">
        <f t="shared" si="2"/>
        <v>31.075</v>
      </c>
      <c r="I32" s="26"/>
      <c r="J32" s="31">
        <v>81</v>
      </c>
      <c r="K32" s="26">
        <f t="shared" si="0"/>
        <v>40.5</v>
      </c>
      <c r="L32" s="26">
        <f t="shared" si="1"/>
        <v>71.575</v>
      </c>
      <c r="M32" s="31">
        <v>1</v>
      </c>
    </row>
    <row r="33" spans="1:13" s="1" customFormat="1" ht="30.75">
      <c r="A33" s="11" t="s">
        <v>79</v>
      </c>
      <c r="B33" s="11" t="s">
        <v>61</v>
      </c>
      <c r="C33" s="12" t="s">
        <v>82</v>
      </c>
      <c r="D33" s="13" t="s">
        <v>56</v>
      </c>
      <c r="E33" s="14">
        <v>62.3</v>
      </c>
      <c r="F33" s="14">
        <v>59.5</v>
      </c>
      <c r="G33" s="15"/>
      <c r="H33" s="14">
        <f t="shared" si="2"/>
        <v>30.45</v>
      </c>
      <c r="I33" s="26"/>
      <c r="J33" s="31">
        <v>81.7</v>
      </c>
      <c r="K33" s="26">
        <f t="shared" si="0"/>
        <v>40.85</v>
      </c>
      <c r="L33" s="26">
        <f t="shared" si="1"/>
        <v>71.3</v>
      </c>
      <c r="M33" s="31">
        <v>2</v>
      </c>
    </row>
    <row r="34" spans="1:13" s="1" customFormat="1" ht="30.75">
      <c r="A34" s="16" t="s">
        <v>79</v>
      </c>
      <c r="B34" s="16" t="s">
        <v>61</v>
      </c>
      <c r="C34" s="12" t="s">
        <v>83</v>
      </c>
      <c r="D34" s="13" t="s">
        <v>81</v>
      </c>
      <c r="E34" s="14">
        <v>70.6</v>
      </c>
      <c r="F34" s="14">
        <v>48.5</v>
      </c>
      <c r="G34" s="15"/>
      <c r="H34" s="14">
        <f t="shared" si="2"/>
        <v>29.775</v>
      </c>
      <c r="I34" s="26"/>
      <c r="J34" s="31">
        <v>83</v>
      </c>
      <c r="K34" s="26">
        <f t="shared" si="0"/>
        <v>41.5</v>
      </c>
      <c r="L34" s="26">
        <f t="shared" si="1"/>
        <v>71.275</v>
      </c>
      <c r="M34" s="31">
        <v>3</v>
      </c>
    </row>
    <row r="35" spans="1:13" s="1" customFormat="1" ht="30.75">
      <c r="A35" s="16" t="s">
        <v>84</v>
      </c>
      <c r="B35" s="16" t="s">
        <v>85</v>
      </c>
      <c r="C35" s="12" t="s">
        <v>86</v>
      </c>
      <c r="D35" s="13" t="s">
        <v>87</v>
      </c>
      <c r="E35" s="14">
        <v>67.7</v>
      </c>
      <c r="F35" s="14">
        <v>64</v>
      </c>
      <c r="G35" s="15"/>
      <c r="H35" s="14">
        <f t="shared" si="2"/>
        <v>32.925</v>
      </c>
      <c r="I35" s="26"/>
      <c r="J35" s="31">
        <v>80.3</v>
      </c>
      <c r="K35" s="26">
        <f t="shared" si="0"/>
        <v>40.15</v>
      </c>
      <c r="L35" s="26">
        <f t="shared" si="1"/>
        <v>73.07499999999999</v>
      </c>
      <c r="M35" s="31">
        <v>2</v>
      </c>
    </row>
    <row r="36" spans="1:13" s="1" customFormat="1" ht="30.75">
      <c r="A36" s="16" t="s">
        <v>84</v>
      </c>
      <c r="B36" s="16" t="s">
        <v>85</v>
      </c>
      <c r="C36" s="12" t="s">
        <v>88</v>
      </c>
      <c r="D36" s="13" t="s">
        <v>89</v>
      </c>
      <c r="E36" s="14">
        <v>70.1</v>
      </c>
      <c r="F36" s="14">
        <v>52</v>
      </c>
      <c r="G36" s="15"/>
      <c r="H36" s="14">
        <f t="shared" si="2"/>
        <v>30.525</v>
      </c>
      <c r="I36" s="26"/>
      <c r="J36" s="31">
        <v>87.1</v>
      </c>
      <c r="K36" s="26">
        <f t="shared" si="0"/>
        <v>43.55</v>
      </c>
      <c r="L36" s="26">
        <f t="shared" si="1"/>
        <v>74.07499999999999</v>
      </c>
      <c r="M36" s="31">
        <v>1</v>
      </c>
    </row>
    <row r="37" spans="1:13" s="1" customFormat="1" ht="30.75">
      <c r="A37" s="19" t="s">
        <v>84</v>
      </c>
      <c r="B37" s="19" t="s">
        <v>85</v>
      </c>
      <c r="C37" s="20" t="s">
        <v>90</v>
      </c>
      <c r="D37" s="13" t="s">
        <v>91</v>
      </c>
      <c r="E37" s="21">
        <v>64.4</v>
      </c>
      <c r="F37" s="21">
        <v>55.5</v>
      </c>
      <c r="G37" s="15"/>
      <c r="H37" s="14">
        <f t="shared" si="2"/>
        <v>29.975</v>
      </c>
      <c r="I37" s="26"/>
      <c r="J37" s="31">
        <v>82</v>
      </c>
      <c r="K37" s="26">
        <f t="shared" si="0"/>
        <v>41</v>
      </c>
      <c r="L37" s="26">
        <f t="shared" si="1"/>
        <v>70.975</v>
      </c>
      <c r="M37" s="31">
        <v>3</v>
      </c>
    </row>
    <row r="38" spans="1:13" ht="30.75">
      <c r="A38" s="16" t="s">
        <v>84</v>
      </c>
      <c r="B38" s="16" t="s">
        <v>61</v>
      </c>
      <c r="C38" s="12" t="s">
        <v>92</v>
      </c>
      <c r="D38" s="13" t="s">
        <v>93</v>
      </c>
      <c r="E38" s="14">
        <v>50.6</v>
      </c>
      <c r="F38" s="14">
        <v>70.5</v>
      </c>
      <c r="G38" s="15"/>
      <c r="H38" s="14">
        <f t="shared" si="2"/>
        <v>30.275</v>
      </c>
      <c r="I38" s="26"/>
      <c r="J38" s="31">
        <v>80.7</v>
      </c>
      <c r="K38" s="26">
        <f t="shared" si="0"/>
        <v>40.35</v>
      </c>
      <c r="L38" s="26">
        <f t="shared" si="1"/>
        <v>70.625</v>
      </c>
      <c r="M38" s="31">
        <v>1</v>
      </c>
    </row>
    <row r="39" spans="1:13" s="1" customFormat="1" ht="30.75">
      <c r="A39" s="11" t="s">
        <v>84</v>
      </c>
      <c r="B39" s="11" t="s">
        <v>61</v>
      </c>
      <c r="C39" s="12" t="s">
        <v>94</v>
      </c>
      <c r="D39" s="13" t="s">
        <v>95</v>
      </c>
      <c r="E39" s="14">
        <v>63.2</v>
      </c>
      <c r="F39" s="14">
        <v>56.5</v>
      </c>
      <c r="G39" s="15"/>
      <c r="H39" s="14">
        <f t="shared" si="2"/>
        <v>29.925</v>
      </c>
      <c r="I39" s="26"/>
      <c r="J39" s="31">
        <v>71.6</v>
      </c>
      <c r="K39" s="26">
        <f t="shared" si="0"/>
        <v>35.8</v>
      </c>
      <c r="L39" s="26">
        <f t="shared" si="1"/>
        <v>65.725</v>
      </c>
      <c r="M39" s="31">
        <v>3</v>
      </c>
    </row>
    <row r="40" spans="1:13" s="1" customFormat="1" ht="30.75">
      <c r="A40" s="16" t="s">
        <v>84</v>
      </c>
      <c r="B40" s="16" t="s">
        <v>61</v>
      </c>
      <c r="C40" s="12" t="s">
        <v>96</v>
      </c>
      <c r="D40" s="13" t="s">
        <v>97</v>
      </c>
      <c r="E40" s="14">
        <v>61.3</v>
      </c>
      <c r="F40" s="14">
        <v>54</v>
      </c>
      <c r="G40" s="15"/>
      <c r="H40" s="14">
        <f t="shared" si="2"/>
        <v>28.825</v>
      </c>
      <c r="I40" s="26"/>
      <c r="J40" s="31">
        <v>79.7</v>
      </c>
      <c r="K40" s="26">
        <f t="shared" si="0"/>
        <v>39.85</v>
      </c>
      <c r="L40" s="26">
        <f t="shared" si="1"/>
        <v>68.675</v>
      </c>
      <c r="M40" s="31">
        <v>2</v>
      </c>
    </row>
    <row r="41" spans="1:13" s="2" customFormat="1" ht="46.5">
      <c r="A41" s="11" t="s">
        <v>98</v>
      </c>
      <c r="B41" s="11" t="s">
        <v>99</v>
      </c>
      <c r="C41" s="12" t="s">
        <v>100</v>
      </c>
      <c r="D41" s="13" t="s">
        <v>101</v>
      </c>
      <c r="E41" s="14">
        <v>51.3</v>
      </c>
      <c r="F41" s="14">
        <v>60.5</v>
      </c>
      <c r="G41" s="15"/>
      <c r="H41" s="14">
        <f t="shared" si="2"/>
        <v>27.95</v>
      </c>
      <c r="I41" s="26"/>
      <c r="J41" s="31">
        <v>80.4</v>
      </c>
      <c r="K41" s="26">
        <f t="shared" si="0"/>
        <v>40.2</v>
      </c>
      <c r="L41" s="26">
        <f t="shared" si="1"/>
        <v>68.15</v>
      </c>
      <c r="M41" s="31">
        <v>1</v>
      </c>
    </row>
    <row r="42" spans="1:13" s="2" customFormat="1" ht="46.5">
      <c r="A42" s="11" t="s">
        <v>98</v>
      </c>
      <c r="B42" s="11" t="s">
        <v>99</v>
      </c>
      <c r="C42" s="12" t="s">
        <v>102</v>
      </c>
      <c r="D42" s="13" t="s">
        <v>101</v>
      </c>
      <c r="E42" s="14">
        <v>48.6</v>
      </c>
      <c r="F42" s="14">
        <v>55</v>
      </c>
      <c r="G42" s="15"/>
      <c r="H42" s="14">
        <f t="shared" si="2"/>
        <v>25.9</v>
      </c>
      <c r="I42" s="26"/>
      <c r="J42" s="31">
        <v>81.3</v>
      </c>
      <c r="K42" s="26">
        <f t="shared" si="0"/>
        <v>40.65</v>
      </c>
      <c r="L42" s="26">
        <f t="shared" si="1"/>
        <v>66.55</v>
      </c>
      <c r="M42" s="31">
        <v>2</v>
      </c>
    </row>
    <row r="43" spans="1:13" ht="46.5">
      <c r="A43" s="19" t="s">
        <v>98</v>
      </c>
      <c r="B43" s="19" t="s">
        <v>103</v>
      </c>
      <c r="C43" s="20" t="s">
        <v>104</v>
      </c>
      <c r="D43" s="13" t="s">
        <v>105</v>
      </c>
      <c r="E43" s="21">
        <v>51.4</v>
      </c>
      <c r="F43" s="21">
        <v>51.5</v>
      </c>
      <c r="G43" s="15"/>
      <c r="H43" s="14">
        <f t="shared" si="2"/>
        <v>25.725</v>
      </c>
      <c r="I43" s="26"/>
      <c r="J43" s="31">
        <v>78.2</v>
      </c>
      <c r="K43" s="26">
        <f t="shared" si="0"/>
        <v>39.1</v>
      </c>
      <c r="L43" s="26">
        <f t="shared" si="1"/>
        <v>64.825</v>
      </c>
      <c r="M43" s="31">
        <v>3</v>
      </c>
    </row>
    <row r="44" spans="1:13" ht="46.5">
      <c r="A44" s="11" t="s">
        <v>98</v>
      </c>
      <c r="B44" s="11" t="s">
        <v>106</v>
      </c>
      <c r="C44" s="12" t="s">
        <v>107</v>
      </c>
      <c r="D44" s="13" t="s">
        <v>108</v>
      </c>
      <c r="E44" s="14">
        <v>66.1</v>
      </c>
      <c r="F44" s="14">
        <v>48</v>
      </c>
      <c r="G44" s="18"/>
      <c r="H44" s="14">
        <f t="shared" si="2"/>
        <v>28.525</v>
      </c>
      <c r="I44" s="18"/>
      <c r="J44" s="31">
        <v>77.5</v>
      </c>
      <c r="K44" s="26">
        <f t="shared" si="0"/>
        <v>38.75</v>
      </c>
      <c r="L44" s="26">
        <f t="shared" si="1"/>
        <v>67.275</v>
      </c>
      <c r="M44" s="32">
        <v>1</v>
      </c>
    </row>
    <row r="45" spans="1:13" ht="46.5">
      <c r="A45" s="11" t="s">
        <v>98</v>
      </c>
      <c r="B45" s="11" t="s">
        <v>106</v>
      </c>
      <c r="C45" s="12" t="s">
        <v>109</v>
      </c>
      <c r="D45" s="13" t="s">
        <v>101</v>
      </c>
      <c r="E45" s="14">
        <v>56.9</v>
      </c>
      <c r="F45" s="14">
        <v>47.5</v>
      </c>
      <c r="G45" s="15"/>
      <c r="H45" s="14">
        <f t="shared" si="2"/>
        <v>26.1</v>
      </c>
      <c r="I45" s="26"/>
      <c r="J45" s="31">
        <v>82.06</v>
      </c>
      <c r="K45" s="26">
        <f t="shared" si="0"/>
        <v>41.03</v>
      </c>
      <c r="L45" s="26">
        <f t="shared" si="1"/>
        <v>67.13</v>
      </c>
      <c r="M45" s="31">
        <v>2</v>
      </c>
    </row>
    <row r="46" spans="1:13" ht="46.5">
      <c r="A46" s="16" t="s">
        <v>98</v>
      </c>
      <c r="B46" s="16" t="s">
        <v>106</v>
      </c>
      <c r="C46" s="12" t="s">
        <v>110</v>
      </c>
      <c r="D46" s="13" t="s">
        <v>111</v>
      </c>
      <c r="E46" s="14">
        <v>48.7</v>
      </c>
      <c r="F46" s="14">
        <v>55.5</v>
      </c>
      <c r="G46" s="15"/>
      <c r="H46" s="14">
        <f t="shared" si="2"/>
        <v>26.05</v>
      </c>
      <c r="I46" s="26"/>
      <c r="J46" s="31">
        <v>76</v>
      </c>
      <c r="K46" s="26">
        <f t="shared" si="0"/>
        <v>38</v>
      </c>
      <c r="L46" s="26">
        <f t="shared" si="1"/>
        <v>64.05</v>
      </c>
      <c r="M46" s="31">
        <v>3</v>
      </c>
    </row>
    <row r="47" spans="1:13" ht="28.5" customHeight="1">
      <c r="A47" s="22" t="s">
        <v>112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0:13" ht="15">
      <c r="J48" s="33" t="s">
        <v>113</v>
      </c>
      <c r="K48" s="33"/>
      <c r="L48" s="34"/>
      <c r="M48" s="35"/>
    </row>
    <row r="49" spans="11:13" ht="13.5">
      <c r="K49" s="35"/>
      <c r="L49" s="35"/>
      <c r="M49" s="35"/>
    </row>
    <row r="50" spans="1:5" ht="20.25">
      <c r="A50" s="24"/>
      <c r="B50" s="25"/>
      <c r="C50" s="25"/>
      <c r="D50" s="25"/>
      <c r="E50" s="25"/>
    </row>
    <row r="51" spans="10:12" ht="17.25">
      <c r="J51" s="36"/>
      <c r="K51" s="36"/>
      <c r="L51" s="36"/>
    </row>
  </sheetData>
  <sheetProtection/>
  <mergeCells count="13">
    <mergeCell ref="A1:M1"/>
    <mergeCell ref="A2:M2"/>
    <mergeCell ref="E3:H3"/>
    <mergeCell ref="I3:K3"/>
    <mergeCell ref="A47:M47"/>
    <mergeCell ref="A50:E50"/>
    <mergeCell ref="J51:L51"/>
    <mergeCell ref="A3:A4"/>
    <mergeCell ref="B3:B4"/>
    <mergeCell ref="C3:C4"/>
    <mergeCell ref="D3:D4"/>
    <mergeCell ref="L3:L4"/>
    <mergeCell ref="M3:M4"/>
  </mergeCells>
  <printOptions horizontalCentered="1"/>
  <pageMargins left="0.2361111111111111" right="0.2361111111111111" top="0.275" bottom="0.275" header="0.3104166666666667" footer="0.310416666666666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戴春洪</dc:creator>
  <cp:keywords/>
  <dc:description/>
  <cp:lastModifiedBy>罗悠悠</cp:lastModifiedBy>
  <cp:lastPrinted>2018-11-17T04:35:47Z</cp:lastPrinted>
  <dcterms:created xsi:type="dcterms:W3CDTF">2015-07-07T12:05:53Z</dcterms:created>
  <dcterms:modified xsi:type="dcterms:W3CDTF">2021-05-15T08:24:16Z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2052-11.1.0.10495</vt:lpwstr>
  </property>
  <property fmtid="{D5CDD505-2E9C-101B-9397-08002B2CF9AE}" pid="5" name="I">
    <vt:lpwstr>33867B5539834A9DB50ECC033682ACC0</vt:lpwstr>
  </property>
</Properties>
</file>