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 fullCalcOnLoad="1"/>
</workbook>
</file>

<file path=xl/sharedStrings.xml><?xml version="1.0" encoding="utf-8"?>
<sst xmlns="http://schemas.openxmlformats.org/spreadsheetml/2006/main" count="361" uniqueCount="162">
  <si>
    <t>附件1：</t>
  </si>
  <si>
    <t>公布路桥区事业单位公开招聘工作人员总成绩（2021年5月15日）</t>
  </si>
  <si>
    <t>准考证号</t>
  </si>
  <si>
    <t>职位
代码</t>
  </si>
  <si>
    <t>招聘单位</t>
  </si>
  <si>
    <t>招聘岗位</t>
  </si>
  <si>
    <t>职业能力倾向测验</t>
  </si>
  <si>
    <t>综合应用能力</t>
  </si>
  <si>
    <t>笔试
总成绩</t>
  </si>
  <si>
    <t>笔试折
算成绩</t>
  </si>
  <si>
    <t>面试
成绩</t>
  </si>
  <si>
    <t>面试
折算成绩</t>
  </si>
  <si>
    <t>总成绩</t>
  </si>
  <si>
    <t>备  注</t>
  </si>
  <si>
    <t>010030103513</t>
  </si>
  <si>
    <t>0101</t>
  </si>
  <si>
    <t>台州市路桥区机要通讯服务中心</t>
  </si>
  <si>
    <t>综合岗位</t>
  </si>
  <si>
    <t>*</t>
  </si>
  <si>
    <t>010030101624</t>
  </si>
  <si>
    <t>010030100319</t>
  </si>
  <si>
    <t>010030100318</t>
  </si>
  <si>
    <t>0201</t>
  </si>
  <si>
    <t>台州市路桥区传媒中心</t>
  </si>
  <si>
    <t>记者</t>
  </si>
  <si>
    <t>010030103130</t>
  </si>
  <si>
    <t>010030103119</t>
  </si>
  <si>
    <t>010030102823</t>
  </si>
  <si>
    <t>0301</t>
  </si>
  <si>
    <t>区工业互联网研究院</t>
  </si>
  <si>
    <t>工作人员A</t>
  </si>
  <si>
    <t>010030101528</t>
  </si>
  <si>
    <t>010030103420</t>
  </si>
  <si>
    <t>010030102723</t>
  </si>
  <si>
    <t>0401</t>
  </si>
  <si>
    <t>路桥区行政审批代理服务中心</t>
  </si>
  <si>
    <t>工作人员</t>
  </si>
  <si>
    <t>010030101812</t>
  </si>
  <si>
    <t>010030102904</t>
  </si>
  <si>
    <t>010030101220</t>
  </si>
  <si>
    <t>0501</t>
  </si>
  <si>
    <t>台州市路桥区区级机关服务中心</t>
  </si>
  <si>
    <t>010030101611</t>
  </si>
  <si>
    <t>010030100101</t>
  </si>
  <si>
    <t>010030102216</t>
  </si>
  <si>
    <t>0701</t>
  </si>
  <si>
    <t>台州市路桥区防火服务中心</t>
  </si>
  <si>
    <t>010030100813</t>
  </si>
  <si>
    <t>010030101424</t>
  </si>
  <si>
    <t>010030101312</t>
  </si>
  <si>
    <t>0802</t>
  </si>
  <si>
    <t>台州市路桥区政府与社会资本合作中心</t>
  </si>
  <si>
    <t>010030102521</t>
  </si>
  <si>
    <t>010030102704</t>
  </si>
  <si>
    <t>010030103014</t>
  </si>
  <si>
    <t>1001</t>
  </si>
  <si>
    <t>台州市路桥区动物检疫站</t>
  </si>
  <si>
    <t>动物检疫</t>
  </si>
  <si>
    <t>010030100428</t>
  </si>
  <si>
    <t>010030100818</t>
  </si>
  <si>
    <t>010030100115</t>
  </si>
  <si>
    <t>1102</t>
  </si>
  <si>
    <t>路桥区市政公用工程建设中心</t>
  </si>
  <si>
    <t>市政公用工程管理A</t>
  </si>
  <si>
    <t>010030101505</t>
  </si>
  <si>
    <t>010030100306</t>
  </si>
  <si>
    <t>010030100522</t>
  </si>
  <si>
    <t>0202</t>
  </si>
  <si>
    <t>台州市路桥区创建文明城市工作中心</t>
  </si>
  <si>
    <t>文秘</t>
  </si>
  <si>
    <t>010030103321</t>
  </si>
  <si>
    <t>010030103527</t>
  </si>
  <si>
    <t>010030101612</t>
  </si>
  <si>
    <t>0302</t>
  </si>
  <si>
    <r>
      <t>工作人员</t>
    </r>
    <r>
      <rPr>
        <sz val="12"/>
        <rFont val="Arial"/>
        <charset val="0"/>
      </rPr>
      <t>B</t>
    </r>
  </si>
  <si>
    <t>010030100621</t>
  </si>
  <si>
    <t>010030101328</t>
  </si>
  <si>
    <t>010030102128</t>
  </si>
  <si>
    <t>0601</t>
  </si>
  <si>
    <t>台州市路桥区普查中心</t>
  </si>
  <si>
    <t>010030100118</t>
  </si>
  <si>
    <t>010030103607</t>
  </si>
  <si>
    <t>010030102224</t>
  </si>
  <si>
    <t>0702</t>
  </si>
  <si>
    <t>台州市路桥区应急事务中心</t>
  </si>
  <si>
    <t>010030100519</t>
  </si>
  <si>
    <t>010030102124</t>
  </si>
  <si>
    <t>010030100315</t>
  </si>
  <si>
    <t>0801</t>
  </si>
  <si>
    <t>台州市路桥区国有资产工作中心</t>
  </si>
  <si>
    <t>010030102126</t>
  </si>
  <si>
    <t>010030102401</t>
  </si>
  <si>
    <t>010030102115</t>
  </si>
  <si>
    <t>0901</t>
  </si>
  <si>
    <t>路桥审计事务中心</t>
  </si>
  <si>
    <t>审计</t>
  </si>
  <si>
    <t>010030101323</t>
  </si>
  <si>
    <t>010030103704</t>
  </si>
  <si>
    <t>010030101427</t>
  </si>
  <si>
    <t>1002</t>
  </si>
  <si>
    <t>台州市路桥区农水会计核算中心</t>
  </si>
  <si>
    <t>财务管理</t>
  </si>
  <si>
    <t>010030102104</t>
  </si>
  <si>
    <t>010030103501</t>
  </si>
  <si>
    <t>010030102101</t>
  </si>
  <si>
    <t>1101</t>
  </si>
  <si>
    <t>路桥区人民防空和消防工程事务中心</t>
  </si>
  <si>
    <t>010030100117</t>
  </si>
  <si>
    <t>010030103001</t>
  </si>
  <si>
    <t>010030206924</t>
  </si>
  <si>
    <t>1202</t>
  </si>
  <si>
    <t>台州市路桥区智慧城管中心</t>
  </si>
  <si>
    <t>设备管理Ｂ</t>
  </si>
  <si>
    <t>010030205728</t>
  </si>
  <si>
    <t>010030206021</t>
  </si>
  <si>
    <t>010030103010</t>
  </si>
  <si>
    <t>1104</t>
  </si>
  <si>
    <t>路桥区住房保障和村镇建设事务中心</t>
  </si>
  <si>
    <t>010030103219</t>
  </si>
  <si>
    <t>010030100724</t>
  </si>
  <si>
    <t>010030100119</t>
  </si>
  <si>
    <t>1201</t>
  </si>
  <si>
    <t>设备管理Ａ</t>
  </si>
  <si>
    <t>010030103301</t>
  </si>
  <si>
    <t>010030103623</t>
  </si>
  <si>
    <t>010030204625</t>
  </si>
  <si>
    <t>1301</t>
  </si>
  <si>
    <t>台州市路桥区公路与运输管理中心</t>
  </si>
  <si>
    <t>010030203517</t>
  </si>
  <si>
    <t>010030204603</t>
  </si>
  <si>
    <t>010030203513</t>
  </si>
  <si>
    <t>1303</t>
  </si>
  <si>
    <t>台州市路桥区交通运输会计核算中心</t>
  </si>
  <si>
    <t>010030205127</t>
  </si>
  <si>
    <t>010030200402</t>
  </si>
  <si>
    <t>010030203312</t>
  </si>
  <si>
    <t>1601</t>
  </si>
  <si>
    <t>路桥区商贸流通促进中心</t>
  </si>
  <si>
    <t>010030200822</t>
  </si>
  <si>
    <t>010030205303</t>
  </si>
  <si>
    <t>010030206114</t>
  </si>
  <si>
    <t>1701</t>
  </si>
  <si>
    <t>台州市路桥区外商投资发展中心</t>
  </si>
  <si>
    <t>招商引资</t>
  </si>
  <si>
    <t>010030201122</t>
  </si>
  <si>
    <t>010030201009</t>
  </si>
  <si>
    <t>1801</t>
  </si>
  <si>
    <t>台州市路桥区农民合作经济服务中心</t>
  </si>
  <si>
    <t>为农服务</t>
  </si>
  <si>
    <t>010030203030</t>
  </si>
  <si>
    <t>010030206325</t>
  </si>
  <si>
    <t>010030205907</t>
  </si>
  <si>
    <t>2701</t>
  </si>
  <si>
    <t>台州市路桥区路桥街道社会事业服务中心</t>
  </si>
  <si>
    <t>010030203605</t>
  </si>
  <si>
    <t>010030201209</t>
  </si>
  <si>
    <t>010030202605</t>
  </si>
  <si>
    <t>3403</t>
  </si>
  <si>
    <t>台州市路桥区金清镇农业和村镇建设服务中心</t>
  </si>
  <si>
    <t>工作人员B</t>
  </si>
  <si>
    <t>010030201111</t>
  </si>
  <si>
    <t>010030200329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</si>
</sst>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00_ "/>
    <numFmt numFmtId="178" formatCode="0.000_ "/>
  </numFmts>
  <fonts count="26">
    <font>
      <sz val="12"/>
      <name val="宋体"/>
      <charset val="134"/>
    </font>
    <font>
      <sz val="10"/>
      <name val="Arial"/>
      <charset val="0"/>
    </font>
    <font>
      <sz val="12"/>
      <name val="Arial"/>
      <charset val="0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">
    <xf numFmtId="0" fontId="0" fillId="0" borderId="0">
      <alignment vertical="center"/>
    </xf>
    <xf numFmtId="0" fontId="1" fillId="0" borderId="0"/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/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/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22" fillId="0" borderId="0" applyNumberFormat="0" applyFill="0" applyBorder="0" applyAlignment="0" applyProtection="0">
      <alignment vertical="center"/>
    </xf>
    <xf numFmtId="0" fontId="25" fillId="19" borderId="13" applyNumberFormat="0" applyFont="0" applyAlignment="0" applyProtection="0">
      <alignment vertical="center"/>
    </xf>
    <xf numFmtId="0" fontId="1" fillId="0" borderId="0"/>
    <xf numFmtId="0" fontId="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" fillId="0" borderId="0"/>
    <xf numFmtId="0" fontId="15" fillId="0" borderId="10" applyNumberFormat="0" applyFill="0" applyAlignment="0" applyProtection="0">
      <alignment vertical="center"/>
    </xf>
    <xf numFmtId="0" fontId="1" fillId="0" borderId="0"/>
    <xf numFmtId="0" fontId="9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1" fillId="0" borderId="0"/>
    <xf numFmtId="0" fontId="9" fillId="3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" fillId="0" borderId="0"/>
    <xf numFmtId="0" fontId="8" fillId="5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/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0" borderId="0"/>
    <xf numFmtId="0" fontId="9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>
      <alignment vertical="center"/>
    </xf>
    <xf numFmtId="0" fontId="1" fillId="0" borderId="0" xfId="65" applyFill="1" applyAlignment="1">
      <alignment horizontal="center" vertical="center"/>
    </xf>
    <xf numFmtId="0" fontId="2" fillId="0" borderId="0" xfId="65" applyFont="1" applyAlignment="1">
      <alignment horizontal="center" vertical="center"/>
    </xf>
    <xf numFmtId="0" fontId="2" fillId="2" borderId="0" xfId="65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65" applyFill="1" applyAlignment="1">
      <alignment horizontal="center" vertical="center"/>
    </xf>
    <xf numFmtId="178" fontId="1" fillId="0" borderId="0" xfId="65" applyNumberFormat="1" applyFill="1" applyAlignment="1">
      <alignment horizontal="center" vertical="center"/>
    </xf>
    <xf numFmtId="176" fontId="1" fillId="0" borderId="0" xfId="65" applyNumberFormat="1" applyFill="1" applyAlignment="1">
      <alignment vertical="center"/>
    </xf>
    <xf numFmtId="0" fontId="0" fillId="0" borderId="0" xfId="0" applyFill="1">
      <alignment vertical="center"/>
    </xf>
    <xf numFmtId="0" fontId="3" fillId="0" borderId="0" xfId="65" applyFont="1" applyFill="1" applyAlignment="1">
      <alignment horizontal="left" vertical="center"/>
    </xf>
    <xf numFmtId="0" fontId="3" fillId="0" borderId="0" xfId="65" applyFont="1" applyFill="1" applyAlignment="1">
      <alignment horizontal="left" vertical="center"/>
    </xf>
    <xf numFmtId="0" fontId="4" fillId="0" borderId="1" xfId="65" applyFont="1" applyFill="1" applyBorder="1" applyAlignment="1">
      <alignment horizontal="center" vertical="center" wrapText="1"/>
    </xf>
    <xf numFmtId="0" fontId="0" fillId="0" borderId="2" xfId="65" applyFont="1" applyFill="1" applyBorder="1" applyAlignment="1">
      <alignment horizontal="center" vertical="center" wrapText="1"/>
    </xf>
    <xf numFmtId="0" fontId="0" fillId="0" borderId="2" xfId="65" applyFont="1" applyFill="1" applyBorder="1" applyAlignment="1">
      <alignment horizontal="center" vertical="center" shrinkToFit="1"/>
    </xf>
    <xf numFmtId="176" fontId="0" fillId="0" borderId="2" xfId="65" applyNumberFormat="1" applyFont="1" applyFill="1" applyBorder="1" applyAlignment="1">
      <alignment horizontal="center" vertical="center" shrinkToFit="1"/>
    </xf>
    <xf numFmtId="177" fontId="0" fillId="0" borderId="2" xfId="65" applyNumberFormat="1" applyFont="1" applyFill="1" applyBorder="1" applyAlignment="1">
      <alignment horizontal="center" vertical="center" shrinkToFit="1"/>
    </xf>
    <xf numFmtId="0" fontId="0" fillId="0" borderId="2" xfId="1" applyFont="1" applyFill="1" applyBorder="1" applyAlignment="1">
      <alignment horizontal="center" vertical="center" shrinkToFit="1"/>
    </xf>
    <xf numFmtId="0" fontId="0" fillId="0" borderId="2" xfId="6" applyFont="1" applyFill="1" applyBorder="1" applyAlignment="1">
      <alignment horizontal="center" vertical="center" shrinkToFit="1"/>
    </xf>
    <xf numFmtId="176" fontId="0" fillId="0" borderId="2" xfId="6" applyNumberFormat="1" applyFont="1" applyFill="1" applyBorder="1" applyAlignment="1">
      <alignment horizontal="center" vertical="center" shrinkToFit="1"/>
    </xf>
    <xf numFmtId="177" fontId="0" fillId="0" borderId="2" xfId="6" applyNumberFormat="1" applyFont="1" applyFill="1" applyBorder="1" applyAlignment="1">
      <alignment horizontal="center" vertical="center" shrinkToFit="1"/>
    </xf>
    <xf numFmtId="0" fontId="0" fillId="0" borderId="2" xfId="27" applyFont="1" applyFill="1" applyBorder="1" applyAlignment="1">
      <alignment horizontal="center" vertical="center" shrinkToFit="1"/>
    </xf>
    <xf numFmtId="0" fontId="0" fillId="0" borderId="2" xfId="27" applyFont="1" applyFill="1" applyBorder="1" applyAlignment="1">
      <alignment horizontal="center" vertical="center" shrinkToFit="1"/>
    </xf>
    <xf numFmtId="178" fontId="4" fillId="0" borderId="1" xfId="65" applyNumberFormat="1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vertical="center" wrapText="1"/>
    </xf>
    <xf numFmtId="178" fontId="0" fillId="0" borderId="2" xfId="65" applyNumberFormat="1" applyFont="1" applyFill="1" applyBorder="1" applyAlignment="1">
      <alignment horizontal="center" vertical="center" wrapText="1"/>
    </xf>
    <xf numFmtId="176" fontId="0" fillId="0" borderId="3" xfId="65" applyNumberFormat="1" applyFont="1" applyFill="1" applyBorder="1" applyAlignment="1">
      <alignment vertical="center" wrapText="1"/>
    </xf>
    <xf numFmtId="0" fontId="2" fillId="0" borderId="0" xfId="65" applyFont="1" applyFill="1" applyAlignment="1">
      <alignment horizontal="center" vertical="center"/>
    </xf>
    <xf numFmtId="178" fontId="2" fillId="0" borderId="0" xfId="65" applyNumberFormat="1" applyFont="1" applyFill="1" applyAlignment="1">
      <alignment horizontal="center" vertical="center"/>
    </xf>
    <xf numFmtId="178" fontId="0" fillId="0" borderId="4" xfId="65" applyNumberFormat="1" applyFont="1" applyFill="1" applyBorder="1" applyAlignment="1">
      <alignment horizontal="center" vertical="center" shrinkToFit="1"/>
    </xf>
    <xf numFmtId="178" fontId="0" fillId="0" borderId="2" xfId="65" applyNumberFormat="1" applyFont="1" applyFill="1" applyBorder="1" applyAlignment="1">
      <alignment vertical="center"/>
    </xf>
    <xf numFmtId="0" fontId="2" fillId="0" borderId="5" xfId="65" applyFont="1" applyFill="1" applyBorder="1" applyAlignment="1">
      <alignment horizontal="center" vertical="center" shrinkToFit="1"/>
    </xf>
    <xf numFmtId="0" fontId="1" fillId="0" borderId="5" xfId="65" applyFill="1" applyBorder="1" applyAlignment="1">
      <alignment horizontal="center" vertical="center"/>
    </xf>
    <xf numFmtId="178" fontId="0" fillId="0" borderId="4" xfId="6" applyNumberFormat="1" applyFont="1" applyFill="1" applyBorder="1" applyAlignment="1">
      <alignment horizontal="center" vertical="center" shrinkToFit="1"/>
    </xf>
    <xf numFmtId="178" fontId="5" fillId="0" borderId="2" xfId="65" applyNumberFormat="1" applyFont="1" applyFill="1" applyBorder="1" applyAlignment="1">
      <alignment vertical="center" shrinkToFit="1"/>
    </xf>
    <xf numFmtId="178" fontId="2" fillId="0" borderId="5" xfId="6" applyNumberFormat="1" applyFont="1" applyFill="1" applyBorder="1" applyAlignment="1">
      <alignment horizontal="center" vertical="center" shrinkToFit="1"/>
    </xf>
    <xf numFmtId="0" fontId="1" fillId="0" borderId="0" xfId="65" applyFill="1" applyAlignment="1">
      <alignment horizontal="center" vertical="center" shrinkToFit="1"/>
    </xf>
    <xf numFmtId="178" fontId="1" fillId="0" borderId="0" xfId="65" applyNumberFormat="1" applyFill="1" applyAlignment="1">
      <alignment horizontal="center" vertical="center" shrinkToFit="1"/>
    </xf>
    <xf numFmtId="178" fontId="5" fillId="0" borderId="2" xfId="65" applyNumberFormat="1" applyFont="1" applyFill="1" applyBorder="1" applyAlignment="1">
      <alignment vertical="center"/>
    </xf>
    <xf numFmtId="0" fontId="0" fillId="0" borderId="5" xfId="6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</cellXfs>
  <cellStyles count="66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常规_Sheet1_7" xfId="15"/>
    <cellStyle name="已访问的超链接" xfId="16" builtinId="9"/>
    <cellStyle name="注释" xfId="17" builtinId="10"/>
    <cellStyle name="常规_Sheet1_1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_Sheet1_10" xfId="25"/>
    <cellStyle name="标题 2" xfId="26" builtinId="17"/>
    <cellStyle name="常规_Sheet1_11" xfId="27"/>
    <cellStyle name="60% - 强调文字颜色 1" xfId="28" builtinId="32"/>
    <cellStyle name="标题 3" xfId="29" builtinId="18"/>
    <cellStyle name="输出" xfId="30" builtinId="21"/>
    <cellStyle name="常规_Sheet1_14" xfId="31"/>
    <cellStyle name="60% - 强调文字颜色 4" xfId="32" builtinId="44"/>
    <cellStyle name="计算" xfId="33" builtinId="22"/>
    <cellStyle name="常规_Sheet1_9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_Sheet1_15" xfId="54"/>
    <cellStyle name="60% - 强调文字颜色 5" xfId="55" builtinId="48"/>
    <cellStyle name="强调文字颜色 6" xfId="56" builtinId="49"/>
    <cellStyle name="40% - 强调文字颜色 6" xfId="57" builtinId="51"/>
    <cellStyle name="常规_Sheet1_16" xfId="58"/>
    <cellStyle name="60% - 强调文字颜色 6" xfId="59" builtinId="52"/>
    <cellStyle name="常规_Sheet1_8" xfId="60"/>
    <cellStyle name="常规_Sheet1_1" xfId="61"/>
    <cellStyle name="常规_Sheet1_2" xfId="62"/>
    <cellStyle name="常规_Sheet1_3" xfId="63"/>
    <cellStyle name="常规_Sheet1_5" xfId="64"/>
    <cellStyle name="常规_Sheet1" xfId="6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84"/>
  <sheetViews>
    <sheetView tabSelected="1" workbookViewId="0">
      <pane xSplit="12" ySplit="3" topLeftCell="M52" activePane="bottomRight" state="frozen"/>
      <selection/>
      <selection pane="topRight"/>
      <selection pane="bottomLeft"/>
      <selection pane="bottomRight" activeCell="H55" sqref="H55"/>
    </sheetView>
  </sheetViews>
  <sheetFormatPr defaultColWidth="7.775" defaultRowHeight="14.25"/>
  <cols>
    <col min="1" max="1" width="14.125" style="5" customWidth="1"/>
    <col min="2" max="2" width="6" style="5" customWidth="1"/>
    <col min="3" max="3" width="25.65" style="5" customWidth="1"/>
    <col min="4" max="4" width="16.75" style="5" customWidth="1"/>
    <col min="5" max="5" width="7.375" style="5" customWidth="1"/>
    <col min="6" max="6" width="7.11666666666667" style="5" customWidth="1"/>
    <col min="7" max="7" width="7.99166666666667" style="5" customWidth="1"/>
    <col min="8" max="8" width="9.91666666666667" style="5" customWidth="1"/>
    <col min="9" max="9" width="7.625" style="5" customWidth="1"/>
    <col min="10" max="10" width="9.5" style="6" customWidth="1"/>
    <col min="11" max="11" width="8.625" style="7" customWidth="1"/>
    <col min="12" max="12" width="4.5" style="5" customWidth="1"/>
    <col min="13" max="13" width="7.99166666666667" style="5" customWidth="1"/>
    <col min="14" max="20" width="7.99166666666667" style="6" customWidth="1"/>
    <col min="21" max="238" width="7.99166666666667" style="5" customWidth="1"/>
    <col min="239" max="239" width="7.775" style="5" customWidth="1"/>
    <col min="240" max="249" width="7.775" style="8"/>
  </cols>
  <sheetData>
    <row r="1" ht="27" customHeight="1" spans="1:3">
      <c r="A1" s="9" t="s">
        <v>0</v>
      </c>
      <c r="B1" s="10"/>
      <c r="C1" s="10"/>
    </row>
    <row r="2" s="1" customFormat="1" ht="42" customHeight="1" spans="1:249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2"/>
      <c r="K2" s="23"/>
      <c r="L2" s="11"/>
      <c r="M2" s="5"/>
      <c r="N2" s="6"/>
      <c r="O2" s="6"/>
      <c r="P2" s="6"/>
      <c r="Q2" s="6"/>
      <c r="R2" s="6"/>
      <c r="S2" s="6"/>
      <c r="T2" s="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="2" customFormat="1" ht="60" customHeight="1" spans="1:24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4" t="s">
        <v>11</v>
      </c>
      <c r="K3" s="25" t="s">
        <v>12</v>
      </c>
      <c r="L3" s="12" t="s">
        <v>13</v>
      </c>
      <c r="M3" s="26"/>
      <c r="N3" s="27"/>
      <c r="O3" s="27"/>
      <c r="P3" s="27"/>
      <c r="Q3" s="27"/>
      <c r="R3" s="27"/>
      <c r="S3" s="27"/>
      <c r="T3" s="27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</row>
    <row r="4" s="2" customFormat="1" ht="27" customHeight="1" spans="1:249">
      <c r="A4" s="13" t="s">
        <v>14</v>
      </c>
      <c r="B4" s="13" t="s">
        <v>15</v>
      </c>
      <c r="C4" s="13" t="s">
        <v>16</v>
      </c>
      <c r="D4" s="13" t="s">
        <v>17</v>
      </c>
      <c r="E4" s="13">
        <v>80</v>
      </c>
      <c r="F4" s="13">
        <v>59.5</v>
      </c>
      <c r="G4" s="14">
        <v>139.5</v>
      </c>
      <c r="H4" s="15">
        <f t="shared" ref="H4:H30" si="0">G4*0.25</f>
        <v>34.875</v>
      </c>
      <c r="I4" s="14">
        <v>78.42</v>
      </c>
      <c r="J4" s="28">
        <f t="shared" ref="J4:J30" si="1">I4*0.5</f>
        <v>39.21</v>
      </c>
      <c r="K4" s="29">
        <v>74.085</v>
      </c>
      <c r="L4" s="30" t="s">
        <v>18</v>
      </c>
      <c r="M4" s="26"/>
      <c r="N4" s="27"/>
      <c r="O4" s="27"/>
      <c r="P4" s="27"/>
      <c r="Q4" s="27"/>
      <c r="R4" s="27"/>
      <c r="S4" s="27"/>
      <c r="T4" s="27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</row>
    <row r="5" s="2" customFormat="1" ht="27" customHeight="1" spans="1:249">
      <c r="A5" s="13" t="s">
        <v>19</v>
      </c>
      <c r="B5" s="13" t="s">
        <v>15</v>
      </c>
      <c r="C5" s="13" t="s">
        <v>16</v>
      </c>
      <c r="D5" s="13" t="s">
        <v>17</v>
      </c>
      <c r="E5" s="13">
        <v>75.38</v>
      </c>
      <c r="F5" s="13">
        <v>64</v>
      </c>
      <c r="G5" s="14">
        <v>139.38</v>
      </c>
      <c r="H5" s="15">
        <f t="shared" si="0"/>
        <v>34.845</v>
      </c>
      <c r="I5" s="14">
        <v>78.08</v>
      </c>
      <c r="J5" s="28">
        <f t="shared" si="1"/>
        <v>39.04</v>
      </c>
      <c r="K5" s="29">
        <v>73.885</v>
      </c>
      <c r="L5" s="30"/>
      <c r="M5" s="26"/>
      <c r="N5" s="27"/>
      <c r="O5" s="27"/>
      <c r="P5" s="27"/>
      <c r="Q5" s="27"/>
      <c r="R5" s="27"/>
      <c r="S5" s="27"/>
      <c r="T5" s="27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</row>
    <row r="6" s="2" customFormat="1" ht="27" customHeight="1" spans="1:249">
      <c r="A6" s="13" t="s">
        <v>20</v>
      </c>
      <c r="B6" s="13" t="s">
        <v>15</v>
      </c>
      <c r="C6" s="13" t="s">
        <v>16</v>
      </c>
      <c r="D6" s="13" t="s">
        <v>17</v>
      </c>
      <c r="E6" s="13">
        <v>69.23</v>
      </c>
      <c r="F6" s="13">
        <v>69.5</v>
      </c>
      <c r="G6" s="14">
        <v>138.73</v>
      </c>
      <c r="H6" s="15">
        <f t="shared" si="0"/>
        <v>34.6825</v>
      </c>
      <c r="I6" s="14">
        <v>74.42</v>
      </c>
      <c r="J6" s="28">
        <f t="shared" si="1"/>
        <v>37.21</v>
      </c>
      <c r="K6" s="29">
        <v>71.8925</v>
      </c>
      <c r="L6" s="30"/>
      <c r="M6" s="26"/>
      <c r="N6" s="27"/>
      <c r="O6" s="27"/>
      <c r="P6" s="27"/>
      <c r="Q6" s="27"/>
      <c r="R6" s="27"/>
      <c r="S6" s="27"/>
      <c r="T6" s="27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="3" customFormat="1" ht="27" customHeight="1" spans="1:249">
      <c r="A7" s="13" t="s">
        <v>21</v>
      </c>
      <c r="B7" s="13" t="s">
        <v>22</v>
      </c>
      <c r="C7" s="13" t="s">
        <v>23</v>
      </c>
      <c r="D7" s="13" t="s">
        <v>24</v>
      </c>
      <c r="E7" s="13">
        <v>73.85</v>
      </c>
      <c r="F7" s="13">
        <v>60</v>
      </c>
      <c r="G7" s="14">
        <v>133.85</v>
      </c>
      <c r="H7" s="15">
        <f t="shared" si="0"/>
        <v>33.4625</v>
      </c>
      <c r="I7" s="14">
        <v>80.5</v>
      </c>
      <c r="J7" s="28">
        <f t="shared" si="1"/>
        <v>40.25</v>
      </c>
      <c r="K7" s="29">
        <v>73.7125</v>
      </c>
      <c r="L7" s="30" t="s">
        <v>18</v>
      </c>
      <c r="M7" s="26"/>
      <c r="N7" s="27"/>
      <c r="O7" s="27"/>
      <c r="P7" s="27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="3" customFormat="1" ht="27" customHeight="1" spans="1:249">
      <c r="A8" s="13" t="s">
        <v>25</v>
      </c>
      <c r="B8" s="13" t="s">
        <v>22</v>
      </c>
      <c r="C8" s="13" t="s">
        <v>23</v>
      </c>
      <c r="D8" s="13" t="s">
        <v>24</v>
      </c>
      <c r="E8" s="13">
        <v>70.77</v>
      </c>
      <c r="F8" s="13">
        <v>61.5</v>
      </c>
      <c r="G8" s="14">
        <v>132.27</v>
      </c>
      <c r="H8" s="15">
        <f t="shared" si="0"/>
        <v>33.0675</v>
      </c>
      <c r="I8" s="14">
        <v>78.44</v>
      </c>
      <c r="J8" s="28">
        <f t="shared" si="1"/>
        <v>39.22</v>
      </c>
      <c r="K8" s="29">
        <v>72.2875</v>
      </c>
      <c r="L8" s="30"/>
      <c r="M8" s="26"/>
      <c r="N8" s="27"/>
      <c r="O8" s="27"/>
      <c r="P8" s="27"/>
      <c r="Q8" s="27"/>
      <c r="R8" s="27"/>
      <c r="S8" s="27"/>
      <c r="T8" s="27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</row>
    <row r="9" s="3" customFormat="1" ht="27" customHeight="1" spans="1:249">
      <c r="A9" s="13" t="s">
        <v>26</v>
      </c>
      <c r="B9" s="13" t="s">
        <v>22</v>
      </c>
      <c r="C9" s="13" t="s">
        <v>23</v>
      </c>
      <c r="D9" s="13" t="s">
        <v>24</v>
      </c>
      <c r="E9" s="13">
        <v>66.15</v>
      </c>
      <c r="F9" s="13">
        <v>62.5</v>
      </c>
      <c r="G9" s="14">
        <v>128.65</v>
      </c>
      <c r="H9" s="15">
        <f t="shared" si="0"/>
        <v>32.1625</v>
      </c>
      <c r="I9" s="14">
        <v>75.96</v>
      </c>
      <c r="J9" s="28">
        <f t="shared" si="1"/>
        <v>37.98</v>
      </c>
      <c r="K9" s="29">
        <v>70.1425</v>
      </c>
      <c r="L9" s="30"/>
      <c r="M9" s="26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</row>
    <row r="10" s="2" customFormat="1" ht="27" customHeight="1" spans="1:249">
      <c r="A10" s="13" t="s">
        <v>27</v>
      </c>
      <c r="B10" s="13" t="s">
        <v>28</v>
      </c>
      <c r="C10" s="13" t="s">
        <v>29</v>
      </c>
      <c r="D10" s="13" t="s">
        <v>30</v>
      </c>
      <c r="E10" s="13">
        <v>80</v>
      </c>
      <c r="F10" s="13">
        <v>65.5</v>
      </c>
      <c r="G10" s="14">
        <v>145.5</v>
      </c>
      <c r="H10" s="15">
        <f t="shared" si="0"/>
        <v>36.375</v>
      </c>
      <c r="I10" s="14">
        <v>76.86</v>
      </c>
      <c r="J10" s="28">
        <f t="shared" si="1"/>
        <v>38.43</v>
      </c>
      <c r="K10" s="29">
        <v>74.805</v>
      </c>
      <c r="L10" s="30" t="s">
        <v>18</v>
      </c>
      <c r="M10" s="26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</row>
    <row r="11" s="2" customFormat="1" ht="27" customHeight="1" spans="1:249">
      <c r="A11" s="13" t="s">
        <v>31</v>
      </c>
      <c r="B11" s="13" t="s">
        <v>28</v>
      </c>
      <c r="C11" s="13" t="s">
        <v>29</v>
      </c>
      <c r="D11" s="13" t="s">
        <v>30</v>
      </c>
      <c r="E11" s="13">
        <v>75.38</v>
      </c>
      <c r="F11" s="13">
        <v>67.5</v>
      </c>
      <c r="G11" s="14">
        <v>142.88</v>
      </c>
      <c r="H11" s="15">
        <f t="shared" si="0"/>
        <v>35.72</v>
      </c>
      <c r="I11" s="14">
        <v>76.82</v>
      </c>
      <c r="J11" s="28">
        <f t="shared" si="1"/>
        <v>38.41</v>
      </c>
      <c r="K11" s="29">
        <v>74.13</v>
      </c>
      <c r="L11" s="30"/>
      <c r="M11" s="26"/>
      <c r="N11" s="27"/>
      <c r="O11" s="27"/>
      <c r="P11" s="27"/>
      <c r="Q11" s="27"/>
      <c r="R11" s="27"/>
      <c r="S11" s="27"/>
      <c r="T11" s="27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</row>
    <row r="12" s="2" customFormat="1" ht="27" customHeight="1" spans="1:249">
      <c r="A12" s="13" t="s">
        <v>32</v>
      </c>
      <c r="B12" s="13" t="s">
        <v>28</v>
      </c>
      <c r="C12" s="13" t="s">
        <v>29</v>
      </c>
      <c r="D12" s="13" t="s">
        <v>30</v>
      </c>
      <c r="E12" s="13">
        <v>81.54</v>
      </c>
      <c r="F12" s="13">
        <v>64.5</v>
      </c>
      <c r="G12" s="14">
        <v>146.04</v>
      </c>
      <c r="H12" s="15">
        <f t="shared" si="0"/>
        <v>36.51</v>
      </c>
      <c r="I12" s="14">
        <v>75.22</v>
      </c>
      <c r="J12" s="28">
        <f t="shared" si="1"/>
        <v>37.61</v>
      </c>
      <c r="K12" s="29">
        <v>74.12</v>
      </c>
      <c r="L12" s="30"/>
      <c r="M12" s="26"/>
      <c r="N12" s="27"/>
      <c r="O12" s="27"/>
      <c r="P12" s="27"/>
      <c r="Q12" s="27"/>
      <c r="R12" s="27"/>
      <c r="S12" s="27"/>
      <c r="T12" s="27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</row>
    <row r="13" s="3" customFormat="1" ht="27" customHeight="1" spans="1:249">
      <c r="A13" s="13" t="s">
        <v>33</v>
      </c>
      <c r="B13" s="13" t="s">
        <v>34</v>
      </c>
      <c r="C13" s="13" t="s">
        <v>35</v>
      </c>
      <c r="D13" s="13" t="s">
        <v>36</v>
      </c>
      <c r="E13" s="13">
        <v>70.77</v>
      </c>
      <c r="F13" s="13">
        <v>70.5</v>
      </c>
      <c r="G13" s="14">
        <v>141.27</v>
      </c>
      <c r="H13" s="15">
        <f t="shared" si="0"/>
        <v>35.3175</v>
      </c>
      <c r="I13" s="14">
        <v>78.76</v>
      </c>
      <c r="J13" s="28">
        <f t="shared" si="1"/>
        <v>39.38</v>
      </c>
      <c r="K13" s="29">
        <v>74.6975</v>
      </c>
      <c r="L13" s="30" t="s">
        <v>18</v>
      </c>
      <c r="M13" s="26"/>
      <c r="N13" s="27"/>
      <c r="O13" s="27"/>
      <c r="P13" s="27"/>
      <c r="Q13" s="27"/>
      <c r="R13" s="27"/>
      <c r="S13" s="27"/>
      <c r="T13" s="27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</row>
    <row r="14" s="3" customFormat="1" ht="27" customHeight="1" spans="1:249">
      <c r="A14" s="13" t="s">
        <v>37</v>
      </c>
      <c r="B14" s="13" t="s">
        <v>34</v>
      </c>
      <c r="C14" s="13" t="s">
        <v>35</v>
      </c>
      <c r="D14" s="13" t="s">
        <v>36</v>
      </c>
      <c r="E14" s="13">
        <v>80</v>
      </c>
      <c r="F14" s="13">
        <v>61</v>
      </c>
      <c r="G14" s="14">
        <v>141</v>
      </c>
      <c r="H14" s="15">
        <f t="shared" si="0"/>
        <v>35.25</v>
      </c>
      <c r="I14" s="14">
        <v>77</v>
      </c>
      <c r="J14" s="28">
        <f t="shared" si="1"/>
        <v>38.5</v>
      </c>
      <c r="K14" s="29">
        <v>73.75</v>
      </c>
      <c r="L14" s="30"/>
      <c r="M14" s="26"/>
      <c r="N14" s="27"/>
      <c r="O14" s="27"/>
      <c r="P14" s="27"/>
      <c r="Q14" s="27"/>
      <c r="R14" s="27"/>
      <c r="S14" s="27"/>
      <c r="T14" s="27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</row>
    <row r="15" s="3" customFormat="1" ht="27" customHeight="1" spans="1:249">
      <c r="A15" s="13" t="s">
        <v>38</v>
      </c>
      <c r="B15" s="13" t="s">
        <v>34</v>
      </c>
      <c r="C15" s="13" t="s">
        <v>35</v>
      </c>
      <c r="D15" s="13" t="s">
        <v>36</v>
      </c>
      <c r="E15" s="13">
        <v>69.23</v>
      </c>
      <c r="F15" s="13">
        <v>70</v>
      </c>
      <c r="G15" s="14">
        <v>139.23</v>
      </c>
      <c r="H15" s="15">
        <f t="shared" si="0"/>
        <v>34.8075</v>
      </c>
      <c r="I15" s="14">
        <v>76.46</v>
      </c>
      <c r="J15" s="28">
        <f t="shared" si="1"/>
        <v>38.23</v>
      </c>
      <c r="K15" s="29">
        <v>73.0375</v>
      </c>
      <c r="L15" s="30"/>
      <c r="M15" s="26"/>
      <c r="N15" s="27"/>
      <c r="O15" s="27"/>
      <c r="P15" s="27"/>
      <c r="Q15" s="27"/>
      <c r="R15" s="27"/>
      <c r="S15" s="27"/>
      <c r="T15" s="27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</row>
    <row r="16" s="2" customFormat="1" ht="27" customHeight="1" spans="1:249">
      <c r="A16" s="13" t="s">
        <v>39</v>
      </c>
      <c r="B16" s="13" t="s">
        <v>40</v>
      </c>
      <c r="C16" s="13" t="s">
        <v>41</v>
      </c>
      <c r="D16" s="13" t="s">
        <v>36</v>
      </c>
      <c r="E16" s="13">
        <v>81.54</v>
      </c>
      <c r="F16" s="13">
        <v>59</v>
      </c>
      <c r="G16" s="14">
        <v>140.54</v>
      </c>
      <c r="H16" s="15">
        <f t="shared" si="0"/>
        <v>35.135</v>
      </c>
      <c r="I16" s="14">
        <v>77.06</v>
      </c>
      <c r="J16" s="28">
        <f t="shared" si="1"/>
        <v>38.53</v>
      </c>
      <c r="K16" s="29">
        <v>73.665</v>
      </c>
      <c r="L16" s="30" t="s">
        <v>18</v>
      </c>
      <c r="M16" s="26"/>
      <c r="N16" s="27"/>
      <c r="O16" s="27"/>
      <c r="P16" s="27"/>
      <c r="Q16" s="27"/>
      <c r="R16" s="27"/>
      <c r="S16" s="27"/>
      <c r="T16" s="27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</row>
    <row r="17" s="2" customFormat="1" ht="27" customHeight="1" spans="1:249">
      <c r="A17" s="13" t="s">
        <v>42</v>
      </c>
      <c r="B17" s="13" t="s">
        <v>40</v>
      </c>
      <c r="C17" s="13" t="s">
        <v>41</v>
      </c>
      <c r="D17" s="13" t="s">
        <v>36</v>
      </c>
      <c r="E17" s="13">
        <v>83.08</v>
      </c>
      <c r="F17" s="13">
        <v>60.5</v>
      </c>
      <c r="G17" s="14">
        <v>143.58</v>
      </c>
      <c r="H17" s="15">
        <f t="shared" si="0"/>
        <v>35.895</v>
      </c>
      <c r="I17" s="14">
        <v>72.8</v>
      </c>
      <c r="J17" s="28">
        <f t="shared" si="1"/>
        <v>36.4</v>
      </c>
      <c r="K17" s="29">
        <v>72.295</v>
      </c>
      <c r="L17" s="30"/>
      <c r="M17" s="26"/>
      <c r="N17" s="27"/>
      <c r="O17" s="27"/>
      <c r="P17" s="27"/>
      <c r="Q17" s="27"/>
      <c r="R17" s="27"/>
      <c r="S17" s="27"/>
      <c r="T17" s="2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</row>
    <row r="18" s="2" customFormat="1" ht="27" customHeight="1" spans="1:249">
      <c r="A18" s="13" t="s">
        <v>43</v>
      </c>
      <c r="B18" s="13" t="s">
        <v>40</v>
      </c>
      <c r="C18" s="13" t="s">
        <v>41</v>
      </c>
      <c r="D18" s="13" t="s">
        <v>36</v>
      </c>
      <c r="E18" s="13">
        <v>76.92</v>
      </c>
      <c r="F18" s="13">
        <v>62</v>
      </c>
      <c r="G18" s="14">
        <v>138.92</v>
      </c>
      <c r="H18" s="15">
        <f t="shared" si="0"/>
        <v>34.73</v>
      </c>
      <c r="I18" s="14">
        <v>74.04</v>
      </c>
      <c r="J18" s="28">
        <f t="shared" si="1"/>
        <v>37.02</v>
      </c>
      <c r="K18" s="29">
        <v>71.75</v>
      </c>
      <c r="L18" s="30"/>
      <c r="M18" s="26"/>
      <c r="N18" s="27"/>
      <c r="O18" s="27"/>
      <c r="P18" s="27"/>
      <c r="Q18" s="27"/>
      <c r="R18" s="27"/>
      <c r="S18" s="27"/>
      <c r="T18" s="27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</row>
    <row r="19" s="3" customFormat="1" ht="27" customHeight="1" spans="1:249">
      <c r="A19" s="13" t="s">
        <v>44</v>
      </c>
      <c r="B19" s="13" t="s">
        <v>45</v>
      </c>
      <c r="C19" s="13" t="s">
        <v>46</v>
      </c>
      <c r="D19" s="13" t="s">
        <v>36</v>
      </c>
      <c r="E19" s="13">
        <v>76.92</v>
      </c>
      <c r="F19" s="13">
        <v>63.5</v>
      </c>
      <c r="G19" s="14">
        <v>140.42</v>
      </c>
      <c r="H19" s="15">
        <f t="shared" si="0"/>
        <v>35.105</v>
      </c>
      <c r="I19" s="14">
        <v>80.02</v>
      </c>
      <c r="J19" s="28">
        <f t="shared" si="1"/>
        <v>40.01</v>
      </c>
      <c r="K19" s="29">
        <v>75.115</v>
      </c>
      <c r="L19" s="31" t="s">
        <v>18</v>
      </c>
      <c r="M19" s="26"/>
      <c r="N19" s="27"/>
      <c r="O19" s="27"/>
      <c r="P19" s="27"/>
      <c r="Q19" s="27"/>
      <c r="R19" s="27"/>
      <c r="S19" s="27"/>
      <c r="T19" s="27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</row>
    <row r="20" s="3" customFormat="1" ht="27" customHeight="1" spans="1:249">
      <c r="A20" s="13" t="s">
        <v>47</v>
      </c>
      <c r="B20" s="13" t="s">
        <v>45</v>
      </c>
      <c r="C20" s="13" t="s">
        <v>46</v>
      </c>
      <c r="D20" s="13" t="s">
        <v>36</v>
      </c>
      <c r="E20" s="13">
        <v>70.77</v>
      </c>
      <c r="F20" s="13">
        <v>71</v>
      </c>
      <c r="G20" s="14">
        <v>141.77</v>
      </c>
      <c r="H20" s="15">
        <f t="shared" si="0"/>
        <v>35.4425</v>
      </c>
      <c r="I20" s="14">
        <v>77.98</v>
      </c>
      <c r="J20" s="28">
        <f t="shared" si="1"/>
        <v>38.99</v>
      </c>
      <c r="K20" s="29">
        <v>74.4325</v>
      </c>
      <c r="L20" s="31"/>
      <c r="M20" s="26"/>
      <c r="N20" s="27"/>
      <c r="O20" s="27"/>
      <c r="P20" s="27"/>
      <c r="Q20" s="27"/>
      <c r="R20" s="27"/>
      <c r="S20" s="27"/>
      <c r="T20" s="27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</row>
    <row r="21" s="3" customFormat="1" ht="27" customHeight="1" spans="1:249">
      <c r="A21" s="13" t="s">
        <v>48</v>
      </c>
      <c r="B21" s="13" t="s">
        <v>45</v>
      </c>
      <c r="C21" s="13" t="s">
        <v>46</v>
      </c>
      <c r="D21" s="13" t="s">
        <v>36</v>
      </c>
      <c r="E21" s="13">
        <v>76.92</v>
      </c>
      <c r="F21" s="13">
        <v>66</v>
      </c>
      <c r="G21" s="14">
        <v>142.92</v>
      </c>
      <c r="H21" s="15">
        <f t="shared" si="0"/>
        <v>35.73</v>
      </c>
      <c r="I21" s="14">
        <v>71.44</v>
      </c>
      <c r="J21" s="28">
        <f t="shared" si="1"/>
        <v>35.72</v>
      </c>
      <c r="K21" s="29">
        <v>71.45</v>
      </c>
      <c r="L21" s="30"/>
      <c r="M21" s="26"/>
      <c r="N21" s="27"/>
      <c r="O21" s="27"/>
      <c r="P21" s="27"/>
      <c r="Q21" s="27"/>
      <c r="R21" s="27"/>
      <c r="S21" s="27"/>
      <c r="T21" s="27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</row>
    <row r="22" s="2" customFormat="1" ht="27" customHeight="1" spans="1:249">
      <c r="A22" s="13" t="s">
        <v>49</v>
      </c>
      <c r="B22" s="13" t="s">
        <v>50</v>
      </c>
      <c r="C22" s="13" t="s">
        <v>51</v>
      </c>
      <c r="D22" s="13" t="s">
        <v>36</v>
      </c>
      <c r="E22" s="13">
        <v>69.23</v>
      </c>
      <c r="F22" s="13">
        <v>78</v>
      </c>
      <c r="G22" s="14">
        <v>147.23</v>
      </c>
      <c r="H22" s="15">
        <f t="shared" si="0"/>
        <v>36.8075</v>
      </c>
      <c r="I22" s="14">
        <v>77.52</v>
      </c>
      <c r="J22" s="28">
        <f t="shared" si="1"/>
        <v>38.76</v>
      </c>
      <c r="K22" s="29">
        <v>75.5675</v>
      </c>
      <c r="L22" s="30" t="s">
        <v>18</v>
      </c>
      <c r="M22" s="26"/>
      <c r="N22" s="27"/>
      <c r="O22" s="27"/>
      <c r="P22" s="27"/>
      <c r="Q22" s="27"/>
      <c r="R22" s="27"/>
      <c r="S22" s="27"/>
      <c r="T22" s="27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</row>
    <row r="23" s="2" customFormat="1" ht="27" customHeight="1" spans="1:249">
      <c r="A23" s="13" t="s">
        <v>52</v>
      </c>
      <c r="B23" s="13" t="s">
        <v>50</v>
      </c>
      <c r="C23" s="13" t="s">
        <v>51</v>
      </c>
      <c r="D23" s="13" t="s">
        <v>36</v>
      </c>
      <c r="E23" s="13">
        <v>76.92</v>
      </c>
      <c r="F23" s="13">
        <v>65</v>
      </c>
      <c r="G23" s="14">
        <v>141.92</v>
      </c>
      <c r="H23" s="15">
        <f t="shared" si="0"/>
        <v>35.48</v>
      </c>
      <c r="I23" s="14">
        <v>77.12</v>
      </c>
      <c r="J23" s="28">
        <f t="shared" si="1"/>
        <v>38.56</v>
      </c>
      <c r="K23" s="29">
        <v>74.04</v>
      </c>
      <c r="L23" s="30"/>
      <c r="M23" s="26"/>
      <c r="N23" s="27"/>
      <c r="O23" s="27"/>
      <c r="P23" s="27"/>
      <c r="Q23" s="27"/>
      <c r="R23" s="27"/>
      <c r="S23" s="27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</row>
    <row r="24" s="2" customFormat="1" ht="27" customHeight="1" spans="1:249">
      <c r="A24" s="13" t="s">
        <v>53</v>
      </c>
      <c r="B24" s="13" t="s">
        <v>50</v>
      </c>
      <c r="C24" s="13" t="s">
        <v>51</v>
      </c>
      <c r="D24" s="13" t="s">
        <v>36</v>
      </c>
      <c r="E24" s="13">
        <v>83.08</v>
      </c>
      <c r="F24" s="13">
        <v>59</v>
      </c>
      <c r="G24" s="14">
        <v>142.08</v>
      </c>
      <c r="H24" s="15">
        <f t="shared" si="0"/>
        <v>35.52</v>
      </c>
      <c r="I24" s="14">
        <v>74.76</v>
      </c>
      <c r="J24" s="28">
        <f t="shared" si="1"/>
        <v>37.38</v>
      </c>
      <c r="K24" s="29">
        <v>72.9</v>
      </c>
      <c r="L24" s="30"/>
      <c r="M24" s="26"/>
      <c r="N24" s="27"/>
      <c r="O24" s="27"/>
      <c r="P24" s="27"/>
      <c r="Q24" s="27"/>
      <c r="R24" s="27"/>
      <c r="S24" s="27"/>
      <c r="T24" s="27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</row>
    <row r="25" s="3" customFormat="1" ht="27" customHeight="1" spans="1:249">
      <c r="A25" s="13" t="s">
        <v>54</v>
      </c>
      <c r="B25" s="13" t="s">
        <v>55</v>
      </c>
      <c r="C25" s="13" t="s">
        <v>56</v>
      </c>
      <c r="D25" s="13" t="s">
        <v>57</v>
      </c>
      <c r="E25" s="13">
        <v>72.31</v>
      </c>
      <c r="F25" s="13">
        <v>61</v>
      </c>
      <c r="G25" s="14">
        <v>133.31</v>
      </c>
      <c r="H25" s="15">
        <f t="shared" si="0"/>
        <v>33.3275</v>
      </c>
      <c r="I25" s="14">
        <v>76.28</v>
      </c>
      <c r="J25" s="28">
        <f t="shared" si="1"/>
        <v>38.14</v>
      </c>
      <c r="K25" s="29">
        <v>71.4675</v>
      </c>
      <c r="L25" s="30" t="s">
        <v>18</v>
      </c>
      <c r="M25" s="26"/>
      <c r="N25" s="27"/>
      <c r="O25" s="27"/>
      <c r="P25" s="27"/>
      <c r="Q25" s="27"/>
      <c r="R25" s="27"/>
      <c r="S25" s="27"/>
      <c r="T25" s="27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</row>
    <row r="26" s="3" customFormat="1" ht="27" customHeight="1" spans="1:249">
      <c r="A26" s="13" t="s">
        <v>58</v>
      </c>
      <c r="B26" s="13" t="s">
        <v>55</v>
      </c>
      <c r="C26" s="13" t="s">
        <v>56</v>
      </c>
      <c r="D26" s="13" t="s">
        <v>57</v>
      </c>
      <c r="E26" s="13">
        <v>63.08</v>
      </c>
      <c r="F26" s="13">
        <v>62</v>
      </c>
      <c r="G26" s="14">
        <v>125.08</v>
      </c>
      <c r="H26" s="15">
        <f t="shared" si="0"/>
        <v>31.27</v>
      </c>
      <c r="I26" s="14">
        <v>74.88</v>
      </c>
      <c r="J26" s="28">
        <f t="shared" si="1"/>
        <v>37.44</v>
      </c>
      <c r="K26" s="29">
        <v>68.71</v>
      </c>
      <c r="L26" s="30"/>
      <c r="M26" s="26"/>
      <c r="N26" s="27"/>
      <c r="O26" s="27"/>
      <c r="P26" s="27"/>
      <c r="Q26" s="27"/>
      <c r="R26" s="27"/>
      <c r="S26" s="27"/>
      <c r="T26" s="2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</row>
    <row r="27" s="3" customFormat="1" ht="27" customHeight="1" spans="1:249">
      <c r="A27" s="13" t="s">
        <v>59</v>
      </c>
      <c r="B27" s="13" t="s">
        <v>55</v>
      </c>
      <c r="C27" s="13" t="s">
        <v>56</v>
      </c>
      <c r="D27" s="13" t="s">
        <v>57</v>
      </c>
      <c r="E27" s="13">
        <v>60</v>
      </c>
      <c r="F27" s="13">
        <v>65</v>
      </c>
      <c r="G27" s="14">
        <v>125</v>
      </c>
      <c r="H27" s="15">
        <f t="shared" si="0"/>
        <v>31.25</v>
      </c>
      <c r="I27" s="14">
        <v>72.46</v>
      </c>
      <c r="J27" s="28">
        <f t="shared" si="1"/>
        <v>36.23</v>
      </c>
      <c r="K27" s="29">
        <v>67.48</v>
      </c>
      <c r="L27" s="30"/>
      <c r="M27" s="26"/>
      <c r="N27" s="27"/>
      <c r="O27" s="27"/>
      <c r="P27" s="27"/>
      <c r="Q27" s="27"/>
      <c r="R27" s="27"/>
      <c r="S27" s="27"/>
      <c r="T27" s="2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</row>
    <row r="28" s="2" customFormat="1" ht="27" customHeight="1" spans="1:249">
      <c r="A28" s="13" t="s">
        <v>60</v>
      </c>
      <c r="B28" s="13" t="s">
        <v>61</v>
      </c>
      <c r="C28" s="13" t="s">
        <v>62</v>
      </c>
      <c r="D28" s="13" t="s">
        <v>63</v>
      </c>
      <c r="E28" s="13">
        <v>78.46</v>
      </c>
      <c r="F28" s="13">
        <v>64.5</v>
      </c>
      <c r="G28" s="14">
        <v>142.96</v>
      </c>
      <c r="H28" s="15">
        <f t="shared" si="0"/>
        <v>35.74</v>
      </c>
      <c r="I28" s="14">
        <v>79.84</v>
      </c>
      <c r="J28" s="28">
        <f t="shared" si="1"/>
        <v>39.92</v>
      </c>
      <c r="K28" s="29">
        <v>75.66</v>
      </c>
      <c r="L28" s="30" t="s">
        <v>18</v>
      </c>
      <c r="M28" s="26"/>
      <c r="N28" s="27"/>
      <c r="O28" s="27"/>
      <c r="P28" s="27"/>
      <c r="Q28" s="27"/>
      <c r="R28" s="27"/>
      <c r="S28" s="27"/>
      <c r="T28" s="27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</row>
    <row r="29" s="2" customFormat="1" ht="27" customHeight="1" spans="1:249">
      <c r="A29" s="13" t="s">
        <v>64</v>
      </c>
      <c r="B29" s="13" t="s">
        <v>61</v>
      </c>
      <c r="C29" s="13" t="s">
        <v>62</v>
      </c>
      <c r="D29" s="13" t="s">
        <v>63</v>
      </c>
      <c r="E29" s="13">
        <v>76.92</v>
      </c>
      <c r="F29" s="13">
        <v>62.5</v>
      </c>
      <c r="G29" s="14">
        <v>139.42</v>
      </c>
      <c r="H29" s="15">
        <f t="shared" si="0"/>
        <v>34.855</v>
      </c>
      <c r="I29" s="14">
        <v>75.54</v>
      </c>
      <c r="J29" s="28">
        <f t="shared" si="1"/>
        <v>37.77</v>
      </c>
      <c r="K29" s="29">
        <v>72.625</v>
      </c>
      <c r="L29" s="30"/>
      <c r="M29" s="26"/>
      <c r="N29" s="27"/>
      <c r="O29" s="27"/>
      <c r="P29" s="27"/>
      <c r="Q29" s="27"/>
      <c r="R29" s="27"/>
      <c r="S29" s="27"/>
      <c r="T29" s="2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</row>
    <row r="30" s="2" customFormat="1" ht="27" customHeight="1" spans="1:249">
      <c r="A30" s="13" t="s">
        <v>65</v>
      </c>
      <c r="B30" s="13" t="s">
        <v>61</v>
      </c>
      <c r="C30" s="13" t="s">
        <v>62</v>
      </c>
      <c r="D30" s="13" t="s">
        <v>63</v>
      </c>
      <c r="E30" s="13">
        <v>70.77</v>
      </c>
      <c r="F30" s="13">
        <v>63.5</v>
      </c>
      <c r="G30" s="14">
        <v>134.27</v>
      </c>
      <c r="H30" s="15">
        <f t="shared" si="0"/>
        <v>33.5675</v>
      </c>
      <c r="I30" s="14">
        <v>73.7</v>
      </c>
      <c r="J30" s="28">
        <f t="shared" si="1"/>
        <v>36.85</v>
      </c>
      <c r="K30" s="29">
        <v>70.4175</v>
      </c>
      <c r="L30" s="30"/>
      <c r="M30" s="26"/>
      <c r="N30" s="27"/>
      <c r="O30" s="27"/>
      <c r="P30" s="27"/>
      <c r="Q30" s="27"/>
      <c r="R30" s="27"/>
      <c r="S30" s="27"/>
      <c r="T30" s="27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</row>
    <row r="31" s="4" customFormat="1" ht="27" customHeight="1" spans="1:249">
      <c r="A31" s="13" t="s">
        <v>66</v>
      </c>
      <c r="B31" s="13" t="s">
        <v>67</v>
      </c>
      <c r="C31" s="16" t="s">
        <v>68</v>
      </c>
      <c r="D31" s="16" t="s">
        <v>69</v>
      </c>
      <c r="E31" s="17">
        <v>70.77</v>
      </c>
      <c r="F31" s="17">
        <v>65</v>
      </c>
      <c r="G31" s="18">
        <v>135.77</v>
      </c>
      <c r="H31" s="19">
        <f t="shared" ref="H31:H57" si="2">G31*0.25</f>
        <v>33.9425</v>
      </c>
      <c r="I31" s="18">
        <v>81.7</v>
      </c>
      <c r="J31" s="32">
        <f t="shared" ref="J31:J57" si="3">I31*0.5</f>
        <v>40.85</v>
      </c>
      <c r="K31" s="33">
        <v>74.7925</v>
      </c>
      <c r="L31" s="34" t="s">
        <v>18</v>
      </c>
      <c r="M31" s="35"/>
      <c r="N31" s="36"/>
      <c r="O31" s="36"/>
      <c r="P31" s="36"/>
      <c r="Q31" s="36"/>
      <c r="R31" s="36"/>
      <c r="S31" s="36"/>
      <c r="T31" s="36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9"/>
      <c r="IG31" s="39"/>
      <c r="IH31" s="39"/>
      <c r="II31" s="39"/>
      <c r="IJ31" s="39"/>
      <c r="IK31" s="39"/>
      <c r="IL31" s="39"/>
      <c r="IM31" s="39"/>
      <c r="IN31" s="39"/>
      <c r="IO31" s="39"/>
    </row>
    <row r="32" s="4" customFormat="1" ht="27" customHeight="1" spans="1:249">
      <c r="A32" s="13" t="s">
        <v>70</v>
      </c>
      <c r="B32" s="13" t="s">
        <v>67</v>
      </c>
      <c r="C32" s="16" t="s">
        <v>68</v>
      </c>
      <c r="D32" s="16" t="s">
        <v>69</v>
      </c>
      <c r="E32" s="17">
        <v>70.77</v>
      </c>
      <c r="F32" s="17">
        <v>65.5</v>
      </c>
      <c r="G32" s="18">
        <v>136.27</v>
      </c>
      <c r="H32" s="19">
        <f t="shared" si="2"/>
        <v>34.0675</v>
      </c>
      <c r="I32" s="18">
        <v>77.8</v>
      </c>
      <c r="J32" s="32">
        <f t="shared" si="3"/>
        <v>38.9</v>
      </c>
      <c r="K32" s="33">
        <v>72.9675</v>
      </c>
      <c r="L32" s="34"/>
      <c r="M32" s="35"/>
      <c r="N32" s="36"/>
      <c r="O32" s="36"/>
      <c r="P32" s="36"/>
      <c r="Q32" s="36"/>
      <c r="R32" s="36"/>
      <c r="S32" s="36"/>
      <c r="T32" s="36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9"/>
      <c r="IG32" s="39"/>
      <c r="IH32" s="39"/>
      <c r="II32" s="39"/>
      <c r="IJ32" s="39"/>
      <c r="IK32" s="39"/>
      <c r="IL32" s="39"/>
      <c r="IM32" s="39"/>
      <c r="IN32" s="39"/>
      <c r="IO32" s="39"/>
    </row>
    <row r="33" s="4" customFormat="1" ht="27" customHeight="1" spans="1:249">
      <c r="A33" s="13" t="s">
        <v>71</v>
      </c>
      <c r="B33" s="13" t="s">
        <v>67</v>
      </c>
      <c r="C33" s="16" t="s">
        <v>68</v>
      </c>
      <c r="D33" s="16" t="s">
        <v>69</v>
      </c>
      <c r="E33" s="17">
        <v>67.69</v>
      </c>
      <c r="F33" s="17">
        <v>66.5</v>
      </c>
      <c r="G33" s="18">
        <v>134.19</v>
      </c>
      <c r="H33" s="19">
        <f t="shared" si="2"/>
        <v>33.5475</v>
      </c>
      <c r="I33" s="18">
        <v>73.2</v>
      </c>
      <c r="J33" s="32">
        <f t="shared" si="3"/>
        <v>36.6</v>
      </c>
      <c r="K33" s="33">
        <v>70.1475</v>
      </c>
      <c r="L33" s="34"/>
      <c r="M33" s="35"/>
      <c r="N33" s="36"/>
      <c r="O33" s="36"/>
      <c r="P33" s="36"/>
      <c r="Q33" s="36"/>
      <c r="R33" s="36"/>
      <c r="S33" s="36"/>
      <c r="T33" s="36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9"/>
      <c r="IG33" s="39"/>
      <c r="IH33" s="39"/>
      <c r="II33" s="39"/>
      <c r="IJ33" s="39"/>
      <c r="IK33" s="39"/>
      <c r="IL33" s="39"/>
      <c r="IM33" s="39"/>
      <c r="IN33" s="39"/>
      <c r="IO33" s="39"/>
    </row>
    <row r="34" s="4" customFormat="1" ht="27" customHeight="1" spans="1:249">
      <c r="A34" s="13" t="s">
        <v>72</v>
      </c>
      <c r="B34" s="13" t="s">
        <v>73</v>
      </c>
      <c r="C34" s="16" t="s">
        <v>29</v>
      </c>
      <c r="D34" s="16" t="s">
        <v>74</v>
      </c>
      <c r="E34" s="17">
        <v>76.92</v>
      </c>
      <c r="F34" s="17">
        <v>66</v>
      </c>
      <c r="G34" s="18">
        <v>142.92</v>
      </c>
      <c r="H34" s="19">
        <f t="shared" si="2"/>
        <v>35.73</v>
      </c>
      <c r="I34" s="18">
        <v>75.26</v>
      </c>
      <c r="J34" s="32">
        <f t="shared" si="3"/>
        <v>37.63</v>
      </c>
      <c r="K34" s="33">
        <v>73.36</v>
      </c>
      <c r="L34" s="34" t="s">
        <v>18</v>
      </c>
      <c r="M34" s="35"/>
      <c r="N34" s="36"/>
      <c r="O34" s="36"/>
      <c r="P34" s="36"/>
      <c r="Q34" s="36"/>
      <c r="R34" s="36"/>
      <c r="S34" s="36"/>
      <c r="T34" s="36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9"/>
      <c r="IG34" s="39"/>
      <c r="IH34" s="39"/>
      <c r="II34" s="39"/>
      <c r="IJ34" s="39"/>
      <c r="IK34" s="39"/>
      <c r="IL34" s="39"/>
      <c r="IM34" s="39"/>
      <c r="IN34" s="39"/>
      <c r="IO34" s="39"/>
    </row>
    <row r="35" s="4" customFormat="1" ht="27" customHeight="1" spans="1:249">
      <c r="A35" s="13" t="s">
        <v>75</v>
      </c>
      <c r="B35" s="13" t="s">
        <v>73</v>
      </c>
      <c r="C35" s="16" t="s">
        <v>29</v>
      </c>
      <c r="D35" s="16" t="s">
        <v>74</v>
      </c>
      <c r="E35" s="17">
        <v>76.92</v>
      </c>
      <c r="F35" s="17">
        <v>64.5</v>
      </c>
      <c r="G35" s="18">
        <v>141.42</v>
      </c>
      <c r="H35" s="19">
        <f t="shared" si="2"/>
        <v>35.355</v>
      </c>
      <c r="I35" s="18">
        <v>75.2</v>
      </c>
      <c r="J35" s="32">
        <f t="shared" si="3"/>
        <v>37.6</v>
      </c>
      <c r="K35" s="33">
        <v>72.955</v>
      </c>
      <c r="L35" s="34"/>
      <c r="M35" s="35"/>
      <c r="N35" s="36"/>
      <c r="O35" s="36"/>
      <c r="P35" s="36"/>
      <c r="Q35" s="36"/>
      <c r="R35" s="36"/>
      <c r="S35" s="36"/>
      <c r="T35" s="36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9"/>
      <c r="IG35" s="39"/>
      <c r="IH35" s="39"/>
      <c r="II35" s="39"/>
      <c r="IJ35" s="39"/>
      <c r="IK35" s="39"/>
      <c r="IL35" s="39"/>
      <c r="IM35" s="39"/>
      <c r="IN35" s="39"/>
      <c r="IO35" s="39"/>
    </row>
    <row r="36" s="4" customFormat="1" ht="27" customHeight="1" spans="1:249">
      <c r="A36" s="13" t="s">
        <v>76</v>
      </c>
      <c r="B36" s="13" t="s">
        <v>73</v>
      </c>
      <c r="C36" s="16" t="s">
        <v>29</v>
      </c>
      <c r="D36" s="16" t="s">
        <v>74</v>
      </c>
      <c r="E36" s="17">
        <v>81.54</v>
      </c>
      <c r="F36" s="17">
        <v>55.5</v>
      </c>
      <c r="G36" s="18">
        <v>137.04</v>
      </c>
      <c r="H36" s="19">
        <f t="shared" si="2"/>
        <v>34.26</v>
      </c>
      <c r="I36" s="18">
        <v>71.6</v>
      </c>
      <c r="J36" s="32">
        <f t="shared" si="3"/>
        <v>35.8</v>
      </c>
      <c r="K36" s="33">
        <v>70.06</v>
      </c>
      <c r="L36" s="34"/>
      <c r="M36" s="35"/>
      <c r="N36" s="36"/>
      <c r="O36" s="36"/>
      <c r="P36" s="36"/>
      <c r="Q36" s="36"/>
      <c r="R36" s="36"/>
      <c r="S36" s="36"/>
      <c r="T36" s="36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9"/>
      <c r="IG36" s="39"/>
      <c r="IH36" s="39"/>
      <c r="II36" s="39"/>
      <c r="IJ36" s="39"/>
      <c r="IK36" s="39"/>
      <c r="IL36" s="39"/>
      <c r="IM36" s="39"/>
      <c r="IN36" s="39"/>
      <c r="IO36" s="39"/>
    </row>
    <row r="37" s="4" customFormat="1" ht="27" customHeight="1" spans="1:249">
      <c r="A37" s="13" t="s">
        <v>77</v>
      </c>
      <c r="B37" s="13" t="s">
        <v>78</v>
      </c>
      <c r="C37" s="16" t="s">
        <v>79</v>
      </c>
      <c r="D37" s="16" t="s">
        <v>36</v>
      </c>
      <c r="E37" s="17">
        <v>76.92</v>
      </c>
      <c r="F37" s="17">
        <v>62.5</v>
      </c>
      <c r="G37" s="18">
        <v>139.42</v>
      </c>
      <c r="H37" s="19">
        <f t="shared" si="2"/>
        <v>34.855</v>
      </c>
      <c r="I37" s="18">
        <v>77.7</v>
      </c>
      <c r="J37" s="32">
        <f t="shared" si="3"/>
        <v>38.85</v>
      </c>
      <c r="K37" s="33">
        <v>73.705</v>
      </c>
      <c r="L37" s="34" t="s">
        <v>18</v>
      </c>
      <c r="M37" s="35"/>
      <c r="N37" s="36"/>
      <c r="O37" s="36"/>
      <c r="P37" s="36"/>
      <c r="Q37" s="36"/>
      <c r="R37" s="36"/>
      <c r="S37" s="36"/>
      <c r="T37" s="36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9"/>
      <c r="IG37" s="39"/>
      <c r="IH37" s="39"/>
      <c r="II37" s="39"/>
      <c r="IJ37" s="39"/>
      <c r="IK37" s="39"/>
      <c r="IL37" s="39"/>
      <c r="IM37" s="39"/>
      <c r="IN37" s="39"/>
      <c r="IO37" s="39"/>
    </row>
    <row r="38" s="4" customFormat="1" ht="27" customHeight="1" spans="1:249">
      <c r="A38" s="13" t="s">
        <v>80</v>
      </c>
      <c r="B38" s="13" t="s">
        <v>78</v>
      </c>
      <c r="C38" s="16" t="s">
        <v>79</v>
      </c>
      <c r="D38" s="16" t="s">
        <v>36</v>
      </c>
      <c r="E38" s="17">
        <v>76.92</v>
      </c>
      <c r="F38" s="17">
        <v>63</v>
      </c>
      <c r="G38" s="18">
        <v>139.92</v>
      </c>
      <c r="H38" s="19">
        <f t="shared" si="2"/>
        <v>34.98</v>
      </c>
      <c r="I38" s="18">
        <v>73.4</v>
      </c>
      <c r="J38" s="32">
        <f t="shared" si="3"/>
        <v>36.7</v>
      </c>
      <c r="K38" s="33">
        <v>71.68</v>
      </c>
      <c r="L38" s="34"/>
      <c r="M38" s="35"/>
      <c r="N38" s="36"/>
      <c r="O38" s="36"/>
      <c r="P38" s="36"/>
      <c r="Q38" s="36"/>
      <c r="R38" s="36"/>
      <c r="S38" s="36"/>
      <c r="T38" s="36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9"/>
      <c r="IG38" s="39"/>
      <c r="IH38" s="39"/>
      <c r="II38" s="39"/>
      <c r="IJ38" s="39"/>
      <c r="IK38" s="39"/>
      <c r="IL38" s="39"/>
      <c r="IM38" s="39"/>
      <c r="IN38" s="39"/>
      <c r="IO38" s="39"/>
    </row>
    <row r="39" s="4" customFormat="1" ht="27" customHeight="1" spans="1:249">
      <c r="A39" s="13" t="s">
        <v>81</v>
      </c>
      <c r="B39" s="13" t="s">
        <v>78</v>
      </c>
      <c r="C39" s="16" t="s">
        <v>79</v>
      </c>
      <c r="D39" s="16" t="s">
        <v>36</v>
      </c>
      <c r="E39" s="17">
        <v>76.92</v>
      </c>
      <c r="F39" s="17">
        <v>61.5</v>
      </c>
      <c r="G39" s="18">
        <v>138.42</v>
      </c>
      <c r="H39" s="19">
        <f t="shared" si="2"/>
        <v>34.605</v>
      </c>
      <c r="I39" s="18">
        <v>74.1</v>
      </c>
      <c r="J39" s="32">
        <f t="shared" si="3"/>
        <v>37.05</v>
      </c>
      <c r="K39" s="33">
        <v>71.655</v>
      </c>
      <c r="L39" s="34"/>
      <c r="M39" s="35"/>
      <c r="N39" s="36"/>
      <c r="O39" s="36"/>
      <c r="P39" s="36"/>
      <c r="Q39" s="36"/>
      <c r="R39" s="36"/>
      <c r="S39" s="36"/>
      <c r="T39" s="36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9"/>
      <c r="IG39" s="39"/>
      <c r="IH39" s="39"/>
      <c r="II39" s="39"/>
      <c r="IJ39" s="39"/>
      <c r="IK39" s="39"/>
      <c r="IL39" s="39"/>
      <c r="IM39" s="39"/>
      <c r="IN39" s="39"/>
      <c r="IO39" s="39"/>
    </row>
    <row r="40" s="4" customFormat="1" ht="27" customHeight="1" spans="1:249">
      <c r="A40" s="13" t="s">
        <v>82</v>
      </c>
      <c r="B40" s="13" t="s">
        <v>83</v>
      </c>
      <c r="C40" s="16" t="s">
        <v>84</v>
      </c>
      <c r="D40" s="16" t="s">
        <v>36</v>
      </c>
      <c r="E40" s="17">
        <v>78.46</v>
      </c>
      <c r="F40" s="17">
        <v>60.5</v>
      </c>
      <c r="G40" s="18">
        <v>138.96</v>
      </c>
      <c r="H40" s="19">
        <f t="shared" si="2"/>
        <v>34.74</v>
      </c>
      <c r="I40" s="18">
        <v>73.4</v>
      </c>
      <c r="J40" s="32">
        <f t="shared" si="3"/>
        <v>36.7</v>
      </c>
      <c r="K40" s="33">
        <v>71.44</v>
      </c>
      <c r="L40" s="34" t="s">
        <v>18</v>
      </c>
      <c r="M40" s="35"/>
      <c r="N40" s="36"/>
      <c r="O40" s="36"/>
      <c r="P40" s="36"/>
      <c r="Q40" s="36"/>
      <c r="R40" s="36"/>
      <c r="S40" s="36"/>
      <c r="T40" s="36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9"/>
      <c r="IG40" s="39"/>
      <c r="IH40" s="39"/>
      <c r="II40" s="39"/>
      <c r="IJ40" s="39"/>
      <c r="IK40" s="39"/>
      <c r="IL40" s="39"/>
      <c r="IM40" s="39"/>
      <c r="IN40" s="39"/>
      <c r="IO40" s="39"/>
    </row>
    <row r="41" s="4" customFormat="1" ht="27" customHeight="1" spans="1:249">
      <c r="A41" s="13" t="s">
        <v>85</v>
      </c>
      <c r="B41" s="13" t="s">
        <v>83</v>
      </c>
      <c r="C41" s="16" t="s">
        <v>84</v>
      </c>
      <c r="D41" s="16" t="s">
        <v>36</v>
      </c>
      <c r="E41" s="17">
        <v>78.46</v>
      </c>
      <c r="F41" s="17">
        <v>55</v>
      </c>
      <c r="G41" s="18">
        <v>133.46</v>
      </c>
      <c r="H41" s="19">
        <f t="shared" si="2"/>
        <v>33.365</v>
      </c>
      <c r="I41" s="18">
        <v>75.5</v>
      </c>
      <c r="J41" s="32">
        <f t="shared" si="3"/>
        <v>37.75</v>
      </c>
      <c r="K41" s="33">
        <v>71.115</v>
      </c>
      <c r="L41" s="34"/>
      <c r="M41" s="35"/>
      <c r="N41" s="36"/>
      <c r="O41" s="36"/>
      <c r="P41" s="36"/>
      <c r="Q41" s="36"/>
      <c r="R41" s="36"/>
      <c r="S41" s="36"/>
      <c r="T41" s="36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9"/>
      <c r="IG41" s="39"/>
      <c r="IH41" s="39"/>
      <c r="II41" s="39"/>
      <c r="IJ41" s="39"/>
      <c r="IK41" s="39"/>
      <c r="IL41" s="39"/>
      <c r="IM41" s="39"/>
      <c r="IN41" s="39"/>
      <c r="IO41" s="39"/>
    </row>
    <row r="42" s="4" customFormat="1" ht="27" customHeight="1" spans="1:249">
      <c r="A42" s="13" t="s">
        <v>86</v>
      </c>
      <c r="B42" s="13" t="s">
        <v>83</v>
      </c>
      <c r="C42" s="16" t="s">
        <v>84</v>
      </c>
      <c r="D42" s="16" t="s">
        <v>36</v>
      </c>
      <c r="E42" s="17">
        <v>73.85</v>
      </c>
      <c r="F42" s="17">
        <v>62</v>
      </c>
      <c r="G42" s="18">
        <v>135.85</v>
      </c>
      <c r="H42" s="19">
        <f t="shared" si="2"/>
        <v>33.9625</v>
      </c>
      <c r="I42" s="18"/>
      <c r="J42" s="32">
        <f t="shared" si="3"/>
        <v>0</v>
      </c>
      <c r="K42" s="33">
        <v>33.9625</v>
      </c>
      <c r="L42" s="34"/>
      <c r="M42" s="35"/>
      <c r="N42" s="36"/>
      <c r="O42" s="36"/>
      <c r="P42" s="36"/>
      <c r="Q42" s="36"/>
      <c r="R42" s="36"/>
      <c r="S42" s="36"/>
      <c r="T42" s="36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9"/>
      <c r="IG42" s="39"/>
      <c r="IH42" s="39"/>
      <c r="II42" s="39"/>
      <c r="IJ42" s="39"/>
      <c r="IK42" s="39"/>
      <c r="IL42" s="39"/>
      <c r="IM42" s="39"/>
      <c r="IN42" s="39"/>
      <c r="IO42" s="39"/>
    </row>
    <row r="43" s="4" customFormat="1" ht="27" customHeight="1" spans="1:249">
      <c r="A43" s="13" t="s">
        <v>87</v>
      </c>
      <c r="B43" s="13" t="s">
        <v>88</v>
      </c>
      <c r="C43" s="16" t="s">
        <v>89</v>
      </c>
      <c r="D43" s="16" t="s">
        <v>36</v>
      </c>
      <c r="E43" s="17">
        <v>76.92</v>
      </c>
      <c r="F43" s="17">
        <v>67.5</v>
      </c>
      <c r="G43" s="18">
        <v>144.42</v>
      </c>
      <c r="H43" s="19">
        <f t="shared" si="2"/>
        <v>36.105</v>
      </c>
      <c r="I43" s="18">
        <v>78.3</v>
      </c>
      <c r="J43" s="32">
        <f t="shared" si="3"/>
        <v>39.15</v>
      </c>
      <c r="K43" s="33">
        <v>75.255</v>
      </c>
      <c r="L43" s="34" t="s">
        <v>18</v>
      </c>
      <c r="M43" s="35"/>
      <c r="N43" s="36"/>
      <c r="O43" s="36"/>
      <c r="P43" s="36"/>
      <c r="Q43" s="36"/>
      <c r="R43" s="36"/>
      <c r="S43" s="36"/>
      <c r="T43" s="36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9"/>
      <c r="IG43" s="39"/>
      <c r="IH43" s="39"/>
      <c r="II43" s="39"/>
      <c r="IJ43" s="39"/>
      <c r="IK43" s="39"/>
      <c r="IL43" s="39"/>
      <c r="IM43" s="39"/>
      <c r="IN43" s="39"/>
      <c r="IO43" s="39"/>
    </row>
    <row r="44" s="4" customFormat="1" ht="27" customHeight="1" spans="1:249">
      <c r="A44" s="13" t="s">
        <v>90</v>
      </c>
      <c r="B44" s="13" t="s">
        <v>88</v>
      </c>
      <c r="C44" s="16" t="s">
        <v>89</v>
      </c>
      <c r="D44" s="16" t="s">
        <v>36</v>
      </c>
      <c r="E44" s="17">
        <v>83.08</v>
      </c>
      <c r="F44" s="17">
        <v>60</v>
      </c>
      <c r="G44" s="18">
        <v>143.08</v>
      </c>
      <c r="H44" s="19">
        <f t="shared" si="2"/>
        <v>35.77</v>
      </c>
      <c r="I44" s="18">
        <v>76.2</v>
      </c>
      <c r="J44" s="32">
        <f t="shared" si="3"/>
        <v>38.1</v>
      </c>
      <c r="K44" s="33">
        <v>73.87</v>
      </c>
      <c r="L44" s="34"/>
      <c r="M44" s="35"/>
      <c r="N44" s="36"/>
      <c r="O44" s="36"/>
      <c r="P44" s="36"/>
      <c r="Q44" s="36"/>
      <c r="R44" s="36"/>
      <c r="S44" s="36"/>
      <c r="T44" s="36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9"/>
      <c r="IG44" s="39"/>
      <c r="IH44" s="39"/>
      <c r="II44" s="39"/>
      <c r="IJ44" s="39"/>
      <c r="IK44" s="39"/>
      <c r="IL44" s="39"/>
      <c r="IM44" s="39"/>
      <c r="IN44" s="39"/>
      <c r="IO44" s="39"/>
    </row>
    <row r="45" s="4" customFormat="1" ht="27" customHeight="1" spans="1:249">
      <c r="A45" s="13" t="s">
        <v>91</v>
      </c>
      <c r="B45" s="13" t="s">
        <v>88</v>
      </c>
      <c r="C45" s="16" t="s">
        <v>89</v>
      </c>
      <c r="D45" s="16" t="s">
        <v>36</v>
      </c>
      <c r="E45" s="17">
        <v>73.85</v>
      </c>
      <c r="F45" s="17">
        <v>68.5</v>
      </c>
      <c r="G45" s="18">
        <v>142.35</v>
      </c>
      <c r="H45" s="19">
        <f t="shared" si="2"/>
        <v>35.5875</v>
      </c>
      <c r="I45" s="18">
        <v>70.5</v>
      </c>
      <c r="J45" s="32">
        <f t="shared" si="3"/>
        <v>35.25</v>
      </c>
      <c r="K45" s="33">
        <v>70.8375</v>
      </c>
      <c r="L45" s="34"/>
      <c r="M45" s="35"/>
      <c r="N45" s="36"/>
      <c r="O45" s="36"/>
      <c r="P45" s="36"/>
      <c r="Q45" s="36"/>
      <c r="R45" s="36"/>
      <c r="S45" s="36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9"/>
      <c r="IG45" s="39"/>
      <c r="IH45" s="39"/>
      <c r="II45" s="39"/>
      <c r="IJ45" s="39"/>
      <c r="IK45" s="39"/>
      <c r="IL45" s="39"/>
      <c r="IM45" s="39"/>
      <c r="IN45" s="39"/>
      <c r="IO45" s="39"/>
    </row>
    <row r="46" s="4" customFormat="1" ht="27" customHeight="1" spans="1:249">
      <c r="A46" s="13" t="s">
        <v>92</v>
      </c>
      <c r="B46" s="13" t="s">
        <v>93</v>
      </c>
      <c r="C46" s="16" t="s">
        <v>94</v>
      </c>
      <c r="D46" s="16" t="s">
        <v>95</v>
      </c>
      <c r="E46" s="17">
        <v>80</v>
      </c>
      <c r="F46" s="17">
        <v>70</v>
      </c>
      <c r="G46" s="18">
        <v>150</v>
      </c>
      <c r="H46" s="19">
        <f t="shared" si="2"/>
        <v>37.5</v>
      </c>
      <c r="I46" s="18">
        <v>85.2</v>
      </c>
      <c r="J46" s="32">
        <f t="shared" si="3"/>
        <v>42.6</v>
      </c>
      <c r="K46" s="33">
        <v>80.1</v>
      </c>
      <c r="L46" s="34" t="s">
        <v>18</v>
      </c>
      <c r="M46" s="35"/>
      <c r="N46" s="36"/>
      <c r="O46" s="36"/>
      <c r="P46" s="36"/>
      <c r="Q46" s="36"/>
      <c r="R46" s="36"/>
      <c r="S46" s="36"/>
      <c r="T46" s="36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9"/>
      <c r="IG46" s="39"/>
      <c r="IH46" s="39"/>
      <c r="II46" s="39"/>
      <c r="IJ46" s="39"/>
      <c r="IK46" s="39"/>
      <c r="IL46" s="39"/>
      <c r="IM46" s="39"/>
      <c r="IN46" s="39"/>
      <c r="IO46" s="39"/>
    </row>
    <row r="47" s="4" customFormat="1" ht="27" customHeight="1" spans="1:249">
      <c r="A47" s="13" t="s">
        <v>96</v>
      </c>
      <c r="B47" s="13" t="s">
        <v>93</v>
      </c>
      <c r="C47" s="16" t="s">
        <v>94</v>
      </c>
      <c r="D47" s="16" t="s">
        <v>95</v>
      </c>
      <c r="E47" s="17">
        <v>78.46</v>
      </c>
      <c r="F47" s="17">
        <v>63</v>
      </c>
      <c r="G47" s="18">
        <v>141.46</v>
      </c>
      <c r="H47" s="19">
        <f t="shared" si="2"/>
        <v>35.365</v>
      </c>
      <c r="I47" s="18">
        <v>81.7</v>
      </c>
      <c r="J47" s="32">
        <f t="shared" si="3"/>
        <v>40.85</v>
      </c>
      <c r="K47" s="33">
        <v>76.215</v>
      </c>
      <c r="L47" s="34"/>
      <c r="M47" s="35"/>
      <c r="N47" s="36"/>
      <c r="O47" s="36"/>
      <c r="P47" s="36"/>
      <c r="Q47" s="36"/>
      <c r="R47" s="36"/>
      <c r="S47" s="36"/>
      <c r="T47" s="36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9"/>
      <c r="IG47" s="39"/>
      <c r="IH47" s="39"/>
      <c r="II47" s="39"/>
      <c r="IJ47" s="39"/>
      <c r="IK47" s="39"/>
      <c r="IL47" s="39"/>
      <c r="IM47" s="39"/>
      <c r="IN47" s="39"/>
      <c r="IO47" s="39"/>
    </row>
    <row r="48" s="4" customFormat="1" ht="27" customHeight="1" spans="1:249">
      <c r="A48" s="13" t="s">
        <v>97</v>
      </c>
      <c r="B48" s="13" t="s">
        <v>93</v>
      </c>
      <c r="C48" s="16" t="s">
        <v>94</v>
      </c>
      <c r="D48" s="16" t="s">
        <v>95</v>
      </c>
      <c r="E48" s="17">
        <v>78.46</v>
      </c>
      <c r="F48" s="17">
        <v>60</v>
      </c>
      <c r="G48" s="18">
        <v>138.46</v>
      </c>
      <c r="H48" s="19">
        <f t="shared" si="2"/>
        <v>34.615</v>
      </c>
      <c r="I48" s="18">
        <v>77.56</v>
      </c>
      <c r="J48" s="32">
        <f t="shared" si="3"/>
        <v>38.78</v>
      </c>
      <c r="K48" s="33">
        <v>73.395</v>
      </c>
      <c r="L48" s="34"/>
      <c r="M48" s="35"/>
      <c r="N48" s="36"/>
      <c r="O48" s="36"/>
      <c r="P48" s="36"/>
      <c r="Q48" s="36"/>
      <c r="R48" s="36"/>
      <c r="S48" s="36"/>
      <c r="T48" s="36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9"/>
      <c r="IG48" s="39"/>
      <c r="IH48" s="39"/>
      <c r="II48" s="39"/>
      <c r="IJ48" s="39"/>
      <c r="IK48" s="39"/>
      <c r="IL48" s="39"/>
      <c r="IM48" s="39"/>
      <c r="IN48" s="39"/>
      <c r="IO48" s="39"/>
    </row>
    <row r="49" s="4" customFormat="1" ht="27" customHeight="1" spans="1:249">
      <c r="A49" s="13" t="s">
        <v>98</v>
      </c>
      <c r="B49" s="13" t="s">
        <v>99</v>
      </c>
      <c r="C49" s="16" t="s">
        <v>100</v>
      </c>
      <c r="D49" s="16" t="s">
        <v>101</v>
      </c>
      <c r="E49" s="17">
        <v>75.38</v>
      </c>
      <c r="F49" s="17">
        <v>69.5</v>
      </c>
      <c r="G49" s="18">
        <v>144.88</v>
      </c>
      <c r="H49" s="19">
        <f t="shared" si="2"/>
        <v>36.22</v>
      </c>
      <c r="I49" s="18">
        <v>78</v>
      </c>
      <c r="J49" s="32">
        <f t="shared" si="3"/>
        <v>39</v>
      </c>
      <c r="K49" s="33">
        <v>75.22</v>
      </c>
      <c r="L49" s="34" t="s">
        <v>18</v>
      </c>
      <c r="M49" s="35"/>
      <c r="N49" s="36"/>
      <c r="O49" s="36"/>
      <c r="P49" s="36"/>
      <c r="Q49" s="36"/>
      <c r="R49" s="36"/>
      <c r="S49" s="36"/>
      <c r="T49" s="36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9"/>
      <c r="IG49" s="39"/>
      <c r="IH49" s="39"/>
      <c r="II49" s="39"/>
      <c r="IJ49" s="39"/>
      <c r="IK49" s="39"/>
      <c r="IL49" s="39"/>
      <c r="IM49" s="39"/>
      <c r="IN49" s="39"/>
      <c r="IO49" s="39"/>
    </row>
    <row r="50" s="4" customFormat="1" ht="27" customHeight="1" spans="1:249">
      <c r="A50" s="13" t="s">
        <v>102</v>
      </c>
      <c r="B50" s="13" t="s">
        <v>99</v>
      </c>
      <c r="C50" s="16" t="s">
        <v>100</v>
      </c>
      <c r="D50" s="16" t="s">
        <v>101</v>
      </c>
      <c r="E50" s="17">
        <v>76.92</v>
      </c>
      <c r="F50" s="17">
        <v>63.5</v>
      </c>
      <c r="G50" s="18">
        <v>140.42</v>
      </c>
      <c r="H50" s="19">
        <f t="shared" si="2"/>
        <v>35.105</v>
      </c>
      <c r="I50" s="18">
        <v>80.1</v>
      </c>
      <c r="J50" s="32">
        <f t="shared" si="3"/>
        <v>40.05</v>
      </c>
      <c r="K50" s="33">
        <v>75.155</v>
      </c>
      <c r="L50" s="34"/>
      <c r="M50" s="35"/>
      <c r="N50" s="36"/>
      <c r="O50" s="36"/>
      <c r="P50" s="36"/>
      <c r="Q50" s="36"/>
      <c r="R50" s="36"/>
      <c r="S50" s="36"/>
      <c r="T50" s="36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9"/>
      <c r="IG50" s="39"/>
      <c r="IH50" s="39"/>
      <c r="II50" s="39"/>
      <c r="IJ50" s="39"/>
      <c r="IK50" s="39"/>
      <c r="IL50" s="39"/>
      <c r="IM50" s="39"/>
      <c r="IN50" s="39"/>
      <c r="IO50" s="39"/>
    </row>
    <row r="51" s="4" customFormat="1" ht="27" customHeight="1" spans="1:249">
      <c r="A51" s="13" t="s">
        <v>103</v>
      </c>
      <c r="B51" s="13" t="s">
        <v>99</v>
      </c>
      <c r="C51" s="16" t="s">
        <v>100</v>
      </c>
      <c r="D51" s="16" t="s">
        <v>101</v>
      </c>
      <c r="E51" s="17">
        <v>81.54</v>
      </c>
      <c r="F51" s="17">
        <v>59</v>
      </c>
      <c r="G51" s="18">
        <v>140.54</v>
      </c>
      <c r="H51" s="19">
        <f t="shared" si="2"/>
        <v>35.135</v>
      </c>
      <c r="I51" s="18">
        <v>76</v>
      </c>
      <c r="J51" s="32">
        <f t="shared" si="3"/>
        <v>38</v>
      </c>
      <c r="K51" s="33">
        <v>73.135</v>
      </c>
      <c r="L51" s="34"/>
      <c r="M51" s="35"/>
      <c r="N51" s="36"/>
      <c r="O51" s="36"/>
      <c r="P51" s="36"/>
      <c r="Q51" s="36"/>
      <c r="R51" s="36"/>
      <c r="S51" s="36"/>
      <c r="T51" s="36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9"/>
      <c r="IG51" s="39"/>
      <c r="IH51" s="39"/>
      <c r="II51" s="39"/>
      <c r="IJ51" s="39"/>
      <c r="IK51" s="39"/>
      <c r="IL51" s="39"/>
      <c r="IM51" s="39"/>
      <c r="IN51" s="39"/>
      <c r="IO51" s="39"/>
    </row>
    <row r="52" s="4" customFormat="1" ht="27" customHeight="1" spans="1:249">
      <c r="A52" s="13" t="s">
        <v>104</v>
      </c>
      <c r="B52" s="13" t="s">
        <v>105</v>
      </c>
      <c r="C52" s="16" t="s">
        <v>106</v>
      </c>
      <c r="D52" s="16" t="s">
        <v>36</v>
      </c>
      <c r="E52" s="17">
        <v>80</v>
      </c>
      <c r="F52" s="17">
        <v>69</v>
      </c>
      <c r="G52" s="18">
        <v>149</v>
      </c>
      <c r="H52" s="19">
        <f t="shared" si="2"/>
        <v>37.25</v>
      </c>
      <c r="I52" s="18">
        <v>79.9</v>
      </c>
      <c r="J52" s="32">
        <f t="shared" si="3"/>
        <v>39.95</v>
      </c>
      <c r="K52" s="33">
        <v>77.2</v>
      </c>
      <c r="L52" s="34" t="s">
        <v>18</v>
      </c>
      <c r="M52" s="35"/>
      <c r="N52" s="36"/>
      <c r="O52" s="36"/>
      <c r="P52" s="36"/>
      <c r="Q52" s="36"/>
      <c r="R52" s="36"/>
      <c r="S52" s="36"/>
      <c r="T52" s="36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9"/>
      <c r="IG52" s="39"/>
      <c r="IH52" s="39"/>
      <c r="II52" s="39"/>
      <c r="IJ52" s="39"/>
      <c r="IK52" s="39"/>
      <c r="IL52" s="39"/>
      <c r="IM52" s="39"/>
      <c r="IN52" s="39"/>
      <c r="IO52" s="39"/>
    </row>
    <row r="53" s="4" customFormat="1" ht="27" customHeight="1" spans="1:249">
      <c r="A53" s="13" t="s">
        <v>107</v>
      </c>
      <c r="B53" s="13" t="s">
        <v>105</v>
      </c>
      <c r="C53" s="16" t="s">
        <v>106</v>
      </c>
      <c r="D53" s="16" t="s">
        <v>36</v>
      </c>
      <c r="E53" s="17">
        <v>83.08</v>
      </c>
      <c r="F53" s="17">
        <v>63</v>
      </c>
      <c r="G53" s="18">
        <v>146.08</v>
      </c>
      <c r="H53" s="19">
        <f t="shared" si="2"/>
        <v>36.52</v>
      </c>
      <c r="I53" s="18">
        <v>75.9</v>
      </c>
      <c r="J53" s="32">
        <f t="shared" si="3"/>
        <v>37.95</v>
      </c>
      <c r="K53" s="33">
        <v>74.47</v>
      </c>
      <c r="L53" s="34"/>
      <c r="M53" s="35"/>
      <c r="N53" s="36"/>
      <c r="O53" s="36"/>
      <c r="P53" s="36"/>
      <c r="Q53" s="36"/>
      <c r="R53" s="36"/>
      <c r="S53" s="36"/>
      <c r="T53" s="36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9"/>
      <c r="IG53" s="39"/>
      <c r="IH53" s="39"/>
      <c r="II53" s="39"/>
      <c r="IJ53" s="39"/>
      <c r="IK53" s="39"/>
      <c r="IL53" s="39"/>
      <c r="IM53" s="39"/>
      <c r="IN53" s="39"/>
      <c r="IO53" s="39"/>
    </row>
    <row r="54" s="4" customFormat="1" ht="27" customHeight="1" spans="1:249">
      <c r="A54" s="13" t="s">
        <v>108</v>
      </c>
      <c r="B54" s="13" t="s">
        <v>105</v>
      </c>
      <c r="C54" s="16" t="s">
        <v>106</v>
      </c>
      <c r="D54" s="16" t="s">
        <v>36</v>
      </c>
      <c r="E54" s="17">
        <v>76.92</v>
      </c>
      <c r="F54" s="17">
        <v>62</v>
      </c>
      <c r="G54" s="18">
        <v>138.92</v>
      </c>
      <c r="H54" s="19">
        <f t="shared" si="2"/>
        <v>34.73</v>
      </c>
      <c r="I54" s="18">
        <v>72.8</v>
      </c>
      <c r="J54" s="32">
        <f t="shared" si="3"/>
        <v>36.4</v>
      </c>
      <c r="K54" s="33">
        <v>71.13</v>
      </c>
      <c r="L54" s="34"/>
      <c r="M54" s="35"/>
      <c r="N54" s="36"/>
      <c r="O54" s="36"/>
      <c r="P54" s="36"/>
      <c r="Q54" s="36"/>
      <c r="R54" s="36"/>
      <c r="S54" s="36"/>
      <c r="T54" s="36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9"/>
      <c r="IG54" s="39"/>
      <c r="IH54" s="39"/>
      <c r="II54" s="39"/>
      <c r="IJ54" s="39"/>
      <c r="IK54" s="39"/>
      <c r="IL54" s="39"/>
      <c r="IM54" s="39"/>
      <c r="IN54" s="39"/>
      <c r="IO54" s="39"/>
    </row>
    <row r="55" s="4" customFormat="1" ht="27" customHeight="1" spans="1:249">
      <c r="A55" s="13" t="s">
        <v>109</v>
      </c>
      <c r="B55" s="13" t="s">
        <v>110</v>
      </c>
      <c r="C55" s="16" t="s">
        <v>111</v>
      </c>
      <c r="D55" s="16" t="s">
        <v>112</v>
      </c>
      <c r="E55" s="17">
        <v>78.46</v>
      </c>
      <c r="F55" s="17">
        <v>63.5</v>
      </c>
      <c r="G55" s="18">
        <v>141.96</v>
      </c>
      <c r="H55" s="19">
        <f t="shared" si="2"/>
        <v>35.49</v>
      </c>
      <c r="I55" s="18">
        <v>80.16</v>
      </c>
      <c r="J55" s="32">
        <f t="shared" si="3"/>
        <v>40.08</v>
      </c>
      <c r="K55" s="33">
        <v>75.57</v>
      </c>
      <c r="L55" s="34" t="s">
        <v>18</v>
      </c>
      <c r="M55" s="35"/>
      <c r="N55" s="36"/>
      <c r="O55" s="36"/>
      <c r="P55" s="36"/>
      <c r="Q55" s="36"/>
      <c r="R55" s="36"/>
      <c r="S55" s="36"/>
      <c r="T55" s="36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9"/>
      <c r="IG55" s="39"/>
      <c r="IH55" s="39"/>
      <c r="II55" s="39"/>
      <c r="IJ55" s="39"/>
      <c r="IK55" s="39"/>
      <c r="IL55" s="39"/>
      <c r="IM55" s="39"/>
      <c r="IN55" s="39"/>
      <c r="IO55" s="39"/>
    </row>
    <row r="56" s="4" customFormat="1" ht="27" customHeight="1" spans="1:249">
      <c r="A56" s="13" t="s">
        <v>113</v>
      </c>
      <c r="B56" s="13" t="s">
        <v>110</v>
      </c>
      <c r="C56" s="16" t="s">
        <v>111</v>
      </c>
      <c r="D56" s="16" t="s">
        <v>112</v>
      </c>
      <c r="E56" s="17">
        <v>80</v>
      </c>
      <c r="F56" s="17">
        <v>63.5</v>
      </c>
      <c r="G56" s="18">
        <v>143.5</v>
      </c>
      <c r="H56" s="19">
        <f t="shared" si="2"/>
        <v>35.875</v>
      </c>
      <c r="I56" s="18">
        <v>76.9</v>
      </c>
      <c r="J56" s="32">
        <f t="shared" si="3"/>
        <v>38.45</v>
      </c>
      <c r="K56" s="33">
        <v>74.325</v>
      </c>
      <c r="L56" s="34"/>
      <c r="M56" s="35"/>
      <c r="N56" s="36"/>
      <c r="O56" s="36"/>
      <c r="P56" s="36"/>
      <c r="Q56" s="36"/>
      <c r="R56" s="36"/>
      <c r="S56" s="36"/>
      <c r="T56" s="36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9"/>
      <c r="IG56" s="39"/>
      <c r="IH56" s="39"/>
      <c r="II56" s="39"/>
      <c r="IJ56" s="39"/>
      <c r="IK56" s="39"/>
      <c r="IL56" s="39"/>
      <c r="IM56" s="39"/>
      <c r="IN56" s="39"/>
      <c r="IO56" s="39"/>
    </row>
    <row r="57" s="4" customFormat="1" ht="27" customHeight="1" spans="1:249">
      <c r="A57" s="13" t="s">
        <v>114</v>
      </c>
      <c r="B57" s="13" t="s">
        <v>110</v>
      </c>
      <c r="C57" s="16" t="s">
        <v>111</v>
      </c>
      <c r="D57" s="16" t="s">
        <v>112</v>
      </c>
      <c r="E57" s="17">
        <v>76.92</v>
      </c>
      <c r="F57" s="17">
        <v>69</v>
      </c>
      <c r="G57" s="18">
        <v>145.92</v>
      </c>
      <c r="H57" s="19">
        <f t="shared" si="2"/>
        <v>36.48</v>
      </c>
      <c r="I57" s="18">
        <v>74.9</v>
      </c>
      <c r="J57" s="32">
        <f t="shared" si="3"/>
        <v>37.45</v>
      </c>
      <c r="K57" s="33">
        <v>73.93</v>
      </c>
      <c r="L57" s="34"/>
      <c r="M57" s="35"/>
      <c r="N57" s="36"/>
      <c r="O57" s="36"/>
      <c r="P57" s="36"/>
      <c r="Q57" s="36"/>
      <c r="R57" s="36"/>
      <c r="S57" s="36"/>
      <c r="T57" s="36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9"/>
      <c r="IG57" s="39"/>
      <c r="IH57" s="39"/>
      <c r="II57" s="39"/>
      <c r="IJ57" s="39"/>
      <c r="IK57" s="39"/>
      <c r="IL57" s="39"/>
      <c r="IM57" s="39"/>
      <c r="IN57" s="39"/>
      <c r="IO57" s="39"/>
    </row>
    <row r="58" ht="27" customHeight="1" spans="1:12">
      <c r="A58" s="13" t="s">
        <v>115</v>
      </c>
      <c r="B58" s="13" t="s">
        <v>116</v>
      </c>
      <c r="C58" s="20" t="s">
        <v>117</v>
      </c>
      <c r="D58" s="20" t="s">
        <v>36</v>
      </c>
      <c r="E58" s="17">
        <v>78.46</v>
      </c>
      <c r="F58" s="17">
        <v>60</v>
      </c>
      <c r="G58" s="17">
        <v>138.46</v>
      </c>
      <c r="H58" s="17">
        <v>34.615</v>
      </c>
      <c r="I58" s="17">
        <v>80.72</v>
      </c>
      <c r="J58" s="32">
        <f t="shared" ref="J58:J83" si="4">I58*0.5</f>
        <v>40.36</v>
      </c>
      <c r="K58" s="37">
        <v>74.975</v>
      </c>
      <c r="L58" s="38" t="s">
        <v>18</v>
      </c>
    </row>
    <row r="59" ht="27" customHeight="1" spans="1:12">
      <c r="A59" s="13" t="s">
        <v>118</v>
      </c>
      <c r="B59" s="13" t="s">
        <v>116</v>
      </c>
      <c r="C59" s="20" t="s">
        <v>117</v>
      </c>
      <c r="D59" s="20" t="s">
        <v>36</v>
      </c>
      <c r="E59" s="17">
        <v>80</v>
      </c>
      <c r="F59" s="17">
        <v>65</v>
      </c>
      <c r="G59" s="17">
        <v>145</v>
      </c>
      <c r="H59" s="17">
        <v>36.25</v>
      </c>
      <c r="I59" s="17">
        <v>76.48</v>
      </c>
      <c r="J59" s="32">
        <f t="shared" si="4"/>
        <v>38.24</v>
      </c>
      <c r="K59" s="37">
        <v>74.49</v>
      </c>
      <c r="L59" s="38"/>
    </row>
    <row r="60" ht="27" customHeight="1" spans="1:12">
      <c r="A60" s="13" t="s">
        <v>119</v>
      </c>
      <c r="B60" s="13" t="s">
        <v>116</v>
      </c>
      <c r="C60" s="20" t="s">
        <v>117</v>
      </c>
      <c r="D60" s="20" t="s">
        <v>36</v>
      </c>
      <c r="E60" s="17">
        <v>70.77</v>
      </c>
      <c r="F60" s="17">
        <v>64</v>
      </c>
      <c r="G60" s="17">
        <v>134.77</v>
      </c>
      <c r="H60" s="17">
        <v>33.6925</v>
      </c>
      <c r="I60" s="17">
        <v>77.48</v>
      </c>
      <c r="J60" s="32">
        <f t="shared" si="4"/>
        <v>38.74</v>
      </c>
      <c r="K60" s="37">
        <v>72.4325</v>
      </c>
      <c r="L60" s="38"/>
    </row>
    <row r="61" ht="27" customHeight="1" spans="1:12">
      <c r="A61" s="13" t="s">
        <v>120</v>
      </c>
      <c r="B61" s="13" t="s">
        <v>121</v>
      </c>
      <c r="C61" s="21" t="s">
        <v>111</v>
      </c>
      <c r="D61" s="21" t="s">
        <v>122</v>
      </c>
      <c r="E61" s="17">
        <v>84.62</v>
      </c>
      <c r="F61" s="17">
        <v>60.5</v>
      </c>
      <c r="G61" s="17">
        <v>145.12</v>
      </c>
      <c r="H61" s="17">
        <v>36.28</v>
      </c>
      <c r="I61" s="17">
        <v>77.04</v>
      </c>
      <c r="J61" s="32">
        <f t="shared" si="4"/>
        <v>38.52</v>
      </c>
      <c r="K61" s="37">
        <v>74.8</v>
      </c>
      <c r="L61" s="38" t="s">
        <v>18</v>
      </c>
    </row>
    <row r="62" ht="27" customHeight="1" spans="1:12">
      <c r="A62" s="13" t="s">
        <v>123</v>
      </c>
      <c r="B62" s="13" t="s">
        <v>121</v>
      </c>
      <c r="C62" s="21" t="s">
        <v>111</v>
      </c>
      <c r="D62" s="21" t="s">
        <v>122</v>
      </c>
      <c r="E62" s="17">
        <v>81.54</v>
      </c>
      <c r="F62" s="17">
        <v>62</v>
      </c>
      <c r="G62" s="17">
        <v>143.54</v>
      </c>
      <c r="H62" s="17">
        <v>35.885</v>
      </c>
      <c r="I62" s="17">
        <v>77.7</v>
      </c>
      <c r="J62" s="32">
        <f t="shared" si="4"/>
        <v>38.85</v>
      </c>
      <c r="K62" s="37">
        <v>74.735</v>
      </c>
      <c r="L62" s="38"/>
    </row>
    <row r="63" ht="27" customHeight="1" spans="1:12">
      <c r="A63" s="13" t="s">
        <v>124</v>
      </c>
      <c r="B63" s="13" t="s">
        <v>121</v>
      </c>
      <c r="C63" s="21" t="s">
        <v>111</v>
      </c>
      <c r="D63" s="21" t="s">
        <v>122</v>
      </c>
      <c r="E63" s="17">
        <v>80</v>
      </c>
      <c r="F63" s="17">
        <v>62.5</v>
      </c>
      <c r="G63" s="17">
        <v>142.5</v>
      </c>
      <c r="H63" s="17">
        <v>35.625</v>
      </c>
      <c r="I63" s="17">
        <v>75.04</v>
      </c>
      <c r="J63" s="32">
        <f t="shared" si="4"/>
        <v>37.52</v>
      </c>
      <c r="K63" s="37">
        <v>73.145</v>
      </c>
      <c r="L63" s="38"/>
    </row>
    <row r="64" ht="27" customHeight="1" spans="1:12">
      <c r="A64" s="13" t="s">
        <v>125</v>
      </c>
      <c r="B64" s="13" t="s">
        <v>126</v>
      </c>
      <c r="C64" s="21" t="s">
        <v>127</v>
      </c>
      <c r="D64" s="21" t="s">
        <v>30</v>
      </c>
      <c r="E64" s="17">
        <v>76.92</v>
      </c>
      <c r="F64" s="17">
        <v>64</v>
      </c>
      <c r="G64" s="17">
        <v>140.92</v>
      </c>
      <c r="H64" s="17">
        <v>35.23</v>
      </c>
      <c r="I64" s="17">
        <v>80.68</v>
      </c>
      <c r="J64" s="32">
        <f t="shared" si="4"/>
        <v>40.34</v>
      </c>
      <c r="K64" s="37">
        <v>75.57</v>
      </c>
      <c r="L64" s="38" t="s">
        <v>18</v>
      </c>
    </row>
    <row r="65" ht="27" customHeight="1" spans="1:12">
      <c r="A65" s="13" t="s">
        <v>128</v>
      </c>
      <c r="B65" s="13" t="s">
        <v>126</v>
      </c>
      <c r="C65" s="21" t="s">
        <v>127</v>
      </c>
      <c r="D65" s="21" t="s">
        <v>30</v>
      </c>
      <c r="E65" s="17">
        <v>67.69</v>
      </c>
      <c r="F65" s="17">
        <v>61.5</v>
      </c>
      <c r="G65" s="17">
        <v>129.19</v>
      </c>
      <c r="H65" s="17">
        <v>32.2975</v>
      </c>
      <c r="I65" s="17">
        <v>77.98</v>
      </c>
      <c r="J65" s="32">
        <f t="shared" si="4"/>
        <v>38.99</v>
      </c>
      <c r="K65" s="37">
        <v>71.2875</v>
      </c>
      <c r="L65" s="38"/>
    </row>
    <row r="66" ht="27" customHeight="1" spans="1:12">
      <c r="A66" s="13" t="s">
        <v>129</v>
      </c>
      <c r="B66" s="13" t="s">
        <v>126</v>
      </c>
      <c r="C66" s="21" t="s">
        <v>127</v>
      </c>
      <c r="D66" s="21" t="s">
        <v>30</v>
      </c>
      <c r="E66" s="17">
        <v>70.77</v>
      </c>
      <c r="F66" s="17">
        <v>58.5</v>
      </c>
      <c r="G66" s="17">
        <v>129.27</v>
      </c>
      <c r="H66" s="17">
        <v>32.3175</v>
      </c>
      <c r="I66" s="17">
        <v>76.84</v>
      </c>
      <c r="J66" s="32">
        <f t="shared" si="4"/>
        <v>38.42</v>
      </c>
      <c r="K66" s="37">
        <v>70.7375</v>
      </c>
      <c r="L66" s="38"/>
    </row>
    <row r="67" ht="27" customHeight="1" spans="1:12">
      <c r="A67" s="13" t="s">
        <v>130</v>
      </c>
      <c r="B67" s="13" t="s">
        <v>131</v>
      </c>
      <c r="C67" s="21" t="s">
        <v>132</v>
      </c>
      <c r="D67" s="21" t="s">
        <v>30</v>
      </c>
      <c r="E67" s="17">
        <v>60</v>
      </c>
      <c r="F67" s="17">
        <v>80.5</v>
      </c>
      <c r="G67" s="17">
        <v>140.5</v>
      </c>
      <c r="H67" s="17">
        <v>35.125</v>
      </c>
      <c r="I67" s="17">
        <v>78.84</v>
      </c>
      <c r="J67" s="32">
        <f t="shared" si="4"/>
        <v>39.42</v>
      </c>
      <c r="K67" s="37">
        <v>74.545</v>
      </c>
      <c r="L67" s="38" t="s">
        <v>18</v>
      </c>
    </row>
    <row r="68" ht="27" customHeight="1" spans="1:12">
      <c r="A68" s="13" t="s">
        <v>133</v>
      </c>
      <c r="B68" s="13" t="s">
        <v>131</v>
      </c>
      <c r="C68" s="21" t="s">
        <v>132</v>
      </c>
      <c r="D68" s="21" t="s">
        <v>30</v>
      </c>
      <c r="E68" s="17">
        <v>80</v>
      </c>
      <c r="F68" s="17">
        <v>62.5</v>
      </c>
      <c r="G68" s="17">
        <v>142.5</v>
      </c>
      <c r="H68" s="17">
        <v>35.625</v>
      </c>
      <c r="I68" s="17">
        <v>76.44</v>
      </c>
      <c r="J68" s="32">
        <f t="shared" si="4"/>
        <v>38.22</v>
      </c>
      <c r="K68" s="37">
        <v>73.845</v>
      </c>
      <c r="L68" s="38"/>
    </row>
    <row r="69" ht="27" customHeight="1" spans="1:12">
      <c r="A69" s="13" t="s">
        <v>134</v>
      </c>
      <c r="B69" s="13" t="s">
        <v>131</v>
      </c>
      <c r="C69" s="21" t="s">
        <v>132</v>
      </c>
      <c r="D69" s="21" t="s">
        <v>30</v>
      </c>
      <c r="E69" s="17">
        <v>76.92</v>
      </c>
      <c r="F69" s="17">
        <v>64.5</v>
      </c>
      <c r="G69" s="17">
        <v>141.42</v>
      </c>
      <c r="H69" s="17">
        <v>35.355</v>
      </c>
      <c r="I69" s="17">
        <v>76.18</v>
      </c>
      <c r="J69" s="32">
        <f t="shared" si="4"/>
        <v>38.09</v>
      </c>
      <c r="K69" s="37">
        <v>73.445</v>
      </c>
      <c r="L69" s="38"/>
    </row>
    <row r="70" ht="27" customHeight="1" spans="1:12">
      <c r="A70" s="13" t="s">
        <v>135</v>
      </c>
      <c r="B70" s="13" t="s">
        <v>136</v>
      </c>
      <c r="C70" s="21" t="s">
        <v>137</v>
      </c>
      <c r="D70" s="21" t="s">
        <v>30</v>
      </c>
      <c r="E70" s="17">
        <v>80</v>
      </c>
      <c r="F70" s="17">
        <v>65</v>
      </c>
      <c r="G70" s="17">
        <v>145</v>
      </c>
      <c r="H70" s="17">
        <v>36.25</v>
      </c>
      <c r="I70" s="17">
        <v>77.78</v>
      </c>
      <c r="J70" s="32">
        <f t="shared" si="4"/>
        <v>38.89</v>
      </c>
      <c r="K70" s="37">
        <v>75.14</v>
      </c>
      <c r="L70" s="38" t="s">
        <v>18</v>
      </c>
    </row>
    <row r="71" ht="27" customHeight="1" spans="1:12">
      <c r="A71" s="13" t="s">
        <v>138</v>
      </c>
      <c r="B71" s="13" t="s">
        <v>136</v>
      </c>
      <c r="C71" s="21" t="s">
        <v>137</v>
      </c>
      <c r="D71" s="21" t="s">
        <v>30</v>
      </c>
      <c r="E71" s="17">
        <v>83.08</v>
      </c>
      <c r="F71" s="17">
        <v>63</v>
      </c>
      <c r="G71" s="17">
        <v>146.08</v>
      </c>
      <c r="H71" s="17">
        <v>36.52</v>
      </c>
      <c r="I71" s="17">
        <v>75.76</v>
      </c>
      <c r="J71" s="32">
        <f t="shared" si="4"/>
        <v>37.88</v>
      </c>
      <c r="K71" s="37">
        <v>74.4</v>
      </c>
      <c r="L71" s="38"/>
    </row>
    <row r="72" ht="27" customHeight="1" spans="1:12">
      <c r="A72" s="13" t="s">
        <v>139</v>
      </c>
      <c r="B72" s="13" t="s">
        <v>136</v>
      </c>
      <c r="C72" s="21" t="s">
        <v>137</v>
      </c>
      <c r="D72" s="21" t="s">
        <v>30</v>
      </c>
      <c r="E72" s="17">
        <v>84.62</v>
      </c>
      <c r="F72" s="17">
        <v>61</v>
      </c>
      <c r="G72" s="17">
        <v>145.62</v>
      </c>
      <c r="H72" s="17">
        <v>36.405</v>
      </c>
      <c r="I72" s="17">
        <v>74.56</v>
      </c>
      <c r="J72" s="32">
        <f t="shared" si="4"/>
        <v>37.28</v>
      </c>
      <c r="K72" s="37">
        <v>73.685</v>
      </c>
      <c r="L72" s="38"/>
    </row>
    <row r="73" ht="27" customHeight="1" spans="1:12">
      <c r="A73" s="13" t="s">
        <v>140</v>
      </c>
      <c r="B73" s="13" t="s">
        <v>141</v>
      </c>
      <c r="C73" s="20" t="s">
        <v>142</v>
      </c>
      <c r="D73" s="20" t="s">
        <v>143</v>
      </c>
      <c r="E73" s="17">
        <v>76.92</v>
      </c>
      <c r="F73" s="17">
        <v>74.5</v>
      </c>
      <c r="G73" s="17">
        <v>151.42</v>
      </c>
      <c r="H73" s="17">
        <v>37.855</v>
      </c>
      <c r="I73" s="17">
        <v>77.4</v>
      </c>
      <c r="J73" s="32">
        <f t="shared" si="4"/>
        <v>38.7</v>
      </c>
      <c r="K73" s="37">
        <v>76.555</v>
      </c>
      <c r="L73" s="38" t="s">
        <v>18</v>
      </c>
    </row>
    <row r="74" ht="27" customHeight="1" spans="1:12">
      <c r="A74" s="13" t="s">
        <v>144</v>
      </c>
      <c r="B74" s="13" t="s">
        <v>141</v>
      </c>
      <c r="C74" s="20" t="s">
        <v>142</v>
      </c>
      <c r="D74" s="20" t="s">
        <v>143</v>
      </c>
      <c r="E74" s="17">
        <v>76.92</v>
      </c>
      <c r="F74" s="17">
        <v>68</v>
      </c>
      <c r="G74" s="17">
        <v>144.92</v>
      </c>
      <c r="H74" s="17">
        <v>36.23</v>
      </c>
      <c r="I74" s="17">
        <v>77.02</v>
      </c>
      <c r="J74" s="32">
        <f t="shared" si="4"/>
        <v>38.51</v>
      </c>
      <c r="K74" s="37">
        <v>74.74</v>
      </c>
      <c r="L74" s="38"/>
    </row>
    <row r="75" ht="27" customHeight="1" spans="1:12">
      <c r="A75" s="13" t="s">
        <v>145</v>
      </c>
      <c r="B75" s="13" t="s">
        <v>146</v>
      </c>
      <c r="C75" s="20" t="s">
        <v>147</v>
      </c>
      <c r="D75" s="20" t="s">
        <v>148</v>
      </c>
      <c r="E75" s="17">
        <v>75.38</v>
      </c>
      <c r="F75" s="17">
        <v>62</v>
      </c>
      <c r="G75" s="17">
        <v>137.38</v>
      </c>
      <c r="H75" s="17">
        <v>34.345</v>
      </c>
      <c r="I75" s="17">
        <v>77.36</v>
      </c>
      <c r="J75" s="32">
        <f t="shared" si="4"/>
        <v>38.68</v>
      </c>
      <c r="K75" s="37">
        <v>73.025</v>
      </c>
      <c r="L75" s="38" t="s">
        <v>18</v>
      </c>
    </row>
    <row r="76" ht="27" customHeight="1" spans="1:12">
      <c r="A76" s="13" t="s">
        <v>149</v>
      </c>
      <c r="B76" s="13" t="s">
        <v>146</v>
      </c>
      <c r="C76" s="20" t="s">
        <v>147</v>
      </c>
      <c r="D76" s="20" t="s">
        <v>148</v>
      </c>
      <c r="E76" s="17">
        <v>76.92</v>
      </c>
      <c r="F76" s="17">
        <v>62.5</v>
      </c>
      <c r="G76" s="17">
        <v>139.42</v>
      </c>
      <c r="H76" s="17">
        <v>34.855</v>
      </c>
      <c r="I76" s="17">
        <v>76.14</v>
      </c>
      <c r="J76" s="32">
        <f t="shared" si="4"/>
        <v>38.07</v>
      </c>
      <c r="K76" s="37">
        <v>72.925</v>
      </c>
      <c r="L76" s="38"/>
    </row>
    <row r="77" ht="27" customHeight="1" spans="1:12">
      <c r="A77" s="13" t="s">
        <v>150</v>
      </c>
      <c r="B77" s="13" t="s">
        <v>146</v>
      </c>
      <c r="C77" s="20" t="s">
        <v>147</v>
      </c>
      <c r="D77" s="20" t="s">
        <v>148</v>
      </c>
      <c r="E77" s="17">
        <v>76.92</v>
      </c>
      <c r="F77" s="17">
        <v>61</v>
      </c>
      <c r="G77" s="17">
        <v>137.92</v>
      </c>
      <c r="H77" s="17">
        <v>34.48</v>
      </c>
      <c r="I77" s="17">
        <v>76.7</v>
      </c>
      <c r="J77" s="32">
        <f t="shared" si="4"/>
        <v>38.35</v>
      </c>
      <c r="K77" s="37">
        <v>72.83</v>
      </c>
      <c r="L77" s="38"/>
    </row>
    <row r="78" ht="27" customHeight="1" spans="1:12">
      <c r="A78" s="13" t="s">
        <v>151</v>
      </c>
      <c r="B78" s="13" t="s">
        <v>152</v>
      </c>
      <c r="C78" s="20" t="s">
        <v>153</v>
      </c>
      <c r="D78" s="20" t="s">
        <v>36</v>
      </c>
      <c r="E78" s="17">
        <v>67.69</v>
      </c>
      <c r="F78" s="17">
        <v>66.5</v>
      </c>
      <c r="G78" s="17">
        <v>134.19</v>
      </c>
      <c r="H78" s="17">
        <v>33.5475</v>
      </c>
      <c r="I78" s="17">
        <v>78.56</v>
      </c>
      <c r="J78" s="32">
        <f t="shared" si="4"/>
        <v>39.28</v>
      </c>
      <c r="K78" s="37">
        <v>72.8275</v>
      </c>
      <c r="L78" s="38" t="s">
        <v>18</v>
      </c>
    </row>
    <row r="79" ht="27" customHeight="1" spans="1:12">
      <c r="A79" s="13" t="s">
        <v>154</v>
      </c>
      <c r="B79" s="13" t="s">
        <v>152</v>
      </c>
      <c r="C79" s="20" t="s">
        <v>153</v>
      </c>
      <c r="D79" s="20" t="s">
        <v>36</v>
      </c>
      <c r="E79" s="17">
        <v>72.31</v>
      </c>
      <c r="F79" s="17">
        <v>63</v>
      </c>
      <c r="G79" s="17">
        <v>135.31</v>
      </c>
      <c r="H79" s="17">
        <v>33.8275</v>
      </c>
      <c r="I79" s="17">
        <v>77.12</v>
      </c>
      <c r="J79" s="32">
        <f t="shared" si="4"/>
        <v>38.56</v>
      </c>
      <c r="K79" s="37">
        <v>72.3875</v>
      </c>
      <c r="L79" s="38"/>
    </row>
    <row r="80" ht="27" customHeight="1" spans="1:12">
      <c r="A80" s="13" t="s">
        <v>155</v>
      </c>
      <c r="B80" s="13" t="s">
        <v>152</v>
      </c>
      <c r="C80" s="20" t="s">
        <v>153</v>
      </c>
      <c r="D80" s="20" t="s">
        <v>36</v>
      </c>
      <c r="E80" s="17">
        <v>70.77</v>
      </c>
      <c r="F80" s="17">
        <v>63</v>
      </c>
      <c r="G80" s="17">
        <v>133.77</v>
      </c>
      <c r="H80" s="17">
        <v>33.4425</v>
      </c>
      <c r="I80" s="17">
        <v>75.76</v>
      </c>
      <c r="J80" s="32">
        <f t="shared" si="4"/>
        <v>37.88</v>
      </c>
      <c r="K80" s="37">
        <v>71.3225</v>
      </c>
      <c r="L80" s="38"/>
    </row>
    <row r="81" ht="27" customHeight="1" spans="1:12">
      <c r="A81" s="13" t="s">
        <v>156</v>
      </c>
      <c r="B81" s="13" t="s">
        <v>157</v>
      </c>
      <c r="C81" s="20" t="s">
        <v>158</v>
      </c>
      <c r="D81" s="20" t="s">
        <v>159</v>
      </c>
      <c r="E81" s="17">
        <v>73.85</v>
      </c>
      <c r="F81" s="17">
        <v>63.5</v>
      </c>
      <c r="G81" s="17">
        <v>137.35</v>
      </c>
      <c r="H81" s="17">
        <v>34.3375</v>
      </c>
      <c r="I81" s="17">
        <v>78.84</v>
      </c>
      <c r="J81" s="32">
        <f t="shared" si="4"/>
        <v>39.42</v>
      </c>
      <c r="K81" s="37">
        <v>73.7575</v>
      </c>
      <c r="L81" s="38" t="s">
        <v>18</v>
      </c>
    </row>
    <row r="82" ht="27" customHeight="1" spans="1:12">
      <c r="A82" s="13" t="s">
        <v>160</v>
      </c>
      <c r="B82" s="13" t="s">
        <v>157</v>
      </c>
      <c r="C82" s="20" t="s">
        <v>158</v>
      </c>
      <c r="D82" s="20" t="s">
        <v>159</v>
      </c>
      <c r="E82" s="17">
        <v>72.31</v>
      </c>
      <c r="F82" s="17">
        <v>65.5</v>
      </c>
      <c r="G82" s="17">
        <v>137.81</v>
      </c>
      <c r="H82" s="17">
        <v>34.4525</v>
      </c>
      <c r="I82" s="17">
        <v>77.02</v>
      </c>
      <c r="J82" s="32">
        <f t="shared" si="4"/>
        <v>38.51</v>
      </c>
      <c r="K82" s="37">
        <v>72.9625</v>
      </c>
      <c r="L82" s="38"/>
    </row>
    <row r="83" ht="27" customHeight="1" spans="1:12">
      <c r="A83" s="13" t="s">
        <v>161</v>
      </c>
      <c r="B83" s="13" t="s">
        <v>157</v>
      </c>
      <c r="C83" s="20" t="s">
        <v>158</v>
      </c>
      <c r="D83" s="20" t="s">
        <v>159</v>
      </c>
      <c r="E83" s="17">
        <v>73.85</v>
      </c>
      <c r="F83" s="17">
        <v>62</v>
      </c>
      <c r="G83" s="17">
        <v>135.85</v>
      </c>
      <c r="H83" s="17">
        <v>33.9625</v>
      </c>
      <c r="I83" s="17">
        <v>77.32</v>
      </c>
      <c r="J83" s="32">
        <f t="shared" si="4"/>
        <v>38.66</v>
      </c>
      <c r="K83" s="37">
        <v>72.6225</v>
      </c>
      <c r="L83" s="38"/>
    </row>
    <row r="84" ht="27" customHeight="1"/>
  </sheetData>
  <sheetProtection password="EBA3" sheet="1" objects="1" scenarios="1"/>
  <mergeCells count="2">
    <mergeCell ref="A1:C1"/>
    <mergeCell ref="A2:L2"/>
  </mergeCells>
  <pageMargins left="0.354166666666667" right="0.354166666666667" top="0.984027777777778" bottom="0.826388888888889" header="0.511111111111111" footer="0.511111111111111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ky</Company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pcvf</dc:creator>
  <cp:lastModifiedBy>峰</cp:lastModifiedBy>
  <cp:revision>1</cp:revision>
  <dcterms:created xsi:type="dcterms:W3CDTF">2021-05-15T16:40:43Z</dcterms:created>
  <dcterms:modified xsi:type="dcterms:W3CDTF">2021-05-15T11:20:40Z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