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860" activeTab="0"/>
  </bookViews>
  <sheets>
    <sheet name="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<sst xmlns="http://schemas.openxmlformats.org/spreadsheetml/2006/main" count="68" uniqueCount="62">
  <si>
    <t>附件1</t>
  </si>
  <si>
    <t>高坪区2021年度公开考调工作人员综合成绩排名</t>
  </si>
  <si>
    <t>序号</t>
  </si>
  <si>
    <t>姓 名</t>
  </si>
  <si>
    <t>报考单位</t>
  </si>
  <si>
    <t>报考职位</t>
  </si>
  <si>
    <t>考调名额</t>
  </si>
  <si>
    <t>笔试成绩</t>
  </si>
  <si>
    <t>笔试折合分数（40%）</t>
  </si>
  <si>
    <t>面试成绩</t>
  </si>
  <si>
    <t>面试折合分数（50%）</t>
  </si>
  <si>
    <t>综合成绩</t>
  </si>
  <si>
    <t>排名</t>
  </si>
  <si>
    <t>备注</t>
  </si>
  <si>
    <t>1</t>
  </si>
  <si>
    <t>刘智行</t>
  </si>
  <si>
    <t>南充临江新区高坪管理委员会</t>
  </si>
  <si>
    <t>综合管理
（二）</t>
  </si>
  <si>
    <t>面试
缺考</t>
  </si>
  <si>
    <t>2</t>
  </si>
  <si>
    <t>王庆武</t>
  </si>
  <si>
    <t>3</t>
  </si>
  <si>
    <t>张宇禹</t>
  </si>
  <si>
    <t>综合管理
（四）</t>
  </si>
  <si>
    <t>4</t>
  </si>
  <si>
    <t>喻子娟</t>
  </si>
  <si>
    <t>综合管理
（五）</t>
  </si>
  <si>
    <t>5</t>
  </si>
  <si>
    <t>陈  爽</t>
  </si>
  <si>
    <t>6</t>
  </si>
  <si>
    <t>阳  虎</t>
  </si>
  <si>
    <t>7</t>
  </si>
  <si>
    <t>唐雨田</t>
  </si>
  <si>
    <t>8</t>
  </si>
  <si>
    <t>李诗霞</t>
  </si>
  <si>
    <t>南充市高坪区统计局</t>
  </si>
  <si>
    <t>综合管理</t>
  </si>
  <si>
    <t>9</t>
  </si>
  <si>
    <t>刘  林</t>
  </si>
  <si>
    <t>10</t>
  </si>
  <si>
    <t>易  娇</t>
  </si>
  <si>
    <t>南充市高坪区民营经济服务中心</t>
  </si>
  <si>
    <t>综合管理
（一）</t>
  </si>
  <si>
    <t>11</t>
  </si>
  <si>
    <t>何小草</t>
  </si>
  <si>
    <t>12</t>
  </si>
  <si>
    <t>李君彦</t>
  </si>
  <si>
    <t>13</t>
  </si>
  <si>
    <t>丁  静</t>
  </si>
  <si>
    <t>14</t>
  </si>
  <si>
    <t>张  雷</t>
  </si>
  <si>
    <t>15</t>
  </si>
  <si>
    <t>敬屹鹏</t>
  </si>
  <si>
    <t>16</t>
  </si>
  <si>
    <t>许  彪</t>
  </si>
  <si>
    <t>17</t>
  </si>
  <si>
    <t>张  波</t>
  </si>
  <si>
    <t>18</t>
  </si>
  <si>
    <t>黄震宇</t>
  </si>
  <si>
    <t>南充市高坪区行政审批局</t>
  </si>
  <si>
    <t>19</t>
  </si>
  <si>
    <t>梁  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</si>
</sst>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sz val="12"/>
      <name val="Times New Roman"/>
      <family val="1"/>
    </font>
    <font>
      <b/>
      <sz val="16"/>
      <name val="方正小标宋简体"/>
      <family val="0"/>
    </font>
    <font>
      <b/>
      <sz val="16"/>
      <name val="Times New Roman"/>
      <family val="1"/>
    </font>
    <font>
      <b/>
      <sz val="11"/>
      <name val="黑体"/>
      <family val="0"/>
    </font>
    <font>
      <b/>
      <sz val="11"/>
      <name val="Times New Roman"/>
      <family val="1"/>
    </font>
    <font>
      <b/>
      <sz val="11"/>
      <color indexed="8"/>
      <name val="方正仿宋简体"/>
      <family val="0"/>
    </font>
    <font>
      <b/>
      <sz val="11"/>
      <name val="方正仿宋简体"/>
      <family val="0"/>
    </font>
    <font>
      <b/>
      <sz val="10"/>
      <color indexed="8"/>
      <name val="方正仿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方正仿宋简体"/>
      <family val="0"/>
    </font>
    <font>
      <b/>
      <sz val="10"/>
      <color rgb="FF000000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10" zoomScaleNormal="110" zoomScaleSheetLayoutView="100" workbookViewId="0" topLeftCell="A1">
      <selection activeCell="H13" sqref="H13"/>
    </sheetView>
  </sheetViews>
  <sheetFormatPr defaultColWidth="9.00390625" defaultRowHeight="14.25"/>
  <cols>
    <col min="1" max="1" width="4.875" style="4" customWidth="1"/>
    <col min="2" max="2" width="7.625" style="5" customWidth="1"/>
    <col min="3" max="3" width="16.125" style="6" customWidth="1"/>
    <col min="4" max="4" width="9.625" style="7" customWidth="1"/>
    <col min="5" max="5" width="5.75390625" style="8" customWidth="1"/>
    <col min="6" max="6" width="6.25390625" style="8" customWidth="1"/>
    <col min="7" max="7" width="8.375" style="8" customWidth="1"/>
    <col min="8" max="8" width="6.25390625" style="8" customWidth="1"/>
    <col min="9" max="9" width="7.875" style="8" customWidth="1"/>
    <col min="10" max="11" width="6.25390625" style="8" customWidth="1"/>
    <col min="12" max="12" width="5.625" style="9" customWidth="1"/>
    <col min="13" max="16384" width="9.00390625" style="9" customWidth="1"/>
  </cols>
  <sheetData>
    <row r="1" spans="1:11" s="1" customFormat="1" ht="21" customHeight="1">
      <c r="A1" s="10" t="s">
        <v>0</v>
      </c>
      <c r="B1" s="11"/>
      <c r="C1" s="12"/>
      <c r="D1" s="13"/>
      <c r="E1" s="13"/>
      <c r="F1" s="13"/>
      <c r="G1" s="13"/>
      <c r="H1" s="13"/>
      <c r="I1" s="13"/>
      <c r="J1" s="13"/>
      <c r="K1" s="13"/>
    </row>
    <row r="2" spans="1:12" ht="31.5" customHeight="1">
      <c r="A2" s="14" t="s">
        <v>1</v>
      </c>
      <c r="B2" s="15"/>
      <c r="C2" s="16"/>
      <c r="D2" s="14"/>
      <c r="E2" s="17"/>
      <c r="F2" s="17"/>
      <c r="G2" s="17"/>
      <c r="H2" s="17"/>
      <c r="I2" s="17"/>
      <c r="J2" s="17"/>
      <c r="K2" s="17"/>
      <c r="L2" s="15"/>
    </row>
    <row r="3" spans="1:12" s="2" customFormat="1" ht="16.5" customHeight="1">
      <c r="A3" s="18" t="s">
        <v>2</v>
      </c>
      <c r="B3" s="19" t="s">
        <v>3</v>
      </c>
      <c r="C3" s="18" t="s">
        <v>4</v>
      </c>
      <c r="D3" s="18" t="s">
        <v>5</v>
      </c>
      <c r="E3" s="18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19" t="s">
        <v>13</v>
      </c>
    </row>
    <row r="4" spans="1:12" s="2" customFormat="1" ht="51" customHeight="1">
      <c r="A4" s="18"/>
      <c r="B4" s="19"/>
      <c r="C4" s="18"/>
      <c r="D4" s="18"/>
      <c r="E4" s="21"/>
      <c r="F4" s="22"/>
      <c r="G4" s="22"/>
      <c r="H4" s="22"/>
      <c r="I4" s="22"/>
      <c r="J4" s="22"/>
      <c r="K4" s="22"/>
      <c r="L4" s="19"/>
    </row>
    <row r="5" spans="1:12" s="3" customFormat="1" ht="31.5" customHeight="1">
      <c r="A5" s="23" t="s">
        <v>14</v>
      </c>
      <c r="B5" s="24" t="s">
        <v>15</v>
      </c>
      <c r="C5" s="25" t="s">
        <v>16</v>
      </c>
      <c r="D5" s="26" t="s">
        <v>17</v>
      </c>
      <c r="E5" s="27">
        <v>1</v>
      </c>
      <c r="F5" s="27">
        <v>60</v>
      </c>
      <c r="G5" s="27">
        <f aca="true" t="shared" si="0" ref="G5:G13">F5*0.4</f>
        <v>24</v>
      </c>
      <c r="H5" s="27">
        <v>0</v>
      </c>
      <c r="I5" s="27">
        <f aca="true" t="shared" si="1" ref="I5:I13">H5*0.5</f>
        <v>0</v>
      </c>
      <c r="J5" s="27">
        <f>G5+I5</f>
        <v>24</v>
      </c>
      <c r="L5" s="37" t="s">
        <v>18</v>
      </c>
    </row>
    <row r="6" spans="1:12" s="3" customFormat="1" ht="28.5" customHeight="1">
      <c r="A6" s="23" t="s">
        <v>19</v>
      </c>
      <c r="B6" s="24" t="s">
        <v>20</v>
      </c>
      <c r="C6" s="25"/>
      <c r="D6" s="26"/>
      <c r="E6" s="27"/>
      <c r="F6" s="27">
        <v>56</v>
      </c>
      <c r="G6" s="27">
        <f t="shared" si="0"/>
        <v>22.400000000000002</v>
      </c>
      <c r="H6" s="27">
        <v>86.2</v>
      </c>
      <c r="I6" s="27">
        <f t="shared" si="1"/>
        <v>43.1</v>
      </c>
      <c r="J6" s="27">
        <f aca="true" t="shared" si="2" ref="J6:J23">G6+I6</f>
        <v>65.5</v>
      </c>
      <c r="K6" s="27">
        <v>1</v>
      </c>
      <c r="L6" s="38"/>
    </row>
    <row r="7" spans="1:12" s="3" customFormat="1" ht="34.5" customHeight="1">
      <c r="A7" s="23" t="s">
        <v>21</v>
      </c>
      <c r="B7" s="24" t="s">
        <v>22</v>
      </c>
      <c r="C7" s="28" t="s">
        <v>16</v>
      </c>
      <c r="D7" s="26" t="s">
        <v>23</v>
      </c>
      <c r="E7" s="27">
        <v>1</v>
      </c>
      <c r="F7" s="27">
        <v>86</v>
      </c>
      <c r="G7" s="27">
        <f t="shared" si="0"/>
        <v>34.4</v>
      </c>
      <c r="H7" s="27">
        <v>86.6</v>
      </c>
      <c r="I7" s="27">
        <f t="shared" si="1"/>
        <v>43.3</v>
      </c>
      <c r="J7" s="27">
        <f t="shared" si="2"/>
        <v>77.69999999999999</v>
      </c>
      <c r="K7" s="27">
        <v>1</v>
      </c>
      <c r="L7" s="39"/>
    </row>
    <row r="8" spans="1:12" s="3" customFormat="1" ht="25.5" customHeight="1">
      <c r="A8" s="23" t="s">
        <v>24</v>
      </c>
      <c r="B8" s="24" t="s">
        <v>25</v>
      </c>
      <c r="C8" s="25" t="s">
        <v>16</v>
      </c>
      <c r="D8" s="26" t="s">
        <v>26</v>
      </c>
      <c r="E8" s="27">
        <v>2</v>
      </c>
      <c r="F8" s="27">
        <v>81</v>
      </c>
      <c r="G8" s="27">
        <f t="shared" si="0"/>
        <v>32.4</v>
      </c>
      <c r="H8" s="27">
        <v>86.8</v>
      </c>
      <c r="I8" s="27">
        <f t="shared" si="1"/>
        <v>43.4</v>
      </c>
      <c r="J8" s="27">
        <f t="shared" si="2"/>
        <v>75.8</v>
      </c>
      <c r="K8" s="27">
        <v>3</v>
      </c>
      <c r="L8" s="39"/>
    </row>
    <row r="9" spans="1:12" s="3" customFormat="1" ht="25.5" customHeight="1">
      <c r="A9" s="23" t="s">
        <v>27</v>
      </c>
      <c r="B9" s="24" t="s">
        <v>28</v>
      </c>
      <c r="C9" s="25"/>
      <c r="D9" s="26"/>
      <c r="E9" s="27"/>
      <c r="F9" s="27">
        <v>86</v>
      </c>
      <c r="G9" s="27">
        <f t="shared" si="0"/>
        <v>34.4</v>
      </c>
      <c r="H9" s="27">
        <v>87.8</v>
      </c>
      <c r="I9" s="27">
        <f t="shared" si="1"/>
        <v>43.9</v>
      </c>
      <c r="J9" s="27">
        <f t="shared" si="2"/>
        <v>78.3</v>
      </c>
      <c r="K9" s="27">
        <v>2</v>
      </c>
      <c r="L9" s="39"/>
    </row>
    <row r="10" spans="1:12" s="3" customFormat="1" ht="25.5" customHeight="1">
      <c r="A10" s="23" t="s">
        <v>29</v>
      </c>
      <c r="B10" s="24" t="s">
        <v>30</v>
      </c>
      <c r="C10" s="25"/>
      <c r="D10" s="26"/>
      <c r="E10" s="27"/>
      <c r="F10" s="27">
        <v>88</v>
      </c>
      <c r="G10" s="27">
        <f t="shared" si="0"/>
        <v>35.2</v>
      </c>
      <c r="H10" s="27">
        <v>86.4</v>
      </c>
      <c r="I10" s="27">
        <f t="shared" si="1"/>
        <v>43.2</v>
      </c>
      <c r="J10" s="27">
        <f t="shared" si="2"/>
        <v>78.4</v>
      </c>
      <c r="K10" s="27">
        <v>1</v>
      </c>
      <c r="L10" s="39"/>
    </row>
    <row r="11" spans="1:12" s="3" customFormat="1" ht="25.5" customHeight="1">
      <c r="A11" s="23" t="s">
        <v>31</v>
      </c>
      <c r="B11" s="24" t="s">
        <v>32</v>
      </c>
      <c r="C11" s="25"/>
      <c r="D11" s="26"/>
      <c r="E11" s="27"/>
      <c r="F11" s="27">
        <v>84</v>
      </c>
      <c r="G11" s="27">
        <f t="shared" si="0"/>
        <v>33.6</v>
      </c>
      <c r="H11" s="27">
        <v>84.2</v>
      </c>
      <c r="I11" s="27">
        <f t="shared" si="1"/>
        <v>42.1</v>
      </c>
      <c r="J11" s="27">
        <f t="shared" si="2"/>
        <v>75.7</v>
      </c>
      <c r="K11" s="27">
        <v>4</v>
      </c>
      <c r="L11" s="39"/>
    </row>
    <row r="12" spans="1:12" s="3" customFormat="1" ht="25.5" customHeight="1">
      <c r="A12" s="23" t="s">
        <v>33</v>
      </c>
      <c r="B12" s="24" t="s">
        <v>34</v>
      </c>
      <c r="C12" s="25" t="s">
        <v>35</v>
      </c>
      <c r="D12" s="26" t="s">
        <v>36</v>
      </c>
      <c r="E12" s="27">
        <v>1</v>
      </c>
      <c r="F12" s="27">
        <v>83</v>
      </c>
      <c r="G12" s="27">
        <f t="shared" si="0"/>
        <v>33.2</v>
      </c>
      <c r="H12" s="27">
        <v>86.8</v>
      </c>
      <c r="I12" s="27">
        <f t="shared" si="1"/>
        <v>43.4</v>
      </c>
      <c r="J12" s="27">
        <f t="shared" si="2"/>
        <v>76.6</v>
      </c>
      <c r="K12" s="27">
        <v>1</v>
      </c>
      <c r="L12" s="39"/>
    </row>
    <row r="13" spans="1:12" s="3" customFormat="1" ht="25.5" customHeight="1">
      <c r="A13" s="23" t="s">
        <v>37</v>
      </c>
      <c r="B13" s="24" t="s">
        <v>38</v>
      </c>
      <c r="C13" s="25"/>
      <c r="D13" s="26"/>
      <c r="E13" s="27"/>
      <c r="F13" s="27">
        <v>86</v>
      </c>
      <c r="G13" s="27">
        <f t="shared" si="0"/>
        <v>34.4</v>
      </c>
      <c r="H13" s="27">
        <v>82</v>
      </c>
      <c r="I13" s="27">
        <f t="shared" si="1"/>
        <v>41</v>
      </c>
      <c r="J13" s="27">
        <f t="shared" si="2"/>
        <v>75.4</v>
      </c>
      <c r="K13" s="27">
        <v>2</v>
      </c>
      <c r="L13" s="39"/>
    </row>
    <row r="14" spans="1:12" s="3" customFormat="1" ht="25.5" customHeight="1">
      <c r="A14" s="23" t="s">
        <v>39</v>
      </c>
      <c r="B14" s="24" t="s">
        <v>40</v>
      </c>
      <c r="C14" s="29" t="s">
        <v>41</v>
      </c>
      <c r="D14" s="29" t="s">
        <v>42</v>
      </c>
      <c r="E14" s="30">
        <v>2</v>
      </c>
      <c r="F14" s="27">
        <v>84</v>
      </c>
      <c r="G14" s="27">
        <f aca="true" t="shared" si="3" ref="G14:G24">F14*0.4</f>
        <v>33.6</v>
      </c>
      <c r="H14" s="27">
        <v>86</v>
      </c>
      <c r="I14" s="27">
        <f aca="true" t="shared" si="4" ref="I14:I24">H14*0.5</f>
        <v>43</v>
      </c>
      <c r="J14" s="27">
        <f t="shared" si="2"/>
        <v>76.6</v>
      </c>
      <c r="K14" s="27">
        <v>2</v>
      </c>
      <c r="L14" s="39"/>
    </row>
    <row r="15" spans="1:12" s="3" customFormat="1" ht="25.5" customHeight="1">
      <c r="A15" s="23" t="s">
        <v>43</v>
      </c>
      <c r="B15" s="24" t="s">
        <v>44</v>
      </c>
      <c r="C15" s="31"/>
      <c r="D15" s="31"/>
      <c r="E15" s="32"/>
      <c r="F15" s="27">
        <v>85</v>
      </c>
      <c r="G15" s="27">
        <f t="shared" si="3"/>
        <v>34</v>
      </c>
      <c r="H15" s="27">
        <v>84.6</v>
      </c>
      <c r="I15" s="27">
        <f t="shared" si="4"/>
        <v>42.3</v>
      </c>
      <c r="J15" s="27">
        <f t="shared" si="2"/>
        <v>76.3</v>
      </c>
      <c r="K15" s="27">
        <v>3</v>
      </c>
      <c r="L15" s="39"/>
    </row>
    <row r="16" spans="1:12" s="3" customFormat="1" ht="25.5" customHeight="1">
      <c r="A16" s="23" t="s">
        <v>45</v>
      </c>
      <c r="B16" s="24" t="s">
        <v>46</v>
      </c>
      <c r="C16" s="31"/>
      <c r="D16" s="31"/>
      <c r="E16" s="32"/>
      <c r="F16" s="27">
        <v>88</v>
      </c>
      <c r="G16" s="27">
        <f t="shared" si="3"/>
        <v>35.2</v>
      </c>
      <c r="H16" s="27">
        <v>89.8</v>
      </c>
      <c r="I16" s="27">
        <f t="shared" si="4"/>
        <v>44.9</v>
      </c>
      <c r="J16" s="27">
        <f t="shared" si="2"/>
        <v>80.1</v>
      </c>
      <c r="K16" s="27">
        <v>1</v>
      </c>
      <c r="L16" s="39"/>
    </row>
    <row r="17" spans="1:12" s="3" customFormat="1" ht="25.5" customHeight="1">
      <c r="A17" s="23" t="s">
        <v>47</v>
      </c>
      <c r="B17" s="24" t="s">
        <v>48</v>
      </c>
      <c r="C17" s="33"/>
      <c r="D17" s="33"/>
      <c r="E17" s="34"/>
      <c r="F17" s="27">
        <v>83</v>
      </c>
      <c r="G17" s="27">
        <f t="shared" si="3"/>
        <v>33.2</v>
      </c>
      <c r="H17" s="27">
        <v>85.6</v>
      </c>
      <c r="I17" s="27">
        <f t="shared" si="4"/>
        <v>42.8</v>
      </c>
      <c r="J17" s="27">
        <f t="shared" si="2"/>
        <v>76</v>
      </c>
      <c r="K17" s="27">
        <v>4</v>
      </c>
      <c r="L17" s="39"/>
    </row>
    <row r="18" spans="1:12" s="3" customFormat="1" ht="27" customHeight="1">
      <c r="A18" s="23" t="s">
        <v>49</v>
      </c>
      <c r="B18" s="24" t="s">
        <v>50</v>
      </c>
      <c r="C18" s="35" t="s">
        <v>41</v>
      </c>
      <c r="D18" s="26" t="s">
        <v>17</v>
      </c>
      <c r="E18" s="27">
        <v>2</v>
      </c>
      <c r="F18" s="27">
        <v>85</v>
      </c>
      <c r="G18" s="27">
        <f t="shared" si="3"/>
        <v>34</v>
      </c>
      <c r="H18" s="27">
        <v>86.8</v>
      </c>
      <c r="I18" s="27">
        <f t="shared" si="4"/>
        <v>43.4</v>
      </c>
      <c r="J18" s="27">
        <f t="shared" si="2"/>
        <v>77.4</v>
      </c>
      <c r="K18" s="27">
        <v>3</v>
      </c>
      <c r="L18" s="40"/>
    </row>
    <row r="19" spans="1:12" s="3" customFormat="1" ht="27" customHeight="1">
      <c r="A19" s="23" t="s">
        <v>51</v>
      </c>
      <c r="B19" s="24" t="s">
        <v>52</v>
      </c>
      <c r="C19" s="36"/>
      <c r="D19" s="26"/>
      <c r="E19" s="27"/>
      <c r="F19" s="27">
        <v>86</v>
      </c>
      <c r="G19" s="27">
        <f t="shared" si="3"/>
        <v>34.4</v>
      </c>
      <c r="H19" s="27">
        <v>87.6</v>
      </c>
      <c r="I19" s="27">
        <f t="shared" si="4"/>
        <v>43.8</v>
      </c>
      <c r="J19" s="27">
        <f t="shared" si="2"/>
        <v>78.19999999999999</v>
      </c>
      <c r="K19" s="27">
        <v>2</v>
      </c>
      <c r="L19" s="39"/>
    </row>
    <row r="20" spans="1:12" s="3" customFormat="1" ht="27" customHeight="1">
      <c r="A20" s="23" t="s">
        <v>53</v>
      </c>
      <c r="B20" s="24" t="s">
        <v>54</v>
      </c>
      <c r="C20" s="36"/>
      <c r="D20" s="26"/>
      <c r="E20" s="27"/>
      <c r="F20" s="27">
        <v>82</v>
      </c>
      <c r="G20" s="27">
        <f t="shared" si="3"/>
        <v>32.800000000000004</v>
      </c>
      <c r="H20" s="27">
        <v>85</v>
      </c>
      <c r="I20" s="27">
        <f t="shared" si="4"/>
        <v>42.5</v>
      </c>
      <c r="J20" s="27">
        <f t="shared" si="2"/>
        <v>75.30000000000001</v>
      </c>
      <c r="K20" s="27">
        <v>4</v>
      </c>
      <c r="L20" s="39"/>
    </row>
    <row r="21" spans="1:12" s="3" customFormat="1" ht="27" customHeight="1">
      <c r="A21" s="23" t="s">
        <v>55</v>
      </c>
      <c r="B21" s="24" t="s">
        <v>56</v>
      </c>
      <c r="C21" s="36"/>
      <c r="D21" s="26"/>
      <c r="E21" s="27"/>
      <c r="F21" s="27">
        <v>89</v>
      </c>
      <c r="G21" s="27">
        <f t="shared" si="3"/>
        <v>35.6</v>
      </c>
      <c r="H21" s="27">
        <v>89.2</v>
      </c>
      <c r="I21" s="27">
        <f t="shared" si="4"/>
        <v>44.6</v>
      </c>
      <c r="J21" s="27">
        <f t="shared" si="2"/>
        <v>80.2</v>
      </c>
      <c r="K21" s="27">
        <v>1</v>
      </c>
      <c r="L21" s="39"/>
    </row>
    <row r="22" spans="1:12" s="3" customFormat="1" ht="27" customHeight="1">
      <c r="A22" s="23" t="s">
        <v>57</v>
      </c>
      <c r="B22" s="24" t="s">
        <v>58</v>
      </c>
      <c r="C22" s="25" t="s">
        <v>59</v>
      </c>
      <c r="D22" s="26" t="s">
        <v>36</v>
      </c>
      <c r="E22" s="27">
        <v>1</v>
      </c>
      <c r="F22" s="27">
        <v>17</v>
      </c>
      <c r="G22" s="27">
        <f t="shared" si="3"/>
        <v>6.800000000000001</v>
      </c>
      <c r="H22" s="27">
        <v>0</v>
      </c>
      <c r="I22" s="27">
        <f t="shared" si="4"/>
        <v>0</v>
      </c>
      <c r="J22" s="27">
        <f t="shared" si="2"/>
        <v>6.800000000000001</v>
      </c>
      <c r="K22" s="27"/>
      <c r="L22" s="37" t="s">
        <v>18</v>
      </c>
    </row>
    <row r="23" spans="1:12" s="3" customFormat="1" ht="27" customHeight="1">
      <c r="A23" s="23" t="s">
        <v>60</v>
      </c>
      <c r="B23" s="24" t="s">
        <v>61</v>
      </c>
      <c r="C23" s="25"/>
      <c r="D23" s="26"/>
      <c r="E23" s="27"/>
      <c r="F23" s="27">
        <v>86</v>
      </c>
      <c r="G23" s="27">
        <f t="shared" si="3"/>
        <v>34.4</v>
      </c>
      <c r="H23" s="27">
        <v>87</v>
      </c>
      <c r="I23" s="27">
        <f t="shared" si="4"/>
        <v>43.5</v>
      </c>
      <c r="J23" s="27">
        <f t="shared" si="2"/>
        <v>77.9</v>
      </c>
      <c r="K23" s="27">
        <v>1</v>
      </c>
      <c r="L23" s="39"/>
    </row>
    <row r="24" ht="33.75" customHeight="1"/>
  </sheetData>
  <sheetProtection/>
  <mergeCells count="31">
    <mergeCell ref="A2:L2"/>
    <mergeCell ref="A3:A4"/>
    <mergeCell ref="B3:B4"/>
    <mergeCell ref="C3:C4"/>
    <mergeCell ref="C5:C6"/>
    <mergeCell ref="C8:C11"/>
    <mergeCell ref="C12:C13"/>
    <mergeCell ref="C14:C17"/>
    <mergeCell ref="C18:C21"/>
    <mergeCell ref="C22:C23"/>
    <mergeCell ref="D3:D4"/>
    <mergeCell ref="D5:D6"/>
    <mergeCell ref="D8:D11"/>
    <mergeCell ref="D12:D13"/>
    <mergeCell ref="D14:D17"/>
    <mergeCell ref="D18:D21"/>
    <mergeCell ref="D22:D23"/>
    <mergeCell ref="E3:E4"/>
    <mergeCell ref="E5:E6"/>
    <mergeCell ref="E8:E11"/>
    <mergeCell ref="E12:E13"/>
    <mergeCell ref="E14:E17"/>
    <mergeCell ref="E18:E21"/>
    <mergeCell ref="E22:E23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275" right="0.19652777777777777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3" sqref="M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2020-12-22T05:54:37Z</dcterms:created>
  <dcterms:modified xsi:type="dcterms:W3CDTF">2021-05-17T07:06:33Z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AFF7B2AA98DB4238AD06C8A4217A9A37</vt:lpwstr>
  </property>
</Properties>
</file>