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4400" windowHeight="5280"/>
  </bookViews>
  <sheets>
    <sheet name="总成绩" sheetId="3" r:id="rId1"/>
  </sheets>
  <definedNames>
    <definedName name="_xlnm._FilterDatabase" localSheetId="0" hidden="1">总成绩!$A$3:$M$189</definedName>
  </definedNames>
  <calcPr calcId="125725"/>
</workbook>
</file>

<file path=xl/calcChain.xml><?xml version="1.0" encoding="utf-8"?>
<calcChain xmlns="http://schemas.openxmlformats.org/spreadsheetml/2006/main">
  <c r="G113" i="3"/>
  <c r="G114"/>
  <c r="J114" s="1"/>
  <c r="G115"/>
  <c r="G117"/>
  <c r="G116"/>
  <c r="G118"/>
  <c r="G119"/>
  <c r="G120"/>
  <c r="G121"/>
  <c r="G122"/>
  <c r="G123"/>
  <c r="G124"/>
  <c r="G125"/>
  <c r="G128"/>
  <c r="G127"/>
  <c r="G129"/>
  <c r="J129" s="1"/>
  <c r="G126"/>
  <c r="G130"/>
  <c r="G131"/>
  <c r="G132"/>
  <c r="G133"/>
  <c r="G135"/>
  <c r="G134"/>
  <c r="G136"/>
  <c r="G138"/>
  <c r="G137"/>
  <c r="G139"/>
  <c r="G140"/>
  <c r="G141"/>
  <c r="G144"/>
  <c r="J144" s="1"/>
  <c r="G143"/>
  <c r="G142"/>
  <c r="G145"/>
  <c r="G147"/>
  <c r="G146"/>
  <c r="G148"/>
  <c r="G149"/>
  <c r="G150"/>
  <c r="G151"/>
  <c r="G153"/>
  <c r="G152"/>
  <c r="G155"/>
  <c r="G154"/>
  <c r="G156"/>
  <c r="G157"/>
  <c r="G158"/>
  <c r="G159"/>
  <c r="G160"/>
  <c r="G161"/>
  <c r="G162"/>
  <c r="G165"/>
  <c r="G163"/>
  <c r="G167"/>
  <c r="G166"/>
  <c r="G164"/>
  <c r="G170"/>
  <c r="G169"/>
  <c r="G172"/>
  <c r="G173"/>
  <c r="G168"/>
  <c r="G171"/>
  <c r="G174"/>
  <c r="G175"/>
  <c r="G176"/>
  <c r="G177"/>
  <c r="G179"/>
  <c r="G178"/>
  <c r="G181"/>
  <c r="G183"/>
  <c r="G182"/>
  <c r="G184"/>
  <c r="G180"/>
  <c r="G185"/>
  <c r="G186"/>
  <c r="G189"/>
  <c r="G187"/>
  <c r="G188"/>
  <c r="G88"/>
  <c r="G89"/>
  <c r="G90"/>
  <c r="G92"/>
  <c r="G91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87"/>
  <c r="G9"/>
  <c r="G6"/>
  <c r="G11"/>
  <c r="G10"/>
  <c r="G12"/>
  <c r="G14"/>
  <c r="G13"/>
  <c r="G15"/>
  <c r="G16"/>
  <c r="G18"/>
  <c r="G17"/>
  <c r="G21"/>
  <c r="J21" s="1"/>
  <c r="G19"/>
  <c r="G20"/>
  <c r="G22"/>
  <c r="G23"/>
  <c r="G24"/>
  <c r="G25"/>
  <c r="G27"/>
  <c r="G26"/>
  <c r="G28"/>
  <c r="G29"/>
  <c r="G30"/>
  <c r="G31"/>
  <c r="G32"/>
  <c r="G33"/>
  <c r="G34"/>
  <c r="G36"/>
  <c r="G35"/>
  <c r="G38"/>
  <c r="G37"/>
  <c r="G39"/>
  <c r="G41"/>
  <c r="G40"/>
  <c r="G42"/>
  <c r="G43"/>
  <c r="G44"/>
  <c r="G45"/>
  <c r="G48"/>
  <c r="G46"/>
  <c r="G47"/>
  <c r="G49"/>
  <c r="G50"/>
  <c r="G51"/>
  <c r="G52"/>
  <c r="G53"/>
  <c r="G54"/>
  <c r="G56"/>
  <c r="G55"/>
  <c r="G57"/>
  <c r="G58"/>
  <c r="G59"/>
  <c r="G60"/>
  <c r="G61"/>
  <c r="G62"/>
  <c r="G63"/>
  <c r="G65"/>
  <c r="G64"/>
  <c r="G66"/>
  <c r="G67"/>
  <c r="G68"/>
  <c r="G69"/>
  <c r="G70"/>
  <c r="G72"/>
  <c r="G71"/>
  <c r="G73"/>
  <c r="G74"/>
  <c r="G75"/>
  <c r="G76"/>
  <c r="G77"/>
  <c r="G78"/>
  <c r="G80"/>
  <c r="G81"/>
  <c r="G79"/>
  <c r="G82"/>
  <c r="G83"/>
  <c r="G84"/>
  <c r="G85"/>
  <c r="G86"/>
  <c r="G4"/>
  <c r="G8"/>
  <c r="G5"/>
  <c r="G7"/>
  <c r="I142"/>
  <c r="I145"/>
  <c r="I147"/>
  <c r="I146"/>
  <c r="I148"/>
  <c r="I149"/>
  <c r="I150"/>
  <c r="I151"/>
  <c r="I153"/>
  <c r="I152"/>
  <c r="I155"/>
  <c r="I154"/>
  <c r="I156"/>
  <c r="I157"/>
  <c r="I158"/>
  <c r="I159"/>
  <c r="I160"/>
  <c r="I161"/>
  <c r="I162"/>
  <c r="I165"/>
  <c r="I163"/>
  <c r="I167"/>
  <c r="I166"/>
  <c r="I164"/>
  <c r="I170"/>
  <c r="I169"/>
  <c r="I172"/>
  <c r="I173"/>
  <c r="I168"/>
  <c r="I171"/>
  <c r="I174"/>
  <c r="I175"/>
  <c r="I176"/>
  <c r="I177"/>
  <c r="I179"/>
  <c r="I178"/>
  <c r="I181"/>
  <c r="I183"/>
  <c r="I182"/>
  <c r="I184"/>
  <c r="I180"/>
  <c r="I185"/>
  <c r="I186"/>
  <c r="I189"/>
  <c r="I187"/>
  <c r="I188"/>
  <c r="I130"/>
  <c r="I131"/>
  <c r="I132"/>
  <c r="I133"/>
  <c r="I135"/>
  <c r="I134"/>
  <c r="I136"/>
  <c r="I138"/>
  <c r="I137"/>
  <c r="I139"/>
  <c r="I140"/>
  <c r="I141"/>
  <c r="I143"/>
  <c r="I117"/>
  <c r="I116"/>
  <c r="I118"/>
  <c r="I119"/>
  <c r="I120"/>
  <c r="I121"/>
  <c r="I122"/>
  <c r="I123"/>
  <c r="I124"/>
  <c r="I125"/>
  <c r="I128"/>
  <c r="I127"/>
  <c r="I126"/>
  <c r="I20"/>
  <c r="I22"/>
  <c r="I23"/>
  <c r="I24"/>
  <c r="I25"/>
  <c r="I27"/>
  <c r="I26"/>
  <c r="I28"/>
  <c r="I29"/>
  <c r="I30"/>
  <c r="I31"/>
  <c r="I32"/>
  <c r="I33"/>
  <c r="I34"/>
  <c r="I36"/>
  <c r="I35"/>
  <c r="I38"/>
  <c r="I37"/>
  <c r="I39"/>
  <c r="I41"/>
  <c r="I40"/>
  <c r="I42"/>
  <c r="I43"/>
  <c r="I44"/>
  <c r="I45"/>
  <c r="I48"/>
  <c r="I46"/>
  <c r="I47"/>
  <c r="I49"/>
  <c r="I50"/>
  <c r="I51"/>
  <c r="I52"/>
  <c r="I53"/>
  <c r="I54"/>
  <c r="I56"/>
  <c r="I55"/>
  <c r="I57"/>
  <c r="I58"/>
  <c r="I59"/>
  <c r="I60"/>
  <c r="I61"/>
  <c r="I62"/>
  <c r="I63"/>
  <c r="I65"/>
  <c r="I64"/>
  <c r="I66"/>
  <c r="I67"/>
  <c r="I68"/>
  <c r="I69"/>
  <c r="I70"/>
  <c r="I72"/>
  <c r="I71"/>
  <c r="I73"/>
  <c r="I74"/>
  <c r="I75"/>
  <c r="I76"/>
  <c r="I77"/>
  <c r="I78"/>
  <c r="I80"/>
  <c r="I81"/>
  <c r="I79"/>
  <c r="I82"/>
  <c r="I83"/>
  <c r="I84"/>
  <c r="I85"/>
  <c r="I86"/>
  <c r="I87"/>
  <c r="I88"/>
  <c r="I89"/>
  <c r="I90"/>
  <c r="I92"/>
  <c r="I91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5"/>
  <c r="I5"/>
  <c r="I8"/>
  <c r="I4"/>
  <c r="J4" s="1"/>
  <c r="I9"/>
  <c r="I6"/>
  <c r="I11"/>
  <c r="I10"/>
  <c r="J10" s="1"/>
  <c r="I12"/>
  <c r="I14"/>
  <c r="I13"/>
  <c r="I15"/>
  <c r="J15" s="1"/>
  <c r="I16"/>
  <c r="I18"/>
  <c r="J18" s="1"/>
  <c r="I17"/>
  <c r="I19"/>
  <c r="I7"/>
  <c r="J188" l="1"/>
  <c r="J185"/>
  <c r="J183"/>
  <c r="J177"/>
  <c r="J171"/>
  <c r="J169"/>
  <c r="J167"/>
  <c r="J161"/>
  <c r="J157"/>
  <c r="J152"/>
  <c r="J149"/>
  <c r="J145"/>
  <c r="J123"/>
  <c r="J119"/>
  <c r="J11"/>
  <c r="J134"/>
  <c r="J131"/>
  <c r="J17"/>
  <c r="J78"/>
  <c r="J66"/>
  <c r="J58"/>
  <c r="J50"/>
  <c r="J34"/>
  <c r="J27"/>
  <c r="J84"/>
  <c r="J76"/>
  <c r="J68"/>
  <c r="J65"/>
  <c r="J60"/>
  <c r="J52"/>
  <c r="J44"/>
  <c r="J41"/>
  <c r="J35"/>
  <c r="J32"/>
  <c r="J28"/>
  <c r="J24"/>
  <c r="J124"/>
  <c r="J120"/>
  <c r="J117"/>
  <c r="J86"/>
  <c r="J82"/>
  <c r="J62"/>
  <c r="J54"/>
  <c r="J42"/>
  <c r="J30"/>
  <c r="J22"/>
  <c r="J81"/>
  <c r="J55"/>
  <c r="J186"/>
  <c r="J182"/>
  <c r="J179"/>
  <c r="J174"/>
  <c r="J172"/>
  <c r="J166"/>
  <c r="J162"/>
  <c r="J158"/>
  <c r="J150"/>
  <c r="J147"/>
  <c r="J6"/>
  <c r="J126"/>
  <c r="J155"/>
  <c r="J139"/>
  <c r="J127"/>
  <c r="J74"/>
  <c r="J70"/>
  <c r="J71"/>
  <c r="J48"/>
  <c r="J47"/>
  <c r="J37"/>
  <c r="J14"/>
  <c r="J13"/>
  <c r="J7"/>
  <c r="J8"/>
  <c r="J109"/>
  <c r="J105"/>
  <c r="J101"/>
  <c r="J97"/>
  <c r="J93"/>
  <c r="J89"/>
  <c r="J115"/>
  <c r="J19"/>
  <c r="J16"/>
  <c r="J12"/>
  <c r="J9"/>
  <c r="J110"/>
  <c r="J106"/>
  <c r="J102"/>
  <c r="J98"/>
  <c r="J94"/>
  <c r="J90"/>
  <c r="J187"/>
  <c r="J180"/>
  <c r="J181"/>
  <c r="J176"/>
  <c r="J168"/>
  <c r="J170"/>
  <c r="J163"/>
  <c r="J160"/>
  <c r="J156"/>
  <c r="J153"/>
  <c r="J148"/>
  <c r="J142"/>
  <c r="J140"/>
  <c r="J136"/>
  <c r="J132"/>
  <c r="J87"/>
  <c r="J83"/>
  <c r="J80"/>
  <c r="J75"/>
  <c r="J72"/>
  <c r="J67"/>
  <c r="J63"/>
  <c r="J59"/>
  <c r="J56"/>
  <c r="J51"/>
  <c r="J46"/>
  <c r="J43"/>
  <c r="J39"/>
  <c r="J36"/>
  <c r="J31"/>
  <c r="J26"/>
  <c r="J23"/>
  <c r="J143"/>
  <c r="J5"/>
  <c r="J85"/>
  <c r="J79"/>
  <c r="J77"/>
  <c r="J73"/>
  <c r="J69"/>
  <c r="J64"/>
  <c r="J61"/>
  <c r="J57"/>
  <c r="J53"/>
  <c r="J49"/>
  <c r="J45"/>
  <c r="J40"/>
  <c r="J38"/>
  <c r="J33"/>
  <c r="J29"/>
  <c r="J25"/>
  <c r="J20"/>
  <c r="J111"/>
  <c r="J107"/>
  <c r="J103"/>
  <c r="J99"/>
  <c r="J95"/>
  <c r="J92"/>
  <c r="J141"/>
  <c r="J138"/>
  <c r="J133"/>
  <c r="J125"/>
  <c r="J121"/>
  <c r="J116"/>
  <c r="J113"/>
  <c r="J189"/>
  <c r="J184"/>
  <c r="J178"/>
  <c r="J175"/>
  <c r="J173"/>
  <c r="J164"/>
  <c r="J165"/>
  <c r="J159"/>
  <c r="J154"/>
  <c r="J151"/>
  <c r="J146"/>
  <c r="J112"/>
  <c r="J108"/>
  <c r="J104"/>
  <c r="J100"/>
  <c r="J96"/>
  <c r="J91"/>
  <c r="J88"/>
  <c r="J137"/>
  <c r="J135"/>
  <c r="J130"/>
  <c r="J128"/>
  <c r="J122"/>
  <c r="J118"/>
</calcChain>
</file>

<file path=xl/sharedStrings.xml><?xml version="1.0" encoding="utf-8"?>
<sst xmlns="http://schemas.openxmlformats.org/spreadsheetml/2006/main" count="649" uniqueCount="269">
  <si>
    <t>序号</t>
  </si>
  <si>
    <t>姓名</t>
  </si>
  <si>
    <t>报考部门</t>
  </si>
  <si>
    <t>报考岗位</t>
  </si>
  <si>
    <t>职业能力倾向测验成绩</t>
  </si>
  <si>
    <t>综合应用能力成绩</t>
  </si>
  <si>
    <t>任昱莼</t>
  </si>
  <si>
    <t>遂昌县融媒体中心</t>
  </si>
  <si>
    <t>记者</t>
  </si>
  <si>
    <t>黄绮贤</t>
  </si>
  <si>
    <t>潘钰平</t>
  </si>
  <si>
    <t>叶俏薇</t>
  </si>
  <si>
    <t>黄月楼</t>
  </si>
  <si>
    <t>李慧敏</t>
  </si>
  <si>
    <t>张勇勇</t>
  </si>
  <si>
    <t>网络编辑</t>
  </si>
  <si>
    <t>邵雨晴</t>
  </si>
  <si>
    <t>张筱琴</t>
  </si>
  <si>
    <t>林宇飞</t>
  </si>
  <si>
    <t>技术员</t>
  </si>
  <si>
    <t>吴启东</t>
  </si>
  <si>
    <t>邹芳莉</t>
  </si>
  <si>
    <t>林嘉琦</t>
  </si>
  <si>
    <t>遂昌县公证处</t>
  </si>
  <si>
    <t>公证员</t>
  </si>
  <si>
    <t>上官一诺</t>
  </si>
  <si>
    <t>吴涛</t>
  </si>
  <si>
    <t>张吾奇</t>
  </si>
  <si>
    <t>基层林业工作中心站</t>
  </si>
  <si>
    <t>林业技术人员</t>
  </si>
  <si>
    <t>陈雨鸿</t>
  </si>
  <si>
    <t>王韬</t>
  </si>
  <si>
    <t>周文彬</t>
  </si>
  <si>
    <t>信息管理技术人员</t>
  </si>
  <si>
    <t>朱洪利</t>
  </si>
  <si>
    <t>张建东</t>
  </si>
  <si>
    <t>黄晓霞</t>
  </si>
  <si>
    <t>遂昌县交通运输综合行政执法队</t>
  </si>
  <si>
    <t>一线执法人员</t>
  </si>
  <si>
    <t>蓝子君</t>
  </si>
  <si>
    <t>苏鹏</t>
  </si>
  <si>
    <t>蓝超</t>
  </si>
  <si>
    <t>工程管理人员</t>
  </si>
  <si>
    <t>汪留军</t>
  </si>
  <si>
    <t>程梦愉</t>
  </si>
  <si>
    <t>朱淑芳</t>
  </si>
  <si>
    <t>网络监管人员</t>
  </si>
  <si>
    <t>潘明浩</t>
  </si>
  <si>
    <t>程骁</t>
  </si>
  <si>
    <t>雷涛</t>
  </si>
  <si>
    <t>遂昌县交通运输发展中心</t>
  </si>
  <si>
    <t>工程岗位人员</t>
  </si>
  <si>
    <t>朱超航</t>
  </si>
  <si>
    <t>郑凯琦</t>
  </si>
  <si>
    <t>朱欣怡</t>
  </si>
  <si>
    <t>财务人员</t>
  </si>
  <si>
    <t>孟豆豆</t>
  </si>
  <si>
    <t>华颖</t>
  </si>
  <si>
    <t>吴佳</t>
  </si>
  <si>
    <t>遂昌县汤显祖纪念馆</t>
  </si>
  <si>
    <t>音乐（器乐）工作人员</t>
  </si>
  <si>
    <t>孙常鹏</t>
  </si>
  <si>
    <t>武逸雯</t>
  </si>
  <si>
    <t>汤妮</t>
  </si>
  <si>
    <t>遂昌县文物保护管理所</t>
  </si>
  <si>
    <t>专业技术人员</t>
  </si>
  <si>
    <t>马康健</t>
  </si>
  <si>
    <t>毛振华</t>
  </si>
  <si>
    <t>林志浩</t>
  </si>
  <si>
    <t>遂昌县统计信息中心</t>
  </si>
  <si>
    <t>统计人员1</t>
  </si>
  <si>
    <t>刘子坚</t>
  </si>
  <si>
    <t>袁闯</t>
  </si>
  <si>
    <t>王怡颖</t>
  </si>
  <si>
    <t>统计人员2</t>
  </si>
  <si>
    <t>蓝天</t>
  </si>
  <si>
    <t>孙邵臻</t>
  </si>
  <si>
    <t>廖剑波</t>
  </si>
  <si>
    <t>遂昌县综合行政执法信息管理指挥中心</t>
  </si>
  <si>
    <t>工作人员1</t>
  </si>
  <si>
    <t>黄毅</t>
  </si>
  <si>
    <t>陈修涵</t>
  </si>
  <si>
    <t>王夏鹏</t>
  </si>
  <si>
    <t>工作人员2</t>
  </si>
  <si>
    <t>雷强</t>
  </si>
  <si>
    <t>罗高杰</t>
  </si>
  <si>
    <t>雷俊虹</t>
  </si>
  <si>
    <t>遂昌县两山转化发展中心</t>
  </si>
  <si>
    <t>产业发展科工作人员</t>
  </si>
  <si>
    <t>黄素珍</t>
  </si>
  <si>
    <t>黄普希</t>
  </si>
  <si>
    <t>张雨诗</t>
  </si>
  <si>
    <t>遂昌县大数据和金融发展中心</t>
  </si>
  <si>
    <t>唐烨</t>
  </si>
  <si>
    <t>何健</t>
  </si>
  <si>
    <t>蒋玉峰</t>
  </si>
  <si>
    <t>钱辰程</t>
  </si>
  <si>
    <t>陈伟涛</t>
  </si>
  <si>
    <t>王丽娇</t>
  </si>
  <si>
    <t>下属学校</t>
  </si>
  <si>
    <t>会计</t>
  </si>
  <si>
    <t>涂文杰</t>
  </si>
  <si>
    <t>陈晓玲</t>
  </si>
  <si>
    <t>潘晓东</t>
  </si>
  <si>
    <t>刘晖</t>
  </si>
  <si>
    <t>夏意薇</t>
  </si>
  <si>
    <t>陈婧怡</t>
  </si>
  <si>
    <t>遂昌县工人文化宫</t>
  </si>
  <si>
    <t>工作人员</t>
  </si>
  <si>
    <t>唐璐</t>
  </si>
  <si>
    <t>李珍</t>
  </si>
  <si>
    <t>华君</t>
  </si>
  <si>
    <t>遂昌县经济合作交流中心</t>
  </si>
  <si>
    <t>综合岗位人员</t>
  </si>
  <si>
    <t>雷徐彪</t>
  </si>
  <si>
    <t>蓝玲巧</t>
  </si>
  <si>
    <t>朱晨洁</t>
  </si>
  <si>
    <t>遂昌县河湖库塘管理中心</t>
  </si>
  <si>
    <t>韩思吟</t>
  </si>
  <si>
    <t>郑义</t>
  </si>
  <si>
    <t>黄升军</t>
  </si>
  <si>
    <t>遂昌县农村水利管理服务总站</t>
  </si>
  <si>
    <t>郑语</t>
  </si>
  <si>
    <t>陈昌辉</t>
  </si>
  <si>
    <t>徐騄</t>
  </si>
  <si>
    <t>遂昌县环境保护监测站</t>
  </si>
  <si>
    <t>潘晓波</t>
  </si>
  <si>
    <t>余雪</t>
  </si>
  <si>
    <t>夏作浪</t>
  </si>
  <si>
    <t>基层执法人员</t>
  </si>
  <si>
    <t>周琳</t>
  </si>
  <si>
    <t>周知杰</t>
  </si>
  <si>
    <t>雷鸿昌</t>
  </si>
  <si>
    <t>遂昌县内部审计指导服务中心</t>
  </si>
  <si>
    <t>朱泉奇</t>
  </si>
  <si>
    <t>程文菁</t>
  </si>
  <si>
    <t>郑昀馨</t>
  </si>
  <si>
    <t>遂昌县医疗保障服务中心</t>
  </si>
  <si>
    <t>审核结算人员</t>
  </si>
  <si>
    <t>雷晨希</t>
  </si>
  <si>
    <t>黄樟红</t>
  </si>
  <si>
    <t>周轶斌</t>
  </si>
  <si>
    <t>遂昌县服务业发展中心</t>
  </si>
  <si>
    <t>姜丽丹</t>
  </si>
  <si>
    <t>蓝天宏</t>
  </si>
  <si>
    <t>谢晓莹</t>
  </si>
  <si>
    <t>遂昌县商会服务中心</t>
  </si>
  <si>
    <t>黄文娟</t>
  </si>
  <si>
    <t>章银霜</t>
  </si>
  <si>
    <t>朱晔</t>
  </si>
  <si>
    <t>遂昌县人武工作服务中心</t>
  </si>
  <si>
    <t>吴时年</t>
  </si>
  <si>
    <t>李小剑</t>
  </si>
  <si>
    <t>曾俊波</t>
  </si>
  <si>
    <t>遂昌县退役军人服务中心</t>
  </si>
  <si>
    <t>王鹏</t>
  </si>
  <si>
    <t>王翔峰</t>
  </si>
  <si>
    <t>叶浩东</t>
  </si>
  <si>
    <t>遂昌县人民医院</t>
  </si>
  <si>
    <t>信息技术人员1</t>
  </si>
  <si>
    <t>吴文辉</t>
  </si>
  <si>
    <t>颜碧金</t>
  </si>
  <si>
    <t>马显堂</t>
  </si>
  <si>
    <t>信息技术人员2</t>
  </si>
  <si>
    <t>滕然</t>
  </si>
  <si>
    <t>叶蓉灿</t>
  </si>
  <si>
    <t>范日升</t>
  </si>
  <si>
    <t>财务人员1</t>
  </si>
  <si>
    <t>谢锴</t>
  </si>
  <si>
    <t>唐永钧</t>
  </si>
  <si>
    <t>巫莉枫</t>
  </si>
  <si>
    <t>财务人员2</t>
  </si>
  <si>
    <t>黄杨斯丽</t>
  </si>
  <si>
    <t>吴安琪</t>
  </si>
  <si>
    <t>李畅</t>
  </si>
  <si>
    <t>郑素君</t>
  </si>
  <si>
    <t>涂思琦</t>
  </si>
  <si>
    <t>蓝轲扬</t>
  </si>
  <si>
    <t>遂昌县中医院医共体成员单位</t>
  </si>
  <si>
    <t>邵裕民</t>
  </si>
  <si>
    <t>钟文</t>
  </si>
  <si>
    <t>张雅楠</t>
  </si>
  <si>
    <t>张丽珍</t>
  </si>
  <si>
    <t>李筱雯</t>
  </si>
  <si>
    <t>朱宁</t>
  </si>
  <si>
    <t>遂昌县乡(镇)街道下属事业单位</t>
  </si>
  <si>
    <t>计生岗位人员1</t>
  </si>
  <si>
    <t>叶吟霜</t>
  </si>
  <si>
    <t>黄美玲</t>
  </si>
  <si>
    <t>王浠锐</t>
  </si>
  <si>
    <t>计生岗位人员2</t>
  </si>
  <si>
    <t>吴俊琳</t>
  </si>
  <si>
    <t>钟莹</t>
  </si>
  <si>
    <t>综合信息指挥室工作人员</t>
  </si>
  <si>
    <t>雷佳丽</t>
  </si>
  <si>
    <t>周轶</t>
  </si>
  <si>
    <t>许克里</t>
  </si>
  <si>
    <t>社救岗位人员1</t>
  </si>
  <si>
    <t>林剑</t>
  </si>
  <si>
    <t>王海军</t>
  </si>
  <si>
    <t>张勇杰</t>
  </si>
  <si>
    <t>卜科元</t>
  </si>
  <si>
    <t>涂腾</t>
  </si>
  <si>
    <t>张诺涵</t>
  </si>
  <si>
    <t>社救岗位人员2</t>
  </si>
  <si>
    <t>黄巧艳</t>
  </si>
  <si>
    <t>姜俊萍</t>
  </si>
  <si>
    <t>应旭芬</t>
  </si>
  <si>
    <t>胡巧敏</t>
  </si>
  <si>
    <t>李丹</t>
  </si>
  <si>
    <t>王飒</t>
  </si>
  <si>
    <t>社救岗位人员3</t>
  </si>
  <si>
    <t>张鹏</t>
  </si>
  <si>
    <t>朱锦</t>
  </si>
  <si>
    <t>严锦璐</t>
  </si>
  <si>
    <t>文化员</t>
  </si>
  <si>
    <t>邱瑜</t>
  </si>
  <si>
    <t>周逸雪</t>
  </si>
  <si>
    <t>金羽成</t>
  </si>
  <si>
    <t>余威威</t>
  </si>
  <si>
    <t>方瑢</t>
  </si>
  <si>
    <t>练泽华</t>
  </si>
  <si>
    <t>农业技术人员1</t>
  </si>
  <si>
    <t>叶清青</t>
  </si>
  <si>
    <t>李慧君</t>
  </si>
  <si>
    <t>周芝海</t>
  </si>
  <si>
    <t>唐夏军</t>
  </si>
  <si>
    <t>周磊</t>
  </si>
  <si>
    <t>程斌海</t>
  </si>
  <si>
    <t>农业技术人员2</t>
  </si>
  <si>
    <t>林庆晓</t>
  </si>
  <si>
    <t>毛少杰</t>
  </si>
  <si>
    <t>鲍进</t>
  </si>
  <si>
    <t>农业经济人员1</t>
  </si>
  <si>
    <t>张云涵</t>
  </si>
  <si>
    <t>李哲昕</t>
  </si>
  <si>
    <t>余旭康</t>
  </si>
  <si>
    <t>章笑</t>
  </si>
  <si>
    <t>尹祖俊</t>
  </si>
  <si>
    <t>吴佳宁</t>
  </si>
  <si>
    <t>农业经济人员2</t>
  </si>
  <si>
    <t>林心悦</t>
  </si>
  <si>
    <t>林晨静</t>
  </si>
  <si>
    <t>俞笑盈</t>
  </si>
  <si>
    <t>毛琳</t>
  </si>
  <si>
    <t>张莉</t>
  </si>
  <si>
    <t>郑焘</t>
  </si>
  <si>
    <t>农业工程人员</t>
  </si>
  <si>
    <t>张坤</t>
  </si>
  <si>
    <t>顾一丹</t>
  </si>
  <si>
    <t>彭啸天</t>
  </si>
  <si>
    <t>洪华容</t>
  </si>
  <si>
    <t>王沁雪</t>
  </si>
  <si>
    <t>蓝俊剑</t>
  </si>
  <si>
    <t>吴源龙</t>
  </si>
  <si>
    <t>程英鹏</t>
  </si>
  <si>
    <t>郑恬</t>
  </si>
  <si>
    <t>面试成绩</t>
    <phoneticPr fontId="7" type="noConversion"/>
  </si>
  <si>
    <t>笔试折合成绩</t>
    <phoneticPr fontId="7" type="noConversion"/>
  </si>
  <si>
    <t>面试折合成绩</t>
    <phoneticPr fontId="7" type="noConversion"/>
  </si>
  <si>
    <t>缺考</t>
    <phoneticPr fontId="7" type="noConversion"/>
  </si>
  <si>
    <t>总成绩</t>
    <phoneticPr fontId="7" type="noConversion"/>
  </si>
  <si>
    <t>排名</t>
    <phoneticPr fontId="7" type="noConversion"/>
  </si>
  <si>
    <t>是否入围体检</t>
    <phoneticPr fontId="7" type="noConversion"/>
  </si>
  <si>
    <t>是</t>
    <phoneticPr fontId="7" type="noConversion"/>
  </si>
  <si>
    <t>2021年遂昌县事业单位公开招聘工作人员面试及总成绩公布</t>
    <phoneticPr fontId="7" type="noConversion"/>
  </si>
  <si>
    <t>请各入围体检的考生关注“遂昌政府网http://www.suichang.gov.cn”和“遂昌人社”微信公众号，体检通知将在近期发布。咨询电话：0578-8520347</t>
    <phoneticPr fontId="7" type="noConversion"/>
  </si>
  <si>
    <t>中共遂昌县委组织部</t>
    <phoneticPr fontId="7" type="noConversion"/>
  </si>
  <si>
    <t>遂昌县人力资源和社会保障局</t>
    <phoneticPr fontId="7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</si>
</sst>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Arial"/>
      <family val="2"/>
    </font>
    <font>
      <sz val="9"/>
      <name val="Tahoma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Tahoma"/>
      <family val="2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2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31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topLeftCell="A103" workbookViewId="0">
      <selection activeCell="H6" sqref="H6"/>
    </sheetView>
  </sheetViews>
  <sheetFormatPr defaultColWidth="9" defaultRowHeight="14.25"/>
  <cols>
    <col min="1" max="1" width="5.5" customWidth="1"/>
    <col min="2" max="2" width="6.875" customWidth="1"/>
    <col min="3" max="3" width="15.375" customWidth="1"/>
    <col min="4" max="4" width="11.25" customWidth="1"/>
    <col min="5" max="5" width="7.75" customWidth="1"/>
    <col min="6" max="6" width="7.25" customWidth="1"/>
    <col min="7" max="7" width="7.625" customWidth="1"/>
    <col min="8" max="8" width="8.125" customWidth="1"/>
    <col min="9" max="9" width="8.25" customWidth="1"/>
    <col min="10" max="10" width="9.125" customWidth="1"/>
    <col min="11" max="11" width="5.25" style="14" customWidth="1"/>
    <col min="12" max="12" width="7.375" customWidth="1"/>
  </cols>
  <sheetData>
    <row r="1" spans="1:12" ht="47.25" customHeight="1">
      <c r="A1" s="21" t="s">
        <v>265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7.25" customHeight="1">
      <c r="A2" s="22" t="s">
        <v>266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6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258</v>
      </c>
      <c r="H3" s="1" t="s">
        <v>257</v>
      </c>
      <c r="I3" s="4" t="s">
        <v>259</v>
      </c>
      <c r="J3" s="13" t="s">
        <v>261</v>
      </c>
      <c r="K3" s="13" t="s">
        <v>262</v>
      </c>
      <c r="L3" s="4" t="s">
        <v>263</v>
      </c>
    </row>
    <row r="4" spans="1:12" ht="24.95" customHeight="1">
      <c r="A4" s="5">
        <v>1</v>
      </c>
      <c r="B4" s="23" t="s">
        <v>11</v>
      </c>
      <c r="C4" s="6" t="s">
        <v>7</v>
      </c>
      <c r="D4" s="7" t="s">
        <v>8</v>
      </c>
      <c r="E4" s="5">
        <v>67.69</v>
      </c>
      <c r="F4" s="5">
        <v>69</v>
      </c>
      <c r="G4" s="5">
        <f>(E4*0.5+F4*0.5)*0.5</f>
        <v>34.172499999999999</v>
      </c>
      <c r="H4" s="5">
        <v>83.18</v>
      </c>
      <c r="I4" s="5">
        <f>H4*0.5</f>
        <v>41.59</v>
      </c>
      <c r="J4" s="1">
        <f>G4+I4</f>
        <v>75.762500000000003</v>
      </c>
      <c r="K4" s="9">
        <v>1</v>
      </c>
      <c r="L4" s="19" t="s">
        <v>264</v>
      </c>
    </row>
    <row r="5" spans="1:12" ht="24.95" customHeight="1">
      <c r="A5" s="5">
        <v>2</v>
      </c>
      <c r="B5" s="23" t="s">
        <v>9</v>
      </c>
      <c r="C5" s="6" t="s">
        <v>7</v>
      </c>
      <c r="D5" s="7" t="s">
        <v>8</v>
      </c>
      <c r="E5" s="5">
        <v>66.150000000000006</v>
      </c>
      <c r="F5" s="5">
        <v>71.5</v>
      </c>
      <c r="G5" s="5">
        <f>(E5*0.5+F5*0.5)*0.5</f>
        <v>34.412500000000001</v>
      </c>
      <c r="H5" s="5">
        <v>81.900000000000006</v>
      </c>
      <c r="I5" s="5">
        <f>H5*0.5</f>
        <v>40.950000000000003</v>
      </c>
      <c r="J5" s="1">
        <f>G5+I5</f>
        <v>75.362500000000011</v>
      </c>
      <c r="K5" s="9">
        <v>2</v>
      </c>
      <c r="L5" s="19" t="s">
        <v>264</v>
      </c>
    </row>
    <row r="6" spans="1:12" ht="24.95" customHeight="1">
      <c r="A6" s="5">
        <v>3</v>
      </c>
      <c r="B6" s="23" t="s">
        <v>13</v>
      </c>
      <c r="C6" s="6" t="s">
        <v>7</v>
      </c>
      <c r="D6" s="7" t="s">
        <v>8</v>
      </c>
      <c r="E6" s="5">
        <v>69.23</v>
      </c>
      <c r="F6" s="5">
        <v>65.5</v>
      </c>
      <c r="G6" s="5">
        <f>(E6*0.5+F6*0.5)*0.5</f>
        <v>33.682500000000005</v>
      </c>
      <c r="H6" s="5">
        <v>81.84</v>
      </c>
      <c r="I6" s="5">
        <f>H6*0.5</f>
        <v>40.92</v>
      </c>
      <c r="J6" s="1">
        <f>G6+I6</f>
        <v>74.602500000000006</v>
      </c>
      <c r="K6" s="9">
        <v>3</v>
      </c>
      <c r="L6" s="19" t="s">
        <v>264</v>
      </c>
    </row>
    <row r="7" spans="1:12" ht="24.95" customHeight="1">
      <c r="A7" s="5">
        <v>4</v>
      </c>
      <c r="B7" s="6" t="s">
        <v>6</v>
      </c>
      <c r="C7" s="6" t="s">
        <v>7</v>
      </c>
      <c r="D7" s="7" t="s">
        <v>8</v>
      </c>
      <c r="E7" s="5">
        <v>66.150000000000006</v>
      </c>
      <c r="F7" s="5">
        <v>72</v>
      </c>
      <c r="G7" s="5">
        <f>(E7*0.5+F7*0.5)*0.5</f>
        <v>34.537500000000001</v>
      </c>
      <c r="H7" s="5">
        <v>79.58</v>
      </c>
      <c r="I7" s="5">
        <f>H7*0.5</f>
        <v>39.79</v>
      </c>
      <c r="J7" s="1">
        <f>G7+I7</f>
        <v>74.327500000000001</v>
      </c>
      <c r="K7" s="9"/>
      <c r="L7" s="20"/>
    </row>
    <row r="8" spans="1:12" ht="24.95" customHeight="1">
      <c r="A8" s="5">
        <v>5</v>
      </c>
      <c r="B8" s="6" t="s">
        <v>10</v>
      </c>
      <c r="C8" s="6" t="s">
        <v>7</v>
      </c>
      <c r="D8" s="7" t="s">
        <v>8</v>
      </c>
      <c r="E8" s="5">
        <v>64.62</v>
      </c>
      <c r="F8" s="5">
        <v>73</v>
      </c>
      <c r="G8" s="5">
        <f>(E8*0.5+F8*0.5)*0.5</f>
        <v>34.405000000000001</v>
      </c>
      <c r="H8" s="5">
        <v>78.14</v>
      </c>
      <c r="I8" s="5">
        <f>H8*0.5</f>
        <v>39.07</v>
      </c>
      <c r="J8" s="1">
        <f>G8+I8</f>
        <v>73.474999999999994</v>
      </c>
      <c r="K8" s="9"/>
      <c r="L8" s="20"/>
    </row>
    <row r="9" spans="1:12" ht="24.95" customHeight="1">
      <c r="A9" s="5">
        <v>6</v>
      </c>
      <c r="B9" s="6" t="s">
        <v>12</v>
      </c>
      <c r="C9" s="6" t="s">
        <v>7</v>
      </c>
      <c r="D9" s="7" t="s">
        <v>8</v>
      </c>
      <c r="E9" s="5">
        <v>61.54</v>
      </c>
      <c r="F9" s="5">
        <v>75</v>
      </c>
      <c r="G9" s="5">
        <f>(E9*0.5+F9*0.5)*0.5</f>
        <v>34.134999999999998</v>
      </c>
      <c r="H9" s="5">
        <v>0</v>
      </c>
      <c r="I9" s="5">
        <f>H9*0.5</f>
        <v>0</v>
      </c>
      <c r="J9" s="1">
        <f>G9+I9</f>
        <v>34.134999999999998</v>
      </c>
      <c r="K9" s="9"/>
      <c r="L9" s="20"/>
    </row>
    <row r="10" spans="1:12" ht="24.95" customHeight="1">
      <c r="A10" s="5">
        <v>7</v>
      </c>
      <c r="B10" s="23" t="s">
        <v>16</v>
      </c>
      <c r="C10" s="6" t="s">
        <v>7</v>
      </c>
      <c r="D10" s="7" t="s">
        <v>15</v>
      </c>
      <c r="E10" s="5">
        <v>67.69</v>
      </c>
      <c r="F10" s="5">
        <v>72</v>
      </c>
      <c r="G10" s="5">
        <f>(E10*0.5+F10*0.5)*0.5</f>
        <v>34.922499999999999</v>
      </c>
      <c r="H10" s="5">
        <v>80.64</v>
      </c>
      <c r="I10" s="5">
        <f>H10*0.5</f>
        <v>40.32</v>
      </c>
      <c r="J10" s="1">
        <f>G10+I10</f>
        <v>75.242500000000007</v>
      </c>
      <c r="K10" s="9">
        <v>1</v>
      </c>
      <c r="L10" s="19" t="s">
        <v>264</v>
      </c>
    </row>
    <row r="11" spans="1:12" ht="24.95" customHeight="1">
      <c r="A11" s="5">
        <v>8</v>
      </c>
      <c r="B11" s="6" t="s">
        <v>14</v>
      </c>
      <c r="C11" s="6" t="s">
        <v>7</v>
      </c>
      <c r="D11" s="7" t="s">
        <v>15</v>
      </c>
      <c r="E11" s="5">
        <v>67.69</v>
      </c>
      <c r="F11" s="5">
        <v>73</v>
      </c>
      <c r="G11" s="5">
        <f>(E11*0.5+F11*0.5)*0.5</f>
        <v>35.172499999999999</v>
      </c>
      <c r="H11" s="5">
        <v>75.760000000000005</v>
      </c>
      <c r="I11" s="5">
        <f>H11*0.5</f>
        <v>37.880000000000003</v>
      </c>
      <c r="J11" s="1">
        <f>G11+I11</f>
        <v>73.052500000000009</v>
      </c>
      <c r="K11" s="9"/>
      <c r="L11" s="20"/>
    </row>
    <row r="12" spans="1:12" ht="24.95" customHeight="1">
      <c r="A12" s="5">
        <v>9</v>
      </c>
      <c r="B12" s="6" t="s">
        <v>17</v>
      </c>
      <c r="C12" s="6" t="s">
        <v>7</v>
      </c>
      <c r="D12" s="7" t="s">
        <v>15</v>
      </c>
      <c r="E12" s="5">
        <v>63.08</v>
      </c>
      <c r="F12" s="5">
        <v>69</v>
      </c>
      <c r="G12" s="5">
        <f>(E12*0.5+F12*0.5)*0.5</f>
        <v>33.019999999999996</v>
      </c>
      <c r="H12" s="5">
        <v>78.099999999999994</v>
      </c>
      <c r="I12" s="5">
        <f>H12*0.5</f>
        <v>39.049999999999997</v>
      </c>
      <c r="J12" s="1">
        <f>G12+I12</f>
        <v>72.069999999999993</v>
      </c>
      <c r="K12" s="9"/>
      <c r="L12" s="20"/>
    </row>
    <row r="13" spans="1:12" ht="24.95" customHeight="1">
      <c r="A13" s="5">
        <v>10</v>
      </c>
      <c r="B13" s="23" t="s">
        <v>20</v>
      </c>
      <c r="C13" s="6" t="s">
        <v>7</v>
      </c>
      <c r="D13" s="7" t="s">
        <v>19</v>
      </c>
      <c r="E13" s="5">
        <v>67.69</v>
      </c>
      <c r="F13" s="5">
        <v>61.5</v>
      </c>
      <c r="G13" s="5">
        <f>(E13*0.5+F13*0.5)*0.5</f>
        <v>32.297499999999999</v>
      </c>
      <c r="H13" s="5">
        <v>80.88</v>
      </c>
      <c r="I13" s="5">
        <f>H13*0.5</f>
        <v>40.44</v>
      </c>
      <c r="J13" s="1">
        <f>G13+I13</f>
        <v>72.737499999999997</v>
      </c>
      <c r="K13" s="9">
        <v>1</v>
      </c>
      <c r="L13" s="19" t="s">
        <v>264</v>
      </c>
    </row>
    <row r="14" spans="1:12" ht="24.95" customHeight="1">
      <c r="A14" s="5">
        <v>11</v>
      </c>
      <c r="B14" s="6" t="s">
        <v>18</v>
      </c>
      <c r="C14" s="6" t="s">
        <v>7</v>
      </c>
      <c r="D14" s="7" t="s">
        <v>19</v>
      </c>
      <c r="E14" s="5">
        <v>66.150000000000006</v>
      </c>
      <c r="F14" s="5">
        <v>64.5</v>
      </c>
      <c r="G14" s="5">
        <f>(E14*0.5+F14*0.5)*0.5</f>
        <v>32.662500000000001</v>
      </c>
      <c r="H14" s="5">
        <v>72.739999999999995</v>
      </c>
      <c r="I14" s="5">
        <f>H14*0.5</f>
        <v>36.369999999999997</v>
      </c>
      <c r="J14" s="1">
        <f>G14+I14</f>
        <v>69.032499999999999</v>
      </c>
      <c r="K14" s="9"/>
      <c r="L14" s="20"/>
    </row>
    <row r="15" spans="1:12" ht="24.95" customHeight="1">
      <c r="A15" s="5">
        <v>12</v>
      </c>
      <c r="B15" s="6" t="s">
        <v>21</v>
      </c>
      <c r="C15" s="6" t="s">
        <v>7</v>
      </c>
      <c r="D15" s="7" t="s">
        <v>19</v>
      </c>
      <c r="E15" s="5">
        <v>56.92</v>
      </c>
      <c r="F15" s="5">
        <v>63</v>
      </c>
      <c r="G15" s="5">
        <f>(E15*0.5+F15*0.5)*0.5</f>
        <v>29.98</v>
      </c>
      <c r="H15" s="5">
        <v>67</v>
      </c>
      <c r="I15" s="5">
        <f>H15*0.5</f>
        <v>33.5</v>
      </c>
      <c r="J15" s="1">
        <f>G15+I15</f>
        <v>63.480000000000004</v>
      </c>
      <c r="K15" s="9"/>
      <c r="L15" s="20"/>
    </row>
    <row r="16" spans="1:12" ht="24.95" customHeight="1">
      <c r="A16" s="5">
        <v>13</v>
      </c>
      <c r="B16" s="23" t="s">
        <v>22</v>
      </c>
      <c r="C16" s="6" t="s">
        <v>23</v>
      </c>
      <c r="D16" s="7" t="s">
        <v>24</v>
      </c>
      <c r="E16" s="5">
        <v>60</v>
      </c>
      <c r="F16" s="5">
        <v>84.5</v>
      </c>
      <c r="G16" s="5">
        <f>(E16*0.5+F16*0.5)*0.5</f>
        <v>36.125</v>
      </c>
      <c r="H16" s="5">
        <v>79.819999999999993</v>
      </c>
      <c r="I16" s="5">
        <f>H16*0.5</f>
        <v>39.909999999999997</v>
      </c>
      <c r="J16" s="1">
        <f>G16+I16</f>
        <v>76.034999999999997</v>
      </c>
      <c r="K16" s="9">
        <v>1</v>
      </c>
      <c r="L16" s="19" t="s">
        <v>264</v>
      </c>
    </row>
    <row r="17" spans="1:12" ht="24.95" customHeight="1">
      <c r="A17" s="5">
        <v>14</v>
      </c>
      <c r="B17" s="6" t="s">
        <v>26</v>
      </c>
      <c r="C17" s="6" t="s">
        <v>23</v>
      </c>
      <c r="D17" s="7" t="s">
        <v>24</v>
      </c>
      <c r="E17" s="5">
        <v>61.54</v>
      </c>
      <c r="F17" s="5">
        <v>77.5</v>
      </c>
      <c r="G17" s="5">
        <f>(E17*0.5+F17*0.5)*0.5</f>
        <v>34.76</v>
      </c>
      <c r="H17" s="5">
        <v>82.1</v>
      </c>
      <c r="I17" s="5">
        <f>H17*0.5</f>
        <v>41.05</v>
      </c>
      <c r="J17" s="1">
        <f>G17+I17</f>
        <v>75.81</v>
      </c>
      <c r="K17" s="9"/>
      <c r="L17" s="20"/>
    </row>
    <row r="18" spans="1:12" ht="24.95" customHeight="1">
      <c r="A18" s="5">
        <v>15</v>
      </c>
      <c r="B18" s="6" t="s">
        <v>25</v>
      </c>
      <c r="C18" s="6" t="s">
        <v>23</v>
      </c>
      <c r="D18" s="7" t="s">
        <v>24</v>
      </c>
      <c r="E18" s="5">
        <v>64.62</v>
      </c>
      <c r="F18" s="5">
        <v>74.5</v>
      </c>
      <c r="G18" s="5">
        <f>(E18*0.5+F18*0.5)*0.5</f>
        <v>34.78</v>
      </c>
      <c r="H18" s="5">
        <v>77.900000000000006</v>
      </c>
      <c r="I18" s="5">
        <f>H18*0.5</f>
        <v>38.950000000000003</v>
      </c>
      <c r="J18" s="1">
        <f>G18+I18</f>
        <v>73.73</v>
      </c>
      <c r="K18" s="9"/>
      <c r="L18" s="20"/>
    </row>
    <row r="19" spans="1:12" ht="24.95" customHeight="1">
      <c r="A19" s="5">
        <v>16</v>
      </c>
      <c r="B19" s="23" t="s">
        <v>30</v>
      </c>
      <c r="C19" s="6" t="s">
        <v>28</v>
      </c>
      <c r="D19" s="7" t="s">
        <v>29</v>
      </c>
      <c r="E19" s="5">
        <v>63.08</v>
      </c>
      <c r="F19" s="5">
        <v>69</v>
      </c>
      <c r="G19" s="5">
        <f>(E19*0.5+F19*0.5)*0.5</f>
        <v>33.019999999999996</v>
      </c>
      <c r="H19" s="5">
        <v>82.64</v>
      </c>
      <c r="I19" s="5">
        <f>H19*0.5</f>
        <v>41.32</v>
      </c>
      <c r="J19" s="1">
        <f>G19+I19</f>
        <v>74.34</v>
      </c>
      <c r="K19" s="9">
        <v>1</v>
      </c>
      <c r="L19" s="19" t="s">
        <v>264</v>
      </c>
    </row>
    <row r="20" spans="1:12" ht="24.95" customHeight="1">
      <c r="A20" s="5">
        <v>17</v>
      </c>
      <c r="B20" s="6" t="s">
        <v>31</v>
      </c>
      <c r="C20" s="6" t="s">
        <v>28</v>
      </c>
      <c r="D20" s="7" t="s">
        <v>29</v>
      </c>
      <c r="E20" s="5">
        <v>63.08</v>
      </c>
      <c r="F20" s="5">
        <v>59</v>
      </c>
      <c r="G20" s="5">
        <f>(E20*0.5+F20*0.5)*0.5</f>
        <v>30.52</v>
      </c>
      <c r="H20" s="5">
        <v>72.5</v>
      </c>
      <c r="I20" s="5">
        <f>H20*0.5</f>
        <v>36.25</v>
      </c>
      <c r="J20" s="1">
        <f>G20+I20</f>
        <v>66.77</v>
      </c>
      <c r="K20" s="9"/>
      <c r="L20" s="20"/>
    </row>
    <row r="21" spans="1:12" ht="24.95" customHeight="1">
      <c r="A21" s="5">
        <v>18</v>
      </c>
      <c r="B21" s="6" t="s">
        <v>27</v>
      </c>
      <c r="C21" s="6" t="s">
        <v>28</v>
      </c>
      <c r="D21" s="7" t="s">
        <v>29</v>
      </c>
      <c r="E21" s="5">
        <v>73.849999999999994</v>
      </c>
      <c r="F21" s="5">
        <v>74</v>
      </c>
      <c r="G21" s="5">
        <f>(E21*0.5+F21*0.5)*0.5</f>
        <v>36.962499999999999</v>
      </c>
      <c r="H21" s="15" t="s">
        <v>260</v>
      </c>
      <c r="I21" s="15" t="s">
        <v>260</v>
      </c>
      <c r="J21" s="1">
        <f>G21</f>
        <v>36.962499999999999</v>
      </c>
      <c r="K21" s="9"/>
      <c r="L21" s="20"/>
    </row>
    <row r="22" spans="1:12" ht="24.95" customHeight="1">
      <c r="A22" s="5">
        <v>19</v>
      </c>
      <c r="B22" s="23" t="s">
        <v>32</v>
      </c>
      <c r="C22" s="6" t="s">
        <v>28</v>
      </c>
      <c r="D22" s="7" t="s">
        <v>33</v>
      </c>
      <c r="E22" s="5">
        <v>72.31</v>
      </c>
      <c r="F22" s="5">
        <v>63</v>
      </c>
      <c r="G22" s="5">
        <f>(E22*0.5+F22*0.5)*0.5</f>
        <v>33.827500000000001</v>
      </c>
      <c r="H22" s="5">
        <v>78.56</v>
      </c>
      <c r="I22" s="5">
        <f>H22*0.5</f>
        <v>39.28</v>
      </c>
      <c r="J22" s="1">
        <f>G22+I22</f>
        <v>73.107500000000002</v>
      </c>
      <c r="K22" s="9">
        <v>1</v>
      </c>
      <c r="L22" s="19" t="s">
        <v>264</v>
      </c>
    </row>
    <row r="23" spans="1:12" ht="24.95" customHeight="1">
      <c r="A23" s="5">
        <v>20</v>
      </c>
      <c r="B23" s="6" t="s">
        <v>34</v>
      </c>
      <c r="C23" s="6" t="s">
        <v>28</v>
      </c>
      <c r="D23" s="7" t="s">
        <v>33</v>
      </c>
      <c r="E23" s="5">
        <v>67.69</v>
      </c>
      <c r="F23" s="5">
        <v>55</v>
      </c>
      <c r="G23" s="5">
        <f>(E23*0.5+F23*0.5)*0.5</f>
        <v>30.672499999999999</v>
      </c>
      <c r="H23" s="5">
        <v>75.62</v>
      </c>
      <c r="I23" s="5">
        <f>H23*0.5</f>
        <v>37.81</v>
      </c>
      <c r="J23" s="1">
        <f>G23+I23</f>
        <v>68.482500000000002</v>
      </c>
      <c r="K23" s="9"/>
      <c r="L23" s="20"/>
    </row>
    <row r="24" spans="1:12" ht="24.95" customHeight="1">
      <c r="A24" s="5">
        <v>21</v>
      </c>
      <c r="B24" s="6" t="s">
        <v>35</v>
      </c>
      <c r="C24" s="6" t="s">
        <v>28</v>
      </c>
      <c r="D24" s="7" t="s">
        <v>33</v>
      </c>
      <c r="E24" s="5">
        <v>61.54</v>
      </c>
      <c r="F24" s="5">
        <v>60</v>
      </c>
      <c r="G24" s="5">
        <f>(E24*0.5+F24*0.5)*0.5</f>
        <v>30.384999999999998</v>
      </c>
      <c r="H24" s="5">
        <v>68.34</v>
      </c>
      <c r="I24" s="5">
        <f>H24*0.5</f>
        <v>34.17</v>
      </c>
      <c r="J24" s="1">
        <f>G24+I24</f>
        <v>64.555000000000007</v>
      </c>
      <c r="K24" s="9"/>
      <c r="L24" s="20"/>
    </row>
    <row r="25" spans="1:12" ht="24.95" customHeight="1">
      <c r="A25" s="5">
        <v>22</v>
      </c>
      <c r="B25" s="23" t="s">
        <v>86</v>
      </c>
      <c r="C25" s="6" t="s">
        <v>87</v>
      </c>
      <c r="D25" s="7" t="s">
        <v>88</v>
      </c>
      <c r="E25" s="5">
        <v>76.92</v>
      </c>
      <c r="F25" s="5">
        <v>62</v>
      </c>
      <c r="G25" s="5">
        <f>(E25*0.5+F25*0.5)*0.5</f>
        <v>34.730000000000004</v>
      </c>
      <c r="H25" s="5">
        <v>81.42</v>
      </c>
      <c r="I25" s="5">
        <f>H25*0.5</f>
        <v>40.71</v>
      </c>
      <c r="J25" s="1">
        <f>G25+I25</f>
        <v>75.44</v>
      </c>
      <c r="K25" s="9">
        <v>1</v>
      </c>
      <c r="L25" s="19" t="s">
        <v>264</v>
      </c>
    </row>
    <row r="26" spans="1:12" ht="24.95" customHeight="1">
      <c r="A26" s="5">
        <v>23</v>
      </c>
      <c r="B26" s="6" t="s">
        <v>90</v>
      </c>
      <c r="C26" s="6" t="s">
        <v>87</v>
      </c>
      <c r="D26" s="7" t="s">
        <v>88</v>
      </c>
      <c r="E26" s="5">
        <v>63.08</v>
      </c>
      <c r="F26" s="5">
        <v>69.5</v>
      </c>
      <c r="G26" s="5">
        <f>(E26*0.5+F26*0.5)*0.5</f>
        <v>33.144999999999996</v>
      </c>
      <c r="H26" s="5">
        <v>80.84</v>
      </c>
      <c r="I26" s="5">
        <f>H26*0.5</f>
        <v>40.42</v>
      </c>
      <c r="J26" s="1">
        <f>G26+I26</f>
        <v>73.564999999999998</v>
      </c>
      <c r="K26" s="9"/>
      <c r="L26" s="20"/>
    </row>
    <row r="27" spans="1:12" ht="24.95" customHeight="1">
      <c r="A27" s="5">
        <v>24</v>
      </c>
      <c r="B27" s="6" t="s">
        <v>89</v>
      </c>
      <c r="C27" s="6" t="s">
        <v>87</v>
      </c>
      <c r="D27" s="7" t="s">
        <v>88</v>
      </c>
      <c r="E27" s="5">
        <v>69.23</v>
      </c>
      <c r="F27" s="5">
        <v>64.5</v>
      </c>
      <c r="G27" s="5">
        <f>(E27*0.5+F27*0.5)*0.5</f>
        <v>33.432500000000005</v>
      </c>
      <c r="H27" s="5">
        <v>76.98</v>
      </c>
      <c r="I27" s="5">
        <f>H27*0.5</f>
        <v>38.49</v>
      </c>
      <c r="J27" s="1">
        <f>G27+I27</f>
        <v>71.922500000000014</v>
      </c>
      <c r="K27" s="9"/>
      <c r="L27" s="20"/>
    </row>
    <row r="28" spans="1:12" ht="24.95" customHeight="1">
      <c r="A28" s="5">
        <v>25</v>
      </c>
      <c r="B28" s="23" t="s">
        <v>36</v>
      </c>
      <c r="C28" s="6" t="s">
        <v>37</v>
      </c>
      <c r="D28" s="7" t="s">
        <v>38</v>
      </c>
      <c r="E28" s="5">
        <v>58.46</v>
      </c>
      <c r="F28" s="5">
        <v>76.5</v>
      </c>
      <c r="G28" s="5">
        <f>(E28*0.5+F28*0.5)*0.5</f>
        <v>33.74</v>
      </c>
      <c r="H28" s="5">
        <v>81.8</v>
      </c>
      <c r="I28" s="5">
        <f>H28*0.5</f>
        <v>40.9</v>
      </c>
      <c r="J28" s="1">
        <f>G28+I28</f>
        <v>74.64</v>
      </c>
      <c r="K28" s="9">
        <v>1</v>
      </c>
      <c r="L28" s="19" t="s">
        <v>264</v>
      </c>
    </row>
    <row r="29" spans="1:12" ht="24.95" customHeight="1">
      <c r="A29" s="5">
        <v>26</v>
      </c>
      <c r="B29" s="6" t="s">
        <v>39</v>
      </c>
      <c r="C29" s="6" t="s">
        <v>37</v>
      </c>
      <c r="D29" s="7" t="s">
        <v>38</v>
      </c>
      <c r="E29" s="5">
        <v>67.69</v>
      </c>
      <c r="F29" s="5">
        <v>63</v>
      </c>
      <c r="G29" s="5">
        <f>(E29*0.5+F29*0.5)*0.5</f>
        <v>32.672499999999999</v>
      </c>
      <c r="H29" s="5">
        <v>82.78</v>
      </c>
      <c r="I29" s="5">
        <f>H29*0.5</f>
        <v>41.39</v>
      </c>
      <c r="J29" s="1">
        <f>G29+I29</f>
        <v>74.0625</v>
      </c>
      <c r="K29" s="9"/>
      <c r="L29" s="20"/>
    </row>
    <row r="30" spans="1:12" ht="24.95" customHeight="1">
      <c r="A30" s="5">
        <v>27</v>
      </c>
      <c r="B30" s="6" t="s">
        <v>40</v>
      </c>
      <c r="C30" s="6" t="s">
        <v>37</v>
      </c>
      <c r="D30" s="7" t="s">
        <v>38</v>
      </c>
      <c r="E30" s="5">
        <v>66.150000000000006</v>
      </c>
      <c r="F30" s="5">
        <v>64</v>
      </c>
      <c r="G30" s="5">
        <f>(E30*0.5+F30*0.5)*0.5</f>
        <v>32.537500000000001</v>
      </c>
      <c r="H30" s="5">
        <v>81.96</v>
      </c>
      <c r="I30" s="5">
        <f>H30*0.5</f>
        <v>40.98</v>
      </c>
      <c r="J30" s="1">
        <f>G30+I30</f>
        <v>73.517499999999998</v>
      </c>
      <c r="K30" s="9"/>
      <c r="L30" s="20"/>
    </row>
    <row r="31" spans="1:12" ht="24.95" customHeight="1">
      <c r="A31" s="5">
        <v>28</v>
      </c>
      <c r="B31" s="23" t="s">
        <v>41</v>
      </c>
      <c r="C31" s="6" t="s">
        <v>37</v>
      </c>
      <c r="D31" s="7" t="s">
        <v>42</v>
      </c>
      <c r="E31" s="5">
        <v>66.150000000000006</v>
      </c>
      <c r="F31" s="5">
        <v>61</v>
      </c>
      <c r="G31" s="5">
        <f>(E31*0.5+F31*0.5)*0.5</f>
        <v>31.787500000000001</v>
      </c>
      <c r="H31" s="5">
        <v>78.44</v>
      </c>
      <c r="I31" s="5">
        <f>H31*0.5</f>
        <v>39.22</v>
      </c>
      <c r="J31" s="1">
        <f>G31+I31</f>
        <v>71.007499999999993</v>
      </c>
      <c r="K31" s="9">
        <v>1</v>
      </c>
      <c r="L31" s="19" t="s">
        <v>264</v>
      </c>
    </row>
    <row r="32" spans="1:12" ht="24.95" customHeight="1">
      <c r="A32" s="5">
        <v>29</v>
      </c>
      <c r="B32" s="6" t="s">
        <v>43</v>
      </c>
      <c r="C32" s="6" t="s">
        <v>37</v>
      </c>
      <c r="D32" s="7" t="s">
        <v>42</v>
      </c>
      <c r="E32" s="5">
        <v>52.31</v>
      </c>
      <c r="F32" s="5">
        <v>70.5</v>
      </c>
      <c r="G32" s="5">
        <f>(E32*0.5+F32*0.5)*0.5</f>
        <v>30.702500000000001</v>
      </c>
      <c r="H32" s="5">
        <v>79.48</v>
      </c>
      <c r="I32" s="5">
        <f>H32*0.5</f>
        <v>39.74</v>
      </c>
      <c r="J32" s="1">
        <f>G32+I32</f>
        <v>70.442499999999995</v>
      </c>
      <c r="K32" s="9"/>
      <c r="L32" s="20"/>
    </row>
    <row r="33" spans="1:12" ht="24.95" customHeight="1">
      <c r="A33" s="5">
        <v>30</v>
      </c>
      <c r="B33" s="6" t="s">
        <v>44</v>
      </c>
      <c r="C33" s="6" t="s">
        <v>37</v>
      </c>
      <c r="D33" s="7" t="s">
        <v>42</v>
      </c>
      <c r="E33" s="5">
        <v>58.46</v>
      </c>
      <c r="F33" s="5">
        <v>63</v>
      </c>
      <c r="G33" s="5">
        <f>(E33*0.5+F33*0.5)*0.5</f>
        <v>30.365000000000002</v>
      </c>
      <c r="H33" s="5">
        <v>78.099999999999994</v>
      </c>
      <c r="I33" s="5">
        <f>H33*0.5</f>
        <v>39.049999999999997</v>
      </c>
      <c r="J33" s="1">
        <f>G33+I33</f>
        <v>69.414999999999992</v>
      </c>
      <c r="K33" s="9"/>
      <c r="L33" s="20"/>
    </row>
    <row r="34" spans="1:12" ht="24.95" customHeight="1">
      <c r="A34" s="5">
        <v>31</v>
      </c>
      <c r="B34" s="23" t="s">
        <v>45</v>
      </c>
      <c r="C34" s="6" t="s">
        <v>37</v>
      </c>
      <c r="D34" s="7" t="s">
        <v>46</v>
      </c>
      <c r="E34" s="5">
        <v>75.38</v>
      </c>
      <c r="F34" s="5">
        <v>67</v>
      </c>
      <c r="G34" s="5">
        <f>(E34*0.5+F34*0.5)*0.5</f>
        <v>35.594999999999999</v>
      </c>
      <c r="H34" s="5">
        <v>77</v>
      </c>
      <c r="I34" s="5">
        <f>H34*0.5</f>
        <v>38.5</v>
      </c>
      <c r="J34" s="1">
        <f>G34+I34</f>
        <v>74.094999999999999</v>
      </c>
      <c r="K34" s="9">
        <v>1</v>
      </c>
      <c r="L34" s="19" t="s">
        <v>264</v>
      </c>
    </row>
    <row r="35" spans="1:12" ht="24.95" customHeight="1">
      <c r="A35" s="5">
        <v>32</v>
      </c>
      <c r="B35" s="6" t="s">
        <v>48</v>
      </c>
      <c r="C35" s="6" t="s">
        <v>37</v>
      </c>
      <c r="D35" s="7" t="s">
        <v>46</v>
      </c>
      <c r="E35" s="5">
        <v>66.150000000000006</v>
      </c>
      <c r="F35" s="5">
        <v>67</v>
      </c>
      <c r="G35" s="5">
        <f>(E35*0.5+F35*0.5)*0.5</f>
        <v>33.287500000000001</v>
      </c>
      <c r="H35" s="5">
        <v>77.34</v>
      </c>
      <c r="I35" s="5">
        <f>H35*0.5</f>
        <v>38.67</v>
      </c>
      <c r="J35" s="1">
        <f>G35+I35</f>
        <v>71.95750000000001</v>
      </c>
      <c r="K35" s="9"/>
      <c r="L35" s="20"/>
    </row>
    <row r="36" spans="1:12" ht="24.95" customHeight="1">
      <c r="A36" s="5">
        <v>33</v>
      </c>
      <c r="B36" s="6" t="s">
        <v>47</v>
      </c>
      <c r="C36" s="6" t="s">
        <v>37</v>
      </c>
      <c r="D36" s="7" t="s">
        <v>46</v>
      </c>
      <c r="E36" s="5">
        <v>67.69</v>
      </c>
      <c r="F36" s="5">
        <v>67</v>
      </c>
      <c r="G36" s="5">
        <f>(E36*0.5+F36*0.5)*0.5</f>
        <v>33.672499999999999</v>
      </c>
      <c r="H36" s="5">
        <v>74.78</v>
      </c>
      <c r="I36" s="5">
        <f>H36*0.5</f>
        <v>37.39</v>
      </c>
      <c r="J36" s="1">
        <f>G36+I36</f>
        <v>71.0625</v>
      </c>
      <c r="K36" s="9"/>
      <c r="L36" s="20"/>
    </row>
    <row r="37" spans="1:12" ht="24.95" customHeight="1">
      <c r="A37" s="5">
        <v>34</v>
      </c>
      <c r="B37" s="23" t="s">
        <v>52</v>
      </c>
      <c r="C37" s="6" t="s">
        <v>50</v>
      </c>
      <c r="D37" s="7" t="s">
        <v>51</v>
      </c>
      <c r="E37" s="5">
        <v>61.54</v>
      </c>
      <c r="F37" s="5">
        <v>59.5</v>
      </c>
      <c r="G37" s="5">
        <f>(E37*0.5+F37*0.5)*0.5</f>
        <v>30.259999999999998</v>
      </c>
      <c r="H37" s="5">
        <v>82.58</v>
      </c>
      <c r="I37" s="5">
        <f>H37*0.5</f>
        <v>41.29</v>
      </c>
      <c r="J37" s="1">
        <f>G37+I37</f>
        <v>71.55</v>
      </c>
      <c r="K37" s="9">
        <v>1</v>
      </c>
      <c r="L37" s="19" t="s">
        <v>264</v>
      </c>
    </row>
    <row r="38" spans="1:12" ht="24.95" customHeight="1">
      <c r="A38" s="5">
        <v>35</v>
      </c>
      <c r="B38" s="6" t="s">
        <v>49</v>
      </c>
      <c r="C38" s="6" t="s">
        <v>50</v>
      </c>
      <c r="D38" s="7" t="s">
        <v>51</v>
      </c>
      <c r="E38" s="5">
        <v>60</v>
      </c>
      <c r="F38" s="5">
        <v>63.5</v>
      </c>
      <c r="G38" s="5">
        <f>(E38*0.5+F38*0.5)*0.5</f>
        <v>30.875</v>
      </c>
      <c r="H38" s="5">
        <v>77.760000000000005</v>
      </c>
      <c r="I38" s="5">
        <f>H38*0.5</f>
        <v>38.880000000000003</v>
      </c>
      <c r="J38" s="1">
        <f>G38+I38</f>
        <v>69.754999999999995</v>
      </c>
      <c r="K38" s="9"/>
      <c r="L38" s="20"/>
    </row>
    <row r="39" spans="1:12" ht="24.95" customHeight="1">
      <c r="A39" s="5">
        <v>36</v>
      </c>
      <c r="B39" s="6" t="s">
        <v>53</v>
      </c>
      <c r="C39" s="6" t="s">
        <v>50</v>
      </c>
      <c r="D39" s="7" t="s">
        <v>51</v>
      </c>
      <c r="E39" s="5">
        <v>58.46</v>
      </c>
      <c r="F39" s="5">
        <v>62.5</v>
      </c>
      <c r="G39" s="5">
        <f>(E39*0.5+F39*0.5)*0.5</f>
        <v>30.240000000000002</v>
      </c>
      <c r="H39" s="5">
        <v>71.12</v>
      </c>
      <c r="I39" s="5">
        <f>H39*0.5</f>
        <v>35.56</v>
      </c>
      <c r="J39" s="1">
        <f>G39+I39</f>
        <v>65.800000000000011</v>
      </c>
      <c r="K39" s="9"/>
      <c r="L39" s="20"/>
    </row>
    <row r="40" spans="1:12" ht="24.95" customHeight="1">
      <c r="A40" s="5">
        <v>37</v>
      </c>
      <c r="B40" s="23" t="s">
        <v>56</v>
      </c>
      <c r="C40" s="6" t="s">
        <v>50</v>
      </c>
      <c r="D40" s="7" t="s">
        <v>55</v>
      </c>
      <c r="E40" s="5">
        <v>73.849999999999994</v>
      </c>
      <c r="F40" s="5">
        <v>60.5</v>
      </c>
      <c r="G40" s="5">
        <f>(E40*0.5+F40*0.5)*0.5</f>
        <v>33.587499999999999</v>
      </c>
      <c r="H40" s="5">
        <v>81.84</v>
      </c>
      <c r="I40" s="5">
        <f>H40*0.5</f>
        <v>40.92</v>
      </c>
      <c r="J40" s="1">
        <f>G40+I40</f>
        <v>74.507499999999993</v>
      </c>
      <c r="K40" s="9">
        <v>1</v>
      </c>
      <c r="L40" s="19" t="s">
        <v>264</v>
      </c>
    </row>
    <row r="41" spans="1:12" ht="24.95" customHeight="1">
      <c r="A41" s="5">
        <v>38</v>
      </c>
      <c r="B41" s="6" t="s">
        <v>54</v>
      </c>
      <c r="C41" s="6" t="s">
        <v>50</v>
      </c>
      <c r="D41" s="7" t="s">
        <v>55</v>
      </c>
      <c r="E41" s="5">
        <v>70.77</v>
      </c>
      <c r="F41" s="5">
        <v>67</v>
      </c>
      <c r="G41" s="5">
        <f>(E41*0.5+F41*0.5)*0.5</f>
        <v>34.442499999999995</v>
      </c>
      <c r="H41" s="5">
        <v>79.099999999999994</v>
      </c>
      <c r="I41" s="5">
        <f>H41*0.5</f>
        <v>39.549999999999997</v>
      </c>
      <c r="J41" s="1">
        <f>G41+I41</f>
        <v>73.992499999999993</v>
      </c>
      <c r="K41" s="9"/>
      <c r="L41" s="20"/>
    </row>
    <row r="42" spans="1:12" ht="24.95" customHeight="1">
      <c r="A42" s="5">
        <v>39</v>
      </c>
      <c r="B42" s="6" t="s">
        <v>57</v>
      </c>
      <c r="C42" s="6" t="s">
        <v>50</v>
      </c>
      <c r="D42" s="7" t="s">
        <v>55</v>
      </c>
      <c r="E42" s="5">
        <v>69.23</v>
      </c>
      <c r="F42" s="5">
        <v>63</v>
      </c>
      <c r="G42" s="5">
        <f>(E42*0.5+F42*0.5)*0.5</f>
        <v>33.057500000000005</v>
      </c>
      <c r="H42" s="5">
        <v>80.88</v>
      </c>
      <c r="I42" s="5">
        <f>H42*0.5</f>
        <v>40.44</v>
      </c>
      <c r="J42" s="1">
        <f>G42+I42</f>
        <v>73.497500000000002</v>
      </c>
      <c r="K42" s="9"/>
      <c r="L42" s="20"/>
    </row>
    <row r="43" spans="1:12" ht="24.95" customHeight="1">
      <c r="A43" s="5">
        <v>40</v>
      </c>
      <c r="B43" s="23" t="s">
        <v>58</v>
      </c>
      <c r="C43" s="6" t="s">
        <v>59</v>
      </c>
      <c r="D43" s="7" t="s">
        <v>60</v>
      </c>
      <c r="E43" s="5">
        <v>52.31</v>
      </c>
      <c r="F43" s="5">
        <v>71</v>
      </c>
      <c r="G43" s="5">
        <f>(E43*0.5+F43*0.5)*0.5</f>
        <v>30.827500000000001</v>
      </c>
      <c r="H43" s="5">
        <v>81.94</v>
      </c>
      <c r="I43" s="5">
        <f>H43*0.5</f>
        <v>40.97</v>
      </c>
      <c r="J43" s="1">
        <f>G43+I43</f>
        <v>71.797499999999999</v>
      </c>
      <c r="K43" s="9">
        <v>1</v>
      </c>
      <c r="L43" s="19" t="s">
        <v>264</v>
      </c>
    </row>
    <row r="44" spans="1:12" ht="24.95" customHeight="1">
      <c r="A44" s="5">
        <v>41</v>
      </c>
      <c r="B44" s="6" t="s">
        <v>61</v>
      </c>
      <c r="C44" s="6" t="s">
        <v>59</v>
      </c>
      <c r="D44" s="7" t="s">
        <v>60</v>
      </c>
      <c r="E44" s="5">
        <v>56.92</v>
      </c>
      <c r="F44" s="5">
        <v>64.5</v>
      </c>
      <c r="G44" s="5">
        <f>(E44*0.5+F44*0.5)*0.5</f>
        <v>30.355</v>
      </c>
      <c r="H44" s="5">
        <v>80.38</v>
      </c>
      <c r="I44" s="5">
        <f>H44*0.5</f>
        <v>40.19</v>
      </c>
      <c r="J44" s="1">
        <f>G44+I44</f>
        <v>70.545000000000002</v>
      </c>
      <c r="K44" s="9"/>
      <c r="L44" s="20"/>
    </row>
    <row r="45" spans="1:12" ht="24.95" customHeight="1">
      <c r="A45" s="5">
        <v>42</v>
      </c>
      <c r="B45" s="6" t="s">
        <v>62</v>
      </c>
      <c r="C45" s="6" t="s">
        <v>59</v>
      </c>
      <c r="D45" s="7" t="s">
        <v>60</v>
      </c>
      <c r="E45" s="5">
        <v>55.38</v>
      </c>
      <c r="F45" s="5">
        <v>60</v>
      </c>
      <c r="G45" s="5">
        <f>(E45*0.5+F45*0.5)*0.5</f>
        <v>28.844999999999999</v>
      </c>
      <c r="H45" s="5">
        <v>70.959999999999994</v>
      </c>
      <c r="I45" s="5">
        <f>H45*0.5</f>
        <v>35.479999999999997</v>
      </c>
      <c r="J45" s="1">
        <f>G45+I45</f>
        <v>64.324999999999989</v>
      </c>
      <c r="K45" s="9"/>
      <c r="L45" s="20"/>
    </row>
    <row r="46" spans="1:12" ht="24.95" customHeight="1">
      <c r="A46" s="5">
        <v>43</v>
      </c>
      <c r="B46" s="23" t="s">
        <v>66</v>
      </c>
      <c r="C46" s="6" t="s">
        <v>64</v>
      </c>
      <c r="D46" s="7" t="s">
        <v>65</v>
      </c>
      <c r="E46" s="5">
        <v>52.31</v>
      </c>
      <c r="F46" s="5">
        <v>60.5</v>
      </c>
      <c r="G46" s="5">
        <f>(E46*0.5+F46*0.5)*0.5</f>
        <v>28.202500000000001</v>
      </c>
      <c r="H46" s="5">
        <v>80.319999999999993</v>
      </c>
      <c r="I46" s="5">
        <f>H46*0.5</f>
        <v>40.159999999999997</v>
      </c>
      <c r="J46" s="1">
        <f>G46+I46</f>
        <v>68.362499999999997</v>
      </c>
      <c r="K46" s="9">
        <v>1</v>
      </c>
      <c r="L46" s="19" t="s">
        <v>264</v>
      </c>
    </row>
    <row r="47" spans="1:12" ht="24.95" customHeight="1">
      <c r="A47" s="5">
        <v>44</v>
      </c>
      <c r="B47" s="6" t="s">
        <v>67</v>
      </c>
      <c r="C47" s="6" t="s">
        <v>64</v>
      </c>
      <c r="D47" s="7" t="s">
        <v>65</v>
      </c>
      <c r="E47" s="5">
        <v>49.23</v>
      </c>
      <c r="F47" s="5">
        <v>63.5</v>
      </c>
      <c r="G47" s="5">
        <f>(E47*0.5+F47*0.5)*0.5</f>
        <v>28.182499999999997</v>
      </c>
      <c r="H47" s="5">
        <v>78.459999999999994</v>
      </c>
      <c r="I47" s="5">
        <f>H47*0.5</f>
        <v>39.229999999999997</v>
      </c>
      <c r="J47" s="1">
        <f>G47+I47</f>
        <v>67.412499999999994</v>
      </c>
      <c r="K47" s="9"/>
      <c r="L47" s="20"/>
    </row>
    <row r="48" spans="1:12" ht="24.95" customHeight="1">
      <c r="A48" s="5">
        <v>45</v>
      </c>
      <c r="B48" s="6" t="s">
        <v>63</v>
      </c>
      <c r="C48" s="6" t="s">
        <v>64</v>
      </c>
      <c r="D48" s="7" t="s">
        <v>65</v>
      </c>
      <c r="E48" s="5">
        <v>53.85</v>
      </c>
      <c r="F48" s="5">
        <v>61.5</v>
      </c>
      <c r="G48" s="5">
        <f>(E48*0.5+F48*0.5)*0.5</f>
        <v>28.837499999999999</v>
      </c>
      <c r="H48" s="5">
        <v>77.040000000000006</v>
      </c>
      <c r="I48" s="5">
        <f>H48*0.5</f>
        <v>38.520000000000003</v>
      </c>
      <c r="J48" s="1">
        <f>G48+I48</f>
        <v>67.357500000000002</v>
      </c>
      <c r="K48" s="9"/>
      <c r="L48" s="20"/>
    </row>
    <row r="49" spans="1:12" ht="24.95" customHeight="1">
      <c r="A49" s="5">
        <v>46</v>
      </c>
      <c r="B49" s="23" t="s">
        <v>106</v>
      </c>
      <c r="C49" s="6" t="s">
        <v>107</v>
      </c>
      <c r="D49" s="7" t="s">
        <v>108</v>
      </c>
      <c r="E49" s="5">
        <v>69.23</v>
      </c>
      <c r="F49" s="5">
        <v>72</v>
      </c>
      <c r="G49" s="5">
        <f>(E49*0.5+F49*0.5)*0.5</f>
        <v>35.307500000000005</v>
      </c>
      <c r="H49" s="5">
        <v>83.06</v>
      </c>
      <c r="I49" s="5">
        <f>H49*0.5</f>
        <v>41.53</v>
      </c>
      <c r="J49" s="1">
        <f>G49+I49</f>
        <v>76.837500000000006</v>
      </c>
      <c r="K49" s="9">
        <v>1</v>
      </c>
      <c r="L49" s="19" t="s">
        <v>264</v>
      </c>
    </row>
    <row r="50" spans="1:12" ht="24.95" customHeight="1">
      <c r="A50" s="5">
        <v>47</v>
      </c>
      <c r="B50" s="6" t="s">
        <v>109</v>
      </c>
      <c r="C50" s="6" t="s">
        <v>107</v>
      </c>
      <c r="D50" s="7" t="s">
        <v>108</v>
      </c>
      <c r="E50" s="5">
        <v>69.23</v>
      </c>
      <c r="F50" s="5">
        <v>68.5</v>
      </c>
      <c r="G50" s="5">
        <f>(E50*0.5+F50*0.5)*0.5</f>
        <v>34.432500000000005</v>
      </c>
      <c r="H50" s="5">
        <v>80.900000000000006</v>
      </c>
      <c r="I50" s="5">
        <f>H50*0.5</f>
        <v>40.450000000000003</v>
      </c>
      <c r="J50" s="1">
        <f>G50+I50</f>
        <v>74.882500000000007</v>
      </c>
      <c r="K50" s="9"/>
      <c r="L50" s="20"/>
    </row>
    <row r="51" spans="1:12" ht="24.95" customHeight="1">
      <c r="A51" s="5">
        <v>48</v>
      </c>
      <c r="B51" s="6" t="s">
        <v>110</v>
      </c>
      <c r="C51" s="6" t="s">
        <v>107</v>
      </c>
      <c r="D51" s="7" t="s">
        <v>108</v>
      </c>
      <c r="E51" s="5">
        <v>70.77</v>
      </c>
      <c r="F51" s="5">
        <v>66.5</v>
      </c>
      <c r="G51" s="5">
        <f>(E51*0.5+F51*0.5)*0.5</f>
        <v>34.317499999999995</v>
      </c>
      <c r="H51" s="5">
        <v>78.28</v>
      </c>
      <c r="I51" s="5">
        <f>H51*0.5</f>
        <v>39.14</v>
      </c>
      <c r="J51" s="1">
        <f>G51+I51</f>
        <v>73.457499999999996</v>
      </c>
      <c r="K51" s="9"/>
      <c r="L51" s="20"/>
    </row>
    <row r="52" spans="1:12" ht="24.95" customHeight="1">
      <c r="A52" s="5">
        <v>49</v>
      </c>
      <c r="B52" s="23" t="s">
        <v>68</v>
      </c>
      <c r="C52" s="6" t="s">
        <v>69</v>
      </c>
      <c r="D52" s="7" t="s">
        <v>70</v>
      </c>
      <c r="E52" s="5">
        <v>75.38</v>
      </c>
      <c r="F52" s="5">
        <v>66.5</v>
      </c>
      <c r="G52" s="5">
        <f>(E52*0.5+F52*0.5)*0.5</f>
        <v>35.47</v>
      </c>
      <c r="H52" s="5">
        <v>74.86</v>
      </c>
      <c r="I52" s="5">
        <f>H52*0.5</f>
        <v>37.43</v>
      </c>
      <c r="J52" s="1">
        <f>G52+I52</f>
        <v>72.900000000000006</v>
      </c>
      <c r="K52" s="9">
        <v>1</v>
      </c>
      <c r="L52" s="19" t="s">
        <v>264</v>
      </c>
    </row>
    <row r="53" spans="1:12" ht="24.95" customHeight="1">
      <c r="A53" s="5">
        <v>50</v>
      </c>
      <c r="B53" s="6" t="s">
        <v>71</v>
      </c>
      <c r="C53" s="6" t="s">
        <v>69</v>
      </c>
      <c r="D53" s="7" t="s">
        <v>70</v>
      </c>
      <c r="E53" s="5">
        <v>73.849999999999994</v>
      </c>
      <c r="F53" s="5">
        <v>62</v>
      </c>
      <c r="G53" s="5">
        <f>(E53*0.5+F53*0.5)*0.5</f>
        <v>33.962499999999999</v>
      </c>
      <c r="H53" s="5">
        <v>71.34</v>
      </c>
      <c r="I53" s="5">
        <f>H53*0.5</f>
        <v>35.67</v>
      </c>
      <c r="J53" s="1">
        <f>G53+I53</f>
        <v>69.632499999999993</v>
      </c>
      <c r="K53" s="17"/>
      <c r="L53" s="20"/>
    </row>
    <row r="54" spans="1:12" ht="24.95" customHeight="1">
      <c r="A54" s="5">
        <v>51</v>
      </c>
      <c r="B54" s="6" t="s">
        <v>72</v>
      </c>
      <c r="C54" s="6" t="s">
        <v>69</v>
      </c>
      <c r="D54" s="7" t="s">
        <v>70</v>
      </c>
      <c r="E54" s="5">
        <v>63.08</v>
      </c>
      <c r="F54" s="5">
        <v>69</v>
      </c>
      <c r="G54" s="5">
        <f>(E54*0.5+F54*0.5)*0.5</f>
        <v>33.019999999999996</v>
      </c>
      <c r="H54" s="5">
        <v>72.459999999999994</v>
      </c>
      <c r="I54" s="5">
        <f>H54*0.5</f>
        <v>36.229999999999997</v>
      </c>
      <c r="J54" s="1">
        <f>G54+I54</f>
        <v>69.25</v>
      </c>
      <c r="K54" s="17"/>
      <c r="L54" s="20"/>
    </row>
    <row r="55" spans="1:12" ht="24.95" customHeight="1">
      <c r="A55" s="5">
        <v>52</v>
      </c>
      <c r="B55" s="23" t="s">
        <v>75</v>
      </c>
      <c r="C55" s="6" t="s">
        <v>69</v>
      </c>
      <c r="D55" s="7" t="s">
        <v>74</v>
      </c>
      <c r="E55" s="5">
        <v>63.08</v>
      </c>
      <c r="F55" s="5">
        <v>70.5</v>
      </c>
      <c r="G55" s="5">
        <f>(E55*0.5+F55*0.5)*0.5</f>
        <v>33.394999999999996</v>
      </c>
      <c r="H55" s="5">
        <v>77.180000000000007</v>
      </c>
      <c r="I55" s="5">
        <f>H55*0.5</f>
        <v>38.590000000000003</v>
      </c>
      <c r="J55" s="1">
        <f>G55+I55</f>
        <v>71.984999999999999</v>
      </c>
      <c r="K55" s="9">
        <v>1</v>
      </c>
      <c r="L55" s="19" t="s">
        <v>264</v>
      </c>
    </row>
    <row r="56" spans="1:12" ht="24.95" customHeight="1">
      <c r="A56" s="5">
        <v>53</v>
      </c>
      <c r="B56" s="6" t="s">
        <v>73</v>
      </c>
      <c r="C56" s="6" t="s">
        <v>69</v>
      </c>
      <c r="D56" s="7" t="s">
        <v>74</v>
      </c>
      <c r="E56" s="5">
        <v>72.31</v>
      </c>
      <c r="F56" s="5">
        <v>65.5</v>
      </c>
      <c r="G56" s="5">
        <f>(E56*0.5+F56*0.5)*0.5</f>
        <v>34.452500000000001</v>
      </c>
      <c r="H56" s="5">
        <v>73.36</v>
      </c>
      <c r="I56" s="5">
        <f>H56*0.5</f>
        <v>36.68</v>
      </c>
      <c r="J56" s="1">
        <f>G56+I56</f>
        <v>71.132499999999993</v>
      </c>
      <c r="K56" s="9"/>
      <c r="L56" s="20"/>
    </row>
    <row r="57" spans="1:12" ht="24.95" customHeight="1">
      <c r="A57" s="5">
        <v>54</v>
      </c>
      <c r="B57" s="6" t="s">
        <v>76</v>
      </c>
      <c r="C57" s="6" t="s">
        <v>69</v>
      </c>
      <c r="D57" s="7" t="s">
        <v>74</v>
      </c>
      <c r="E57" s="5">
        <v>53.85</v>
      </c>
      <c r="F57" s="5">
        <v>75.5</v>
      </c>
      <c r="G57" s="5">
        <f>(E57*0.5+F57*0.5)*0.5</f>
        <v>32.337499999999999</v>
      </c>
      <c r="H57" s="5">
        <v>73.5</v>
      </c>
      <c r="I57" s="5">
        <f>H57*0.5</f>
        <v>36.75</v>
      </c>
      <c r="J57" s="1">
        <f>G57+I57</f>
        <v>69.087500000000006</v>
      </c>
      <c r="K57" s="9"/>
      <c r="L57" s="20"/>
    </row>
    <row r="58" spans="1:12" ht="24.95" customHeight="1">
      <c r="A58" s="5">
        <v>55</v>
      </c>
      <c r="B58" s="23" t="s">
        <v>77</v>
      </c>
      <c r="C58" s="6" t="s">
        <v>78</v>
      </c>
      <c r="D58" s="7" t="s">
        <v>79</v>
      </c>
      <c r="E58" s="5">
        <v>70.77</v>
      </c>
      <c r="F58" s="5">
        <v>67</v>
      </c>
      <c r="G58" s="5">
        <f>(E58*0.5+F58*0.5)*0.5</f>
        <v>34.442499999999995</v>
      </c>
      <c r="H58" s="5">
        <v>79.78</v>
      </c>
      <c r="I58" s="5">
        <f>H58*0.5</f>
        <v>39.89</v>
      </c>
      <c r="J58" s="1">
        <f>G58+I58</f>
        <v>74.332499999999996</v>
      </c>
      <c r="K58" s="9">
        <v>1</v>
      </c>
      <c r="L58" s="19" t="s">
        <v>264</v>
      </c>
    </row>
    <row r="59" spans="1:12" ht="24.95" customHeight="1">
      <c r="A59" s="5">
        <v>56</v>
      </c>
      <c r="B59" s="6" t="s">
        <v>80</v>
      </c>
      <c r="C59" s="6" t="s">
        <v>78</v>
      </c>
      <c r="D59" s="7" t="s">
        <v>79</v>
      </c>
      <c r="E59" s="5">
        <v>69.23</v>
      </c>
      <c r="F59" s="5">
        <v>68.5</v>
      </c>
      <c r="G59" s="5">
        <f>(E59*0.5+F59*0.5)*0.5</f>
        <v>34.432500000000005</v>
      </c>
      <c r="H59" s="5">
        <v>79.739999999999995</v>
      </c>
      <c r="I59" s="5">
        <f>H59*0.5</f>
        <v>39.869999999999997</v>
      </c>
      <c r="J59" s="1">
        <f>G59+I59</f>
        <v>74.302500000000009</v>
      </c>
      <c r="K59" s="9"/>
      <c r="L59" s="20"/>
    </row>
    <row r="60" spans="1:12" ht="24.95" customHeight="1">
      <c r="A60" s="5">
        <v>57</v>
      </c>
      <c r="B60" s="6" t="s">
        <v>81</v>
      </c>
      <c r="C60" s="6" t="s">
        <v>78</v>
      </c>
      <c r="D60" s="7" t="s">
        <v>79</v>
      </c>
      <c r="E60" s="5">
        <v>72.31</v>
      </c>
      <c r="F60" s="5">
        <v>63</v>
      </c>
      <c r="G60" s="5">
        <f>(E60*0.5+F60*0.5)*0.5</f>
        <v>33.827500000000001</v>
      </c>
      <c r="H60" s="5">
        <v>80.319999999999993</v>
      </c>
      <c r="I60" s="5">
        <f>H60*0.5</f>
        <v>40.159999999999997</v>
      </c>
      <c r="J60" s="1">
        <f>G60+I60</f>
        <v>73.987499999999997</v>
      </c>
      <c r="K60" s="9"/>
      <c r="L60" s="20"/>
    </row>
    <row r="61" spans="1:12" ht="24.95" customHeight="1">
      <c r="A61" s="5">
        <v>58</v>
      </c>
      <c r="B61" s="23" t="s">
        <v>82</v>
      </c>
      <c r="C61" s="6" t="s">
        <v>78</v>
      </c>
      <c r="D61" s="7" t="s">
        <v>83</v>
      </c>
      <c r="E61" s="5">
        <v>76.92</v>
      </c>
      <c r="F61" s="5">
        <v>66</v>
      </c>
      <c r="G61" s="5">
        <f>(E61*0.5+F61*0.5)*0.5</f>
        <v>35.730000000000004</v>
      </c>
      <c r="H61" s="5">
        <v>75.66</v>
      </c>
      <c r="I61" s="5">
        <f>H61*0.5</f>
        <v>37.83</v>
      </c>
      <c r="J61" s="1">
        <f>G61+I61</f>
        <v>73.56</v>
      </c>
      <c r="K61" s="9">
        <v>1</v>
      </c>
      <c r="L61" s="19" t="s">
        <v>264</v>
      </c>
    </row>
    <row r="62" spans="1:12" ht="24.95" customHeight="1">
      <c r="A62" s="5">
        <v>59</v>
      </c>
      <c r="B62" s="6" t="s">
        <v>84</v>
      </c>
      <c r="C62" s="6" t="s">
        <v>78</v>
      </c>
      <c r="D62" s="7" t="s">
        <v>83</v>
      </c>
      <c r="E62" s="5">
        <v>61.54</v>
      </c>
      <c r="F62" s="5">
        <v>62.5</v>
      </c>
      <c r="G62" s="5">
        <f>(E62*0.5+F62*0.5)*0.5</f>
        <v>31.009999999999998</v>
      </c>
      <c r="H62" s="5">
        <v>70.3</v>
      </c>
      <c r="I62" s="5">
        <f>H62*0.5</f>
        <v>35.15</v>
      </c>
      <c r="J62" s="1">
        <f>G62+I62</f>
        <v>66.16</v>
      </c>
      <c r="K62" s="9"/>
      <c r="L62" s="20"/>
    </row>
    <row r="63" spans="1:12" ht="24.95" customHeight="1">
      <c r="A63" s="5">
        <v>60</v>
      </c>
      <c r="B63" s="6" t="s">
        <v>85</v>
      </c>
      <c r="C63" s="6" t="s">
        <v>78</v>
      </c>
      <c r="D63" s="7" t="s">
        <v>83</v>
      </c>
      <c r="E63" s="5">
        <v>56.92</v>
      </c>
      <c r="F63" s="5">
        <v>64</v>
      </c>
      <c r="G63" s="5">
        <f>(E63*0.5+F63*0.5)*0.5</f>
        <v>30.23</v>
      </c>
      <c r="H63" s="5">
        <v>0</v>
      </c>
      <c r="I63" s="5">
        <f>H63*0.5</f>
        <v>0</v>
      </c>
      <c r="J63" s="1">
        <f>G63+I63</f>
        <v>30.23</v>
      </c>
      <c r="K63" s="9"/>
      <c r="L63" s="20"/>
    </row>
    <row r="64" spans="1:12" ht="24.95" customHeight="1">
      <c r="A64" s="5">
        <v>61</v>
      </c>
      <c r="B64" s="23" t="s">
        <v>93</v>
      </c>
      <c r="C64" s="6" t="s">
        <v>92</v>
      </c>
      <c r="D64" s="7" t="s">
        <v>79</v>
      </c>
      <c r="E64" s="5">
        <v>63.08</v>
      </c>
      <c r="F64" s="5">
        <v>63.5</v>
      </c>
      <c r="G64" s="5">
        <f>(E64*0.5+F64*0.5)*0.5</f>
        <v>31.645</v>
      </c>
      <c r="H64" s="5">
        <v>79.72</v>
      </c>
      <c r="I64" s="5">
        <f>H64*0.5</f>
        <v>39.86</v>
      </c>
      <c r="J64" s="1">
        <f>G64+I64</f>
        <v>71.504999999999995</v>
      </c>
      <c r="K64" s="9">
        <v>1</v>
      </c>
      <c r="L64" s="19" t="s">
        <v>264</v>
      </c>
    </row>
    <row r="65" spans="1:12" ht="24.95" customHeight="1">
      <c r="A65" s="5">
        <v>62</v>
      </c>
      <c r="B65" s="8" t="s">
        <v>91</v>
      </c>
      <c r="C65" s="6" t="s">
        <v>92</v>
      </c>
      <c r="D65" s="7" t="s">
        <v>79</v>
      </c>
      <c r="E65" s="5">
        <v>58.46</v>
      </c>
      <c r="F65" s="5">
        <v>71</v>
      </c>
      <c r="G65" s="5">
        <f>(E65*0.5+F65*0.5)*0.5</f>
        <v>32.365000000000002</v>
      </c>
      <c r="H65" s="5">
        <v>75.78</v>
      </c>
      <c r="I65" s="5">
        <f>H65*0.5</f>
        <v>37.89</v>
      </c>
      <c r="J65" s="1">
        <f>G65+I65</f>
        <v>70.254999999999995</v>
      </c>
      <c r="K65" s="9"/>
      <c r="L65" s="20"/>
    </row>
    <row r="66" spans="1:12" ht="24.95" customHeight="1">
      <c r="A66" s="5">
        <v>63</v>
      </c>
      <c r="B66" s="8" t="s">
        <v>94</v>
      </c>
      <c r="C66" s="6" t="s">
        <v>92</v>
      </c>
      <c r="D66" s="7" t="s">
        <v>79</v>
      </c>
      <c r="E66" s="5">
        <v>60</v>
      </c>
      <c r="F66" s="5">
        <v>66</v>
      </c>
      <c r="G66" s="5">
        <f>(E66*0.5+F66*0.5)*0.5</f>
        <v>31.5</v>
      </c>
      <c r="H66" s="5">
        <v>73.36</v>
      </c>
      <c r="I66" s="5">
        <f>H66*0.5</f>
        <v>36.68</v>
      </c>
      <c r="J66" s="1">
        <f>G66+I66</f>
        <v>68.180000000000007</v>
      </c>
      <c r="K66" s="9"/>
      <c r="L66" s="20"/>
    </row>
    <row r="67" spans="1:12" ht="24.95" customHeight="1">
      <c r="A67" s="5">
        <v>64</v>
      </c>
      <c r="B67" s="23" t="s">
        <v>95</v>
      </c>
      <c r="C67" s="6" t="s">
        <v>92</v>
      </c>
      <c r="D67" s="7" t="s">
        <v>83</v>
      </c>
      <c r="E67" s="5">
        <v>69.23</v>
      </c>
      <c r="F67" s="5">
        <v>67</v>
      </c>
      <c r="G67" s="5">
        <f>(E67*0.5+F67*0.5)*0.5</f>
        <v>34.057500000000005</v>
      </c>
      <c r="H67" s="5">
        <v>79.599999999999994</v>
      </c>
      <c r="I67" s="5">
        <f>H67*0.5</f>
        <v>39.799999999999997</v>
      </c>
      <c r="J67" s="1">
        <f>G67+I67</f>
        <v>73.857500000000002</v>
      </c>
      <c r="K67" s="9">
        <v>1</v>
      </c>
      <c r="L67" s="19" t="s">
        <v>264</v>
      </c>
    </row>
    <row r="68" spans="1:12" ht="24.95" customHeight="1">
      <c r="A68" s="5">
        <v>65</v>
      </c>
      <c r="B68" s="8" t="s">
        <v>96</v>
      </c>
      <c r="C68" s="6" t="s">
        <v>92</v>
      </c>
      <c r="D68" s="7" t="s">
        <v>83</v>
      </c>
      <c r="E68" s="5">
        <v>69.23</v>
      </c>
      <c r="F68" s="5">
        <v>65</v>
      </c>
      <c r="G68" s="5">
        <f>(E68*0.5+F68*0.5)*0.5</f>
        <v>33.557500000000005</v>
      </c>
      <c r="H68" s="5">
        <v>77.459999999999994</v>
      </c>
      <c r="I68" s="5">
        <f>H68*0.5</f>
        <v>38.729999999999997</v>
      </c>
      <c r="J68" s="1">
        <f>G68+I68</f>
        <v>72.287499999999994</v>
      </c>
      <c r="K68" s="9"/>
      <c r="L68" s="20"/>
    </row>
    <row r="69" spans="1:12" ht="24.95" customHeight="1">
      <c r="A69" s="5">
        <v>66</v>
      </c>
      <c r="B69" s="8" t="s">
        <v>97</v>
      </c>
      <c r="C69" s="6" t="s">
        <v>92</v>
      </c>
      <c r="D69" s="7" t="s">
        <v>83</v>
      </c>
      <c r="E69" s="5">
        <v>66.150000000000006</v>
      </c>
      <c r="F69" s="5">
        <v>63.5</v>
      </c>
      <c r="G69" s="5">
        <f>(E69*0.5+F69*0.5)*0.5</f>
        <v>32.412500000000001</v>
      </c>
      <c r="H69" s="5">
        <v>76.22</v>
      </c>
      <c r="I69" s="5">
        <f>H69*0.5</f>
        <v>38.11</v>
      </c>
      <c r="J69" s="1">
        <f>G69+I69</f>
        <v>70.522500000000008</v>
      </c>
      <c r="K69" s="9"/>
      <c r="L69" s="20"/>
    </row>
    <row r="70" spans="1:12" ht="24.95" customHeight="1">
      <c r="A70" s="5">
        <v>67</v>
      </c>
      <c r="B70" s="23" t="s">
        <v>98</v>
      </c>
      <c r="C70" s="6" t="s">
        <v>99</v>
      </c>
      <c r="D70" s="7" t="s">
        <v>100</v>
      </c>
      <c r="E70" s="5">
        <v>70.77</v>
      </c>
      <c r="F70" s="5">
        <v>65</v>
      </c>
      <c r="G70" s="5">
        <f>(E70*0.5+F70*0.5)*0.5</f>
        <v>33.942499999999995</v>
      </c>
      <c r="H70" s="5">
        <v>81.739999999999995</v>
      </c>
      <c r="I70" s="5">
        <f>H70*0.5</f>
        <v>40.869999999999997</v>
      </c>
      <c r="J70" s="1">
        <f>G70+I70</f>
        <v>74.8125</v>
      </c>
      <c r="K70" s="9">
        <v>1</v>
      </c>
      <c r="L70" s="19" t="s">
        <v>264</v>
      </c>
    </row>
    <row r="71" spans="1:12" ht="24.95" customHeight="1">
      <c r="A71" s="5">
        <v>68</v>
      </c>
      <c r="B71" s="23" t="s">
        <v>102</v>
      </c>
      <c r="C71" s="6" t="s">
        <v>99</v>
      </c>
      <c r="D71" s="7" t="s">
        <v>100</v>
      </c>
      <c r="E71" s="5">
        <v>63.08</v>
      </c>
      <c r="F71" s="5">
        <v>64</v>
      </c>
      <c r="G71" s="5">
        <f>(E71*0.5+F71*0.5)*0.5</f>
        <v>31.77</v>
      </c>
      <c r="H71" s="5">
        <v>79.36</v>
      </c>
      <c r="I71" s="5">
        <f>H71*0.5</f>
        <v>39.68</v>
      </c>
      <c r="J71" s="1">
        <f>G71+I71</f>
        <v>71.45</v>
      </c>
      <c r="K71" s="9">
        <v>2</v>
      </c>
      <c r="L71" s="19" t="s">
        <v>264</v>
      </c>
    </row>
    <row r="72" spans="1:12" ht="24.95" customHeight="1">
      <c r="A72" s="5">
        <v>69</v>
      </c>
      <c r="B72" s="6" t="s">
        <v>101</v>
      </c>
      <c r="C72" s="6" t="s">
        <v>99</v>
      </c>
      <c r="D72" s="7" t="s">
        <v>100</v>
      </c>
      <c r="E72" s="5">
        <v>69.23</v>
      </c>
      <c r="F72" s="5">
        <v>62.5</v>
      </c>
      <c r="G72" s="5">
        <f>(E72*0.5+F72*0.5)*0.5</f>
        <v>32.932500000000005</v>
      </c>
      <c r="H72" s="5">
        <v>76.72</v>
      </c>
      <c r="I72" s="5">
        <f>H72*0.5</f>
        <v>38.36</v>
      </c>
      <c r="J72" s="1">
        <f>G72+I72</f>
        <v>71.292500000000004</v>
      </c>
      <c r="K72" s="9"/>
      <c r="L72" s="20"/>
    </row>
    <row r="73" spans="1:12" ht="24.95" customHeight="1">
      <c r="A73" s="5">
        <v>70</v>
      </c>
      <c r="B73" s="6" t="s">
        <v>103</v>
      </c>
      <c r="C73" s="6" t="s">
        <v>99</v>
      </c>
      <c r="D73" s="7" t="s">
        <v>100</v>
      </c>
      <c r="E73" s="5">
        <v>60</v>
      </c>
      <c r="F73" s="5">
        <v>65.5</v>
      </c>
      <c r="G73" s="5">
        <f>(E73*0.5+F73*0.5)*0.5</f>
        <v>31.375</v>
      </c>
      <c r="H73" s="5">
        <v>77.36</v>
      </c>
      <c r="I73" s="5">
        <f>H73*0.5</f>
        <v>38.68</v>
      </c>
      <c r="J73" s="1">
        <f>G73+I73</f>
        <v>70.055000000000007</v>
      </c>
      <c r="K73" s="9"/>
      <c r="L73" s="20"/>
    </row>
    <row r="74" spans="1:12" ht="24.95" customHeight="1">
      <c r="A74" s="5">
        <v>71</v>
      </c>
      <c r="B74" s="6" t="s">
        <v>104</v>
      </c>
      <c r="C74" s="6" t="s">
        <v>99</v>
      </c>
      <c r="D74" s="7" t="s">
        <v>100</v>
      </c>
      <c r="E74" s="5">
        <v>60</v>
      </c>
      <c r="F74" s="5">
        <v>64.5</v>
      </c>
      <c r="G74" s="5">
        <f>(E74*0.5+F74*0.5)*0.5</f>
        <v>31.125</v>
      </c>
      <c r="H74" s="5">
        <v>77.58</v>
      </c>
      <c r="I74" s="5">
        <f>H74*0.5</f>
        <v>38.79</v>
      </c>
      <c r="J74" s="1">
        <f>G74+I74</f>
        <v>69.914999999999992</v>
      </c>
      <c r="K74" s="9"/>
      <c r="L74" s="20"/>
    </row>
    <row r="75" spans="1:12" ht="24.95" customHeight="1">
      <c r="A75" s="5">
        <v>72</v>
      </c>
      <c r="B75" s="6" t="s">
        <v>105</v>
      </c>
      <c r="C75" s="6" t="s">
        <v>99</v>
      </c>
      <c r="D75" s="7" t="s">
        <v>100</v>
      </c>
      <c r="E75" s="5">
        <v>60</v>
      </c>
      <c r="F75" s="5">
        <v>63.5</v>
      </c>
      <c r="G75" s="5">
        <f>(E75*0.5+F75*0.5)*0.5</f>
        <v>30.875</v>
      </c>
      <c r="H75" s="5">
        <v>76.22</v>
      </c>
      <c r="I75" s="5">
        <f>H75*0.5</f>
        <v>38.11</v>
      </c>
      <c r="J75" s="1">
        <f>G75+I75</f>
        <v>68.984999999999999</v>
      </c>
      <c r="K75" s="9"/>
      <c r="L75" s="20"/>
    </row>
    <row r="76" spans="1:12" ht="24.95" customHeight="1">
      <c r="A76" s="5">
        <v>73</v>
      </c>
      <c r="B76" s="23" t="s">
        <v>111</v>
      </c>
      <c r="C76" s="6" t="s">
        <v>112</v>
      </c>
      <c r="D76" s="7" t="s">
        <v>113</v>
      </c>
      <c r="E76" s="5">
        <v>76.92</v>
      </c>
      <c r="F76" s="5">
        <v>66</v>
      </c>
      <c r="G76" s="5">
        <f>(E76*0.5+F76*0.5)*0.5</f>
        <v>35.730000000000004</v>
      </c>
      <c r="H76" s="5">
        <v>81.22</v>
      </c>
      <c r="I76" s="5">
        <f>H76*0.5</f>
        <v>40.61</v>
      </c>
      <c r="J76" s="1">
        <f>G76+I76</f>
        <v>76.34</v>
      </c>
      <c r="K76" s="9">
        <v>1</v>
      </c>
      <c r="L76" s="19" t="s">
        <v>264</v>
      </c>
    </row>
    <row r="77" spans="1:12" ht="24.95" customHeight="1">
      <c r="A77" s="5">
        <v>74</v>
      </c>
      <c r="B77" s="6" t="s">
        <v>114</v>
      </c>
      <c r="C77" s="6" t="s">
        <v>112</v>
      </c>
      <c r="D77" s="7" t="s">
        <v>113</v>
      </c>
      <c r="E77" s="5">
        <v>75.38</v>
      </c>
      <c r="F77" s="5">
        <v>58</v>
      </c>
      <c r="G77" s="5">
        <f>(E77*0.5+F77*0.5)*0.5</f>
        <v>33.344999999999999</v>
      </c>
      <c r="H77" s="5">
        <v>80.900000000000006</v>
      </c>
      <c r="I77" s="5">
        <f>H77*0.5</f>
        <v>40.450000000000003</v>
      </c>
      <c r="J77" s="1">
        <f>G77+I77</f>
        <v>73.795000000000002</v>
      </c>
      <c r="K77" s="9"/>
      <c r="L77" s="20"/>
    </row>
    <row r="78" spans="1:12" ht="24.95" customHeight="1">
      <c r="A78" s="5">
        <v>75</v>
      </c>
      <c r="B78" s="6" t="s">
        <v>115</v>
      </c>
      <c r="C78" s="6" t="s">
        <v>112</v>
      </c>
      <c r="D78" s="7" t="s">
        <v>113</v>
      </c>
      <c r="E78" s="5">
        <v>52.31</v>
      </c>
      <c r="F78" s="5">
        <v>74</v>
      </c>
      <c r="G78" s="5">
        <f>(E78*0.5+F78*0.5)*0.5</f>
        <v>31.577500000000001</v>
      </c>
      <c r="H78" s="5">
        <v>79.84</v>
      </c>
      <c r="I78" s="5">
        <f>H78*0.5</f>
        <v>39.92</v>
      </c>
      <c r="J78" s="1">
        <f>G78+I78</f>
        <v>71.497500000000002</v>
      </c>
      <c r="K78" s="9"/>
      <c r="L78" s="20"/>
    </row>
    <row r="79" spans="1:12" ht="24.95" customHeight="1">
      <c r="A79" s="5">
        <v>76</v>
      </c>
      <c r="B79" s="23" t="s">
        <v>119</v>
      </c>
      <c r="C79" s="6" t="s">
        <v>117</v>
      </c>
      <c r="D79" s="7" t="s">
        <v>108</v>
      </c>
      <c r="E79" s="5">
        <v>60</v>
      </c>
      <c r="F79" s="5">
        <v>66</v>
      </c>
      <c r="G79" s="5">
        <f>(E79*0.5+F79*0.5)*0.5</f>
        <v>31.5</v>
      </c>
      <c r="H79" s="5">
        <v>80.58</v>
      </c>
      <c r="I79" s="5">
        <f>H79*0.5</f>
        <v>40.29</v>
      </c>
      <c r="J79" s="1">
        <f>G79+I79</f>
        <v>71.789999999999992</v>
      </c>
      <c r="K79" s="9">
        <v>1</v>
      </c>
      <c r="L79" s="19" t="s">
        <v>264</v>
      </c>
    </row>
    <row r="80" spans="1:12" ht="24.95" customHeight="1">
      <c r="A80" s="5">
        <v>77</v>
      </c>
      <c r="B80" s="6" t="s">
        <v>116</v>
      </c>
      <c r="C80" s="6" t="s">
        <v>117</v>
      </c>
      <c r="D80" s="7" t="s">
        <v>108</v>
      </c>
      <c r="E80" s="5">
        <v>69.23</v>
      </c>
      <c r="F80" s="5">
        <v>63</v>
      </c>
      <c r="G80" s="5">
        <f>(E80*0.5+F80*0.5)*0.5</f>
        <v>33.057500000000005</v>
      </c>
      <c r="H80" s="5">
        <v>77.459999999999994</v>
      </c>
      <c r="I80" s="5">
        <f>H80*0.5</f>
        <v>38.729999999999997</v>
      </c>
      <c r="J80" s="1">
        <f>G80+I80</f>
        <v>71.787499999999994</v>
      </c>
      <c r="K80" s="9"/>
      <c r="L80" s="20"/>
    </row>
    <row r="81" spans="1:12" ht="24.95" customHeight="1">
      <c r="A81" s="5">
        <v>78</v>
      </c>
      <c r="B81" s="6" t="s">
        <v>118</v>
      </c>
      <c r="C81" s="6" t="s">
        <v>117</v>
      </c>
      <c r="D81" s="7" t="s">
        <v>108</v>
      </c>
      <c r="E81" s="5">
        <v>63.08</v>
      </c>
      <c r="F81" s="5">
        <v>64</v>
      </c>
      <c r="G81" s="5">
        <f>(E81*0.5+F81*0.5)*0.5</f>
        <v>31.77</v>
      </c>
      <c r="H81" s="5">
        <v>78.62</v>
      </c>
      <c r="I81" s="5">
        <f>H81*0.5</f>
        <v>39.31</v>
      </c>
      <c r="J81" s="1">
        <f>G81+I81</f>
        <v>71.08</v>
      </c>
      <c r="K81" s="9"/>
      <c r="L81" s="20"/>
    </row>
    <row r="82" spans="1:12" ht="24.95" customHeight="1">
      <c r="A82" s="5">
        <v>79</v>
      </c>
      <c r="B82" s="23" t="s">
        <v>120</v>
      </c>
      <c r="C82" s="6" t="s">
        <v>121</v>
      </c>
      <c r="D82" s="7" t="s">
        <v>108</v>
      </c>
      <c r="E82" s="5">
        <v>75.38</v>
      </c>
      <c r="F82" s="5">
        <v>66</v>
      </c>
      <c r="G82" s="5">
        <f>(E82*0.5+F82*0.5)*0.5</f>
        <v>35.344999999999999</v>
      </c>
      <c r="H82" s="5">
        <v>80.959999999999994</v>
      </c>
      <c r="I82" s="5">
        <f>H82*0.5</f>
        <v>40.479999999999997</v>
      </c>
      <c r="J82" s="1">
        <f>G82+I82</f>
        <v>75.824999999999989</v>
      </c>
      <c r="K82" s="9">
        <v>1</v>
      </c>
      <c r="L82" s="19" t="s">
        <v>264</v>
      </c>
    </row>
    <row r="83" spans="1:12" ht="24.95" customHeight="1">
      <c r="A83" s="5">
        <v>80</v>
      </c>
      <c r="B83" s="6" t="s">
        <v>122</v>
      </c>
      <c r="C83" s="6" t="s">
        <v>121</v>
      </c>
      <c r="D83" s="7" t="s">
        <v>108</v>
      </c>
      <c r="E83" s="5">
        <v>64.62</v>
      </c>
      <c r="F83" s="5">
        <v>71</v>
      </c>
      <c r="G83" s="5">
        <f>(E83*0.5+F83*0.5)*0.5</f>
        <v>33.905000000000001</v>
      </c>
      <c r="H83" s="5">
        <v>80.599999999999994</v>
      </c>
      <c r="I83" s="5">
        <f>H83*0.5</f>
        <v>40.299999999999997</v>
      </c>
      <c r="J83" s="1">
        <f>G83+I83</f>
        <v>74.204999999999998</v>
      </c>
      <c r="K83" s="9"/>
      <c r="L83" s="20"/>
    </row>
    <row r="84" spans="1:12" ht="24.95" customHeight="1">
      <c r="A84" s="5">
        <v>81</v>
      </c>
      <c r="B84" s="6" t="s">
        <v>123</v>
      </c>
      <c r="C84" s="6" t="s">
        <v>121</v>
      </c>
      <c r="D84" s="7" t="s">
        <v>108</v>
      </c>
      <c r="E84" s="5">
        <v>69.23</v>
      </c>
      <c r="F84" s="5">
        <v>62</v>
      </c>
      <c r="G84" s="5">
        <f>(E84*0.5+F84*0.5)*0.5</f>
        <v>32.807500000000005</v>
      </c>
      <c r="H84" s="5">
        <v>79.78</v>
      </c>
      <c r="I84" s="5">
        <f>H84*0.5</f>
        <v>39.89</v>
      </c>
      <c r="J84" s="1">
        <f>G84+I84</f>
        <v>72.697500000000005</v>
      </c>
      <c r="K84" s="9"/>
      <c r="L84" s="20"/>
    </row>
    <row r="85" spans="1:12" ht="24.95" customHeight="1">
      <c r="A85" s="5">
        <v>82</v>
      </c>
      <c r="B85" s="23" t="s">
        <v>124</v>
      </c>
      <c r="C85" s="6" t="s">
        <v>125</v>
      </c>
      <c r="D85" s="7" t="s">
        <v>55</v>
      </c>
      <c r="E85" s="5">
        <v>70.77</v>
      </c>
      <c r="F85" s="5">
        <v>66.5</v>
      </c>
      <c r="G85" s="5">
        <f>(E85*0.5+F85*0.5)*0.5</f>
        <v>34.317499999999995</v>
      </c>
      <c r="H85" s="5">
        <v>80.760000000000005</v>
      </c>
      <c r="I85" s="5">
        <f>H85*0.5</f>
        <v>40.380000000000003</v>
      </c>
      <c r="J85" s="1">
        <f>G85+I85</f>
        <v>74.697499999999991</v>
      </c>
      <c r="K85" s="9">
        <v>1</v>
      </c>
      <c r="L85" s="19" t="s">
        <v>264</v>
      </c>
    </row>
    <row r="86" spans="1:12" ht="24.95" customHeight="1">
      <c r="A86" s="5">
        <v>83</v>
      </c>
      <c r="B86" s="6" t="s">
        <v>126</v>
      </c>
      <c r="C86" s="6" t="s">
        <v>125</v>
      </c>
      <c r="D86" s="7" t="s">
        <v>55</v>
      </c>
      <c r="E86" s="5">
        <v>67.69</v>
      </c>
      <c r="F86" s="5">
        <v>62.5</v>
      </c>
      <c r="G86" s="5">
        <f>(E86*0.5+F86*0.5)*0.5</f>
        <v>32.547499999999999</v>
      </c>
      <c r="H86" s="5">
        <v>80.48</v>
      </c>
      <c r="I86" s="5">
        <f>H86*0.5</f>
        <v>40.24</v>
      </c>
      <c r="J86" s="1">
        <f>G86+I86</f>
        <v>72.787499999999994</v>
      </c>
      <c r="K86" s="9"/>
      <c r="L86" s="20"/>
    </row>
    <row r="87" spans="1:12" ht="24.95" customHeight="1">
      <c r="A87" s="5">
        <v>84</v>
      </c>
      <c r="B87" s="6" t="s">
        <v>127</v>
      </c>
      <c r="C87" s="6" t="s">
        <v>125</v>
      </c>
      <c r="D87" s="7" t="s">
        <v>55</v>
      </c>
      <c r="E87" s="5">
        <v>67.69</v>
      </c>
      <c r="F87" s="5">
        <v>61.5</v>
      </c>
      <c r="G87" s="5">
        <f>(E87*0.5+F87*0.5)*0.5</f>
        <v>32.297499999999999</v>
      </c>
      <c r="H87" s="5">
        <v>80</v>
      </c>
      <c r="I87" s="5">
        <f>H87*0.5</f>
        <v>40</v>
      </c>
      <c r="J87" s="1">
        <f>G87+I87</f>
        <v>72.297499999999999</v>
      </c>
      <c r="K87" s="9"/>
      <c r="L87" s="20"/>
    </row>
    <row r="88" spans="1:12" ht="24.95" customHeight="1">
      <c r="A88" s="5">
        <v>85</v>
      </c>
      <c r="B88" s="23" t="s">
        <v>128</v>
      </c>
      <c r="C88" s="6" t="s">
        <v>125</v>
      </c>
      <c r="D88" s="7" t="s">
        <v>129</v>
      </c>
      <c r="E88" s="5">
        <v>75.38</v>
      </c>
      <c r="F88" s="5">
        <v>66</v>
      </c>
      <c r="G88" s="5">
        <f>(E88*0.5+F88*0.5)*0.5</f>
        <v>35.344999999999999</v>
      </c>
      <c r="H88" s="5">
        <v>77.819999999999993</v>
      </c>
      <c r="I88" s="5">
        <f>H88*0.5</f>
        <v>38.909999999999997</v>
      </c>
      <c r="J88" s="1">
        <f>G88+I88</f>
        <v>74.254999999999995</v>
      </c>
      <c r="K88" s="9">
        <v>1</v>
      </c>
      <c r="L88" s="19" t="s">
        <v>264</v>
      </c>
    </row>
    <row r="89" spans="1:12" ht="24.95" customHeight="1">
      <c r="A89" s="5">
        <v>86</v>
      </c>
      <c r="B89" s="6" t="s">
        <v>130</v>
      </c>
      <c r="C89" s="6" t="s">
        <v>125</v>
      </c>
      <c r="D89" s="7" t="s">
        <v>129</v>
      </c>
      <c r="E89" s="5">
        <v>60</v>
      </c>
      <c r="F89" s="5">
        <v>67</v>
      </c>
      <c r="G89" s="5">
        <f>(E89*0.5+F89*0.5)*0.5</f>
        <v>31.75</v>
      </c>
      <c r="H89" s="5">
        <v>76.88</v>
      </c>
      <c r="I89" s="5">
        <f>H89*0.5</f>
        <v>38.44</v>
      </c>
      <c r="J89" s="1">
        <f>G89+I89</f>
        <v>70.19</v>
      </c>
      <c r="K89" s="9"/>
      <c r="L89" s="20"/>
    </row>
    <row r="90" spans="1:12" ht="24.95" customHeight="1">
      <c r="A90" s="5">
        <v>87</v>
      </c>
      <c r="B90" s="6" t="s">
        <v>131</v>
      </c>
      <c r="C90" s="6" t="s">
        <v>125</v>
      </c>
      <c r="D90" s="7" t="s">
        <v>129</v>
      </c>
      <c r="E90" s="5">
        <v>64.62</v>
      </c>
      <c r="F90" s="5">
        <v>60</v>
      </c>
      <c r="G90" s="5">
        <f>(E90*0.5+F90*0.5)*0.5</f>
        <v>31.155000000000001</v>
      </c>
      <c r="H90" s="5">
        <v>77.38</v>
      </c>
      <c r="I90" s="5">
        <f>H90*0.5</f>
        <v>38.69</v>
      </c>
      <c r="J90" s="1">
        <f>G90+I90</f>
        <v>69.844999999999999</v>
      </c>
      <c r="K90" s="9"/>
      <c r="L90" s="20"/>
    </row>
    <row r="91" spans="1:12" ht="24.95" customHeight="1">
      <c r="A91" s="5">
        <v>88</v>
      </c>
      <c r="B91" s="23" t="s">
        <v>134</v>
      </c>
      <c r="C91" s="6" t="s">
        <v>133</v>
      </c>
      <c r="D91" s="7" t="s">
        <v>108</v>
      </c>
      <c r="E91" s="5">
        <v>69.23</v>
      </c>
      <c r="F91" s="5">
        <v>61.5</v>
      </c>
      <c r="G91" s="5">
        <f>(E91*0.5+F91*0.5)*0.5</f>
        <v>32.682500000000005</v>
      </c>
      <c r="H91" s="5">
        <v>78.36</v>
      </c>
      <c r="I91" s="5">
        <f>H91*0.5</f>
        <v>39.18</v>
      </c>
      <c r="J91" s="1">
        <f>G91+I91</f>
        <v>71.862500000000011</v>
      </c>
      <c r="K91" s="9">
        <v>1</v>
      </c>
      <c r="L91" s="19" t="s">
        <v>264</v>
      </c>
    </row>
    <row r="92" spans="1:12" ht="24.95" customHeight="1">
      <c r="A92" s="5">
        <v>89</v>
      </c>
      <c r="B92" s="6" t="s">
        <v>132</v>
      </c>
      <c r="C92" s="6" t="s">
        <v>133</v>
      </c>
      <c r="D92" s="7" t="s">
        <v>108</v>
      </c>
      <c r="E92" s="5">
        <v>66.150000000000006</v>
      </c>
      <c r="F92" s="5">
        <v>66</v>
      </c>
      <c r="G92" s="5">
        <f>(E92*0.5+F92*0.5)*0.5</f>
        <v>33.037500000000001</v>
      </c>
      <c r="H92" s="5">
        <v>76.3</v>
      </c>
      <c r="I92" s="5">
        <f>H92*0.5</f>
        <v>38.15</v>
      </c>
      <c r="J92" s="1">
        <f>G92+I92</f>
        <v>71.1875</v>
      </c>
      <c r="K92" s="9"/>
      <c r="L92" s="20"/>
    </row>
    <row r="93" spans="1:12" ht="24.95" customHeight="1">
      <c r="A93" s="5">
        <v>90</v>
      </c>
      <c r="B93" s="6" t="s">
        <v>135</v>
      </c>
      <c r="C93" s="6" t="s">
        <v>133</v>
      </c>
      <c r="D93" s="7" t="s">
        <v>108</v>
      </c>
      <c r="E93" s="5">
        <v>55.38</v>
      </c>
      <c r="F93" s="5">
        <v>67.5</v>
      </c>
      <c r="G93" s="5">
        <f>(E93*0.5+F93*0.5)*0.5</f>
        <v>30.72</v>
      </c>
      <c r="H93" s="5">
        <v>77.3</v>
      </c>
      <c r="I93" s="5">
        <f>H93*0.5</f>
        <v>38.65</v>
      </c>
      <c r="J93" s="1">
        <f>G93+I93</f>
        <v>69.37</v>
      </c>
      <c r="K93" s="9"/>
      <c r="L93" s="20"/>
    </row>
    <row r="94" spans="1:12" ht="24.95" customHeight="1">
      <c r="A94" s="5">
        <v>91</v>
      </c>
      <c r="B94" s="23" t="s">
        <v>136</v>
      </c>
      <c r="C94" s="6" t="s">
        <v>137</v>
      </c>
      <c r="D94" s="7" t="s">
        <v>138</v>
      </c>
      <c r="E94" s="5">
        <v>49.23</v>
      </c>
      <c r="F94" s="5">
        <v>63.5</v>
      </c>
      <c r="G94" s="5">
        <f>(E94*0.5+F94*0.5)*0.5</f>
        <v>28.182499999999997</v>
      </c>
      <c r="H94" s="5">
        <v>77.84</v>
      </c>
      <c r="I94" s="5">
        <f>H94*0.5</f>
        <v>38.92</v>
      </c>
      <c r="J94" s="1">
        <f>G94+I94</f>
        <v>67.102499999999992</v>
      </c>
      <c r="K94" s="9">
        <v>1</v>
      </c>
      <c r="L94" s="19" t="s">
        <v>264</v>
      </c>
    </row>
    <row r="95" spans="1:12" ht="24.95" customHeight="1">
      <c r="A95" s="5">
        <v>92</v>
      </c>
      <c r="B95" s="6" t="s">
        <v>139</v>
      </c>
      <c r="C95" s="6" t="s">
        <v>137</v>
      </c>
      <c r="D95" s="7" t="s">
        <v>138</v>
      </c>
      <c r="E95" s="5">
        <v>44.62</v>
      </c>
      <c r="F95" s="5">
        <v>66.5</v>
      </c>
      <c r="G95" s="5">
        <f>(E95*0.5+F95*0.5)*0.5</f>
        <v>27.78</v>
      </c>
      <c r="H95" s="5">
        <v>76.64</v>
      </c>
      <c r="I95" s="5">
        <f>H95*0.5</f>
        <v>38.32</v>
      </c>
      <c r="J95" s="1">
        <f>G95+I95</f>
        <v>66.099999999999994</v>
      </c>
      <c r="K95" s="9"/>
      <c r="L95" s="20"/>
    </row>
    <row r="96" spans="1:12" ht="24.95" customHeight="1">
      <c r="A96" s="5">
        <v>93</v>
      </c>
      <c r="B96" s="6" t="s">
        <v>140</v>
      </c>
      <c r="C96" s="6" t="s">
        <v>137</v>
      </c>
      <c r="D96" s="7" t="s">
        <v>138</v>
      </c>
      <c r="E96" s="5">
        <v>43.08</v>
      </c>
      <c r="F96" s="5">
        <v>64</v>
      </c>
      <c r="G96" s="5">
        <f>(E96*0.5+F96*0.5)*0.5</f>
        <v>26.77</v>
      </c>
      <c r="H96" s="5">
        <v>78.400000000000006</v>
      </c>
      <c r="I96" s="5">
        <f>H96*0.5</f>
        <v>39.200000000000003</v>
      </c>
      <c r="J96" s="1">
        <f>G96+I96</f>
        <v>65.97</v>
      </c>
      <c r="K96" s="9"/>
      <c r="L96" s="20"/>
    </row>
    <row r="97" spans="1:12" ht="24.95" customHeight="1">
      <c r="A97" s="5">
        <v>94</v>
      </c>
      <c r="B97" s="23" t="s">
        <v>141</v>
      </c>
      <c r="C97" s="6" t="s">
        <v>142</v>
      </c>
      <c r="D97" s="7" t="s">
        <v>113</v>
      </c>
      <c r="E97" s="5">
        <v>75.38</v>
      </c>
      <c r="F97" s="5">
        <v>70.5</v>
      </c>
      <c r="G97" s="5">
        <f>(E97*0.5+F97*0.5)*0.5</f>
        <v>36.47</v>
      </c>
      <c r="H97" s="5">
        <v>81.400000000000006</v>
      </c>
      <c r="I97" s="5">
        <f>H97*0.5</f>
        <v>40.700000000000003</v>
      </c>
      <c r="J97" s="1">
        <f>G97+I97</f>
        <v>77.17</v>
      </c>
      <c r="K97" s="9">
        <v>1</v>
      </c>
      <c r="L97" s="19" t="s">
        <v>264</v>
      </c>
    </row>
    <row r="98" spans="1:12" ht="24.95" customHeight="1">
      <c r="A98" s="5">
        <v>95</v>
      </c>
      <c r="B98" s="6" t="s">
        <v>143</v>
      </c>
      <c r="C98" s="6" t="s">
        <v>142</v>
      </c>
      <c r="D98" s="7" t="s">
        <v>113</v>
      </c>
      <c r="E98" s="5">
        <v>70.77</v>
      </c>
      <c r="F98" s="5">
        <v>69.5</v>
      </c>
      <c r="G98" s="5">
        <f>(E98*0.5+F98*0.5)*0.5</f>
        <v>35.067499999999995</v>
      </c>
      <c r="H98" s="5">
        <v>78.260000000000005</v>
      </c>
      <c r="I98" s="5">
        <f>H98*0.5</f>
        <v>39.130000000000003</v>
      </c>
      <c r="J98" s="1">
        <f>G98+I98</f>
        <v>74.197499999999991</v>
      </c>
      <c r="K98" s="9"/>
      <c r="L98" s="20"/>
    </row>
    <row r="99" spans="1:12" ht="24.95" customHeight="1">
      <c r="A99" s="5">
        <v>96</v>
      </c>
      <c r="B99" s="6" t="s">
        <v>144</v>
      </c>
      <c r="C99" s="6" t="s">
        <v>142</v>
      </c>
      <c r="D99" s="7" t="s">
        <v>113</v>
      </c>
      <c r="E99" s="5">
        <v>70.77</v>
      </c>
      <c r="F99" s="5">
        <v>65</v>
      </c>
      <c r="G99" s="5">
        <f>(E99*0.5+F99*0.5)*0.5</f>
        <v>33.942499999999995</v>
      </c>
      <c r="H99" s="5">
        <v>74.400000000000006</v>
      </c>
      <c r="I99" s="5">
        <f>H99*0.5</f>
        <v>37.200000000000003</v>
      </c>
      <c r="J99" s="1">
        <f>G99+I99</f>
        <v>71.142499999999998</v>
      </c>
      <c r="K99" s="9"/>
      <c r="L99" s="20"/>
    </row>
    <row r="100" spans="1:12" ht="24.95" customHeight="1">
      <c r="A100" s="5">
        <v>97</v>
      </c>
      <c r="B100" s="24" t="s">
        <v>145</v>
      </c>
      <c r="C100" s="11" t="s">
        <v>146</v>
      </c>
      <c r="D100" s="12" t="s">
        <v>113</v>
      </c>
      <c r="E100" s="10">
        <v>72.31</v>
      </c>
      <c r="F100" s="10">
        <v>77</v>
      </c>
      <c r="G100" s="5">
        <f>(E100*0.5+F100*0.5)*0.5</f>
        <v>37.327500000000001</v>
      </c>
      <c r="H100" s="10">
        <v>84.46</v>
      </c>
      <c r="I100" s="5">
        <f>H100*0.5</f>
        <v>42.23</v>
      </c>
      <c r="J100" s="1">
        <f>G100+I100</f>
        <v>79.557500000000005</v>
      </c>
      <c r="K100" s="9">
        <v>1</v>
      </c>
      <c r="L100" s="19" t="s">
        <v>264</v>
      </c>
    </row>
    <row r="101" spans="1:12" ht="24.95" customHeight="1">
      <c r="A101" s="5">
        <v>98</v>
      </c>
      <c r="B101" s="11" t="s">
        <v>147</v>
      </c>
      <c r="C101" s="11" t="s">
        <v>146</v>
      </c>
      <c r="D101" s="12" t="s">
        <v>113</v>
      </c>
      <c r="E101" s="10">
        <v>61.54</v>
      </c>
      <c r="F101" s="10">
        <v>63.5</v>
      </c>
      <c r="G101" s="5">
        <f>(E101*0.5+F101*0.5)*0.5</f>
        <v>31.259999999999998</v>
      </c>
      <c r="H101" s="10">
        <v>78.28</v>
      </c>
      <c r="I101" s="5">
        <f>H101*0.5</f>
        <v>39.14</v>
      </c>
      <c r="J101" s="1">
        <f>G101+I101</f>
        <v>70.400000000000006</v>
      </c>
      <c r="K101" s="9"/>
      <c r="L101" s="20"/>
    </row>
    <row r="102" spans="1:12" ht="24.95" customHeight="1">
      <c r="A102" s="5">
        <v>99</v>
      </c>
      <c r="B102" s="11" t="s">
        <v>148</v>
      </c>
      <c r="C102" s="11" t="s">
        <v>146</v>
      </c>
      <c r="D102" s="12" t="s">
        <v>113</v>
      </c>
      <c r="E102" s="10">
        <v>53.85</v>
      </c>
      <c r="F102" s="10">
        <v>69</v>
      </c>
      <c r="G102" s="5">
        <f>(E102*0.5+F102*0.5)*0.5</f>
        <v>30.712499999999999</v>
      </c>
      <c r="H102" s="10">
        <v>79.260000000000005</v>
      </c>
      <c r="I102" s="5">
        <f>H102*0.5</f>
        <v>39.630000000000003</v>
      </c>
      <c r="J102" s="1">
        <f>G102+I102</f>
        <v>70.342500000000001</v>
      </c>
      <c r="K102" s="9"/>
      <c r="L102" s="20"/>
    </row>
    <row r="103" spans="1:12" ht="24.95" customHeight="1">
      <c r="A103" s="5">
        <v>100</v>
      </c>
      <c r="B103" s="23" t="s">
        <v>157</v>
      </c>
      <c r="C103" s="6" t="s">
        <v>158</v>
      </c>
      <c r="D103" s="7" t="s">
        <v>159</v>
      </c>
      <c r="E103" s="5">
        <v>66.150000000000006</v>
      </c>
      <c r="F103" s="5">
        <v>68</v>
      </c>
      <c r="G103" s="5">
        <f>(E103*0.5+F103*0.5)*0.5</f>
        <v>33.537500000000001</v>
      </c>
      <c r="H103" s="5">
        <v>75.48</v>
      </c>
      <c r="I103" s="5">
        <f>H103*0.5</f>
        <v>37.74</v>
      </c>
      <c r="J103" s="1">
        <f>G103+I103</f>
        <v>71.277500000000003</v>
      </c>
      <c r="K103" s="9">
        <v>1</v>
      </c>
      <c r="L103" s="19" t="s">
        <v>264</v>
      </c>
    </row>
    <row r="104" spans="1:12" ht="24.95" customHeight="1">
      <c r="A104" s="5">
        <v>101</v>
      </c>
      <c r="B104" s="6" t="s">
        <v>160</v>
      </c>
      <c r="C104" s="6" t="s">
        <v>158</v>
      </c>
      <c r="D104" s="7" t="s">
        <v>159</v>
      </c>
      <c r="E104" s="5">
        <v>58.46</v>
      </c>
      <c r="F104" s="5">
        <v>64</v>
      </c>
      <c r="G104" s="5">
        <f>(E104*0.5+F104*0.5)*0.5</f>
        <v>30.615000000000002</v>
      </c>
      <c r="H104" s="5">
        <v>79.099999999999994</v>
      </c>
      <c r="I104" s="5">
        <f>H104*0.5</f>
        <v>39.549999999999997</v>
      </c>
      <c r="J104" s="1">
        <f>G104+I104</f>
        <v>70.164999999999992</v>
      </c>
      <c r="K104" s="9"/>
      <c r="L104" s="20"/>
    </row>
    <row r="105" spans="1:12" ht="24.95" customHeight="1">
      <c r="A105" s="5">
        <v>102</v>
      </c>
      <c r="B105" s="6" t="s">
        <v>161</v>
      </c>
      <c r="C105" s="6" t="s">
        <v>158</v>
      </c>
      <c r="D105" s="7" t="s">
        <v>159</v>
      </c>
      <c r="E105" s="5">
        <v>53.85</v>
      </c>
      <c r="F105" s="5">
        <v>64</v>
      </c>
      <c r="G105" s="5">
        <f>(E105*0.5+F105*0.5)*0.5</f>
        <v>29.462499999999999</v>
      </c>
      <c r="H105" s="5">
        <v>74.84</v>
      </c>
      <c r="I105" s="5">
        <f>H105*0.5</f>
        <v>37.42</v>
      </c>
      <c r="J105" s="1">
        <f>G105+I105</f>
        <v>66.882499999999993</v>
      </c>
      <c r="K105" s="9"/>
      <c r="L105" s="20"/>
    </row>
    <row r="106" spans="1:12" ht="24.95" customHeight="1">
      <c r="A106" s="5">
        <v>103</v>
      </c>
      <c r="B106" s="23" t="s">
        <v>162</v>
      </c>
      <c r="C106" s="6" t="s">
        <v>158</v>
      </c>
      <c r="D106" s="7" t="s">
        <v>163</v>
      </c>
      <c r="E106" s="5">
        <v>67.69</v>
      </c>
      <c r="F106" s="5">
        <v>61.5</v>
      </c>
      <c r="G106" s="5">
        <f t="shared" ref="G72:G135" si="0">(E106*0.5+F106*0.5)*0.5</f>
        <v>32.297499999999999</v>
      </c>
      <c r="H106" s="5">
        <v>79.760000000000005</v>
      </c>
      <c r="I106" s="5">
        <f t="shared" ref="I69:I132" si="1">H106*0.5</f>
        <v>39.880000000000003</v>
      </c>
      <c r="J106" s="1">
        <f t="shared" ref="J71:J134" si="2">G106+I106</f>
        <v>72.177500000000009</v>
      </c>
      <c r="K106" s="9">
        <v>1</v>
      </c>
      <c r="L106" s="19" t="s">
        <v>264</v>
      </c>
    </row>
    <row r="107" spans="1:12" ht="24.95" customHeight="1">
      <c r="A107" s="5">
        <v>104</v>
      </c>
      <c r="B107" s="6" t="s">
        <v>164</v>
      </c>
      <c r="C107" s="6" t="s">
        <v>158</v>
      </c>
      <c r="D107" s="7" t="s">
        <v>163</v>
      </c>
      <c r="E107" s="5">
        <v>61.54</v>
      </c>
      <c r="F107" s="5">
        <v>62.5</v>
      </c>
      <c r="G107" s="5">
        <f t="shared" si="0"/>
        <v>31.009999999999998</v>
      </c>
      <c r="H107" s="5">
        <v>81.040000000000006</v>
      </c>
      <c r="I107" s="5">
        <f t="shared" si="1"/>
        <v>40.520000000000003</v>
      </c>
      <c r="J107" s="1">
        <f t="shared" si="2"/>
        <v>71.53</v>
      </c>
      <c r="K107" s="9"/>
      <c r="L107" s="20"/>
    </row>
    <row r="108" spans="1:12" ht="24.95" customHeight="1">
      <c r="A108" s="5">
        <v>105</v>
      </c>
      <c r="B108" s="6" t="s">
        <v>165</v>
      </c>
      <c r="C108" s="6" t="s">
        <v>158</v>
      </c>
      <c r="D108" s="7" t="s">
        <v>163</v>
      </c>
      <c r="E108" s="5">
        <v>49.23</v>
      </c>
      <c r="F108" s="5">
        <v>74.5</v>
      </c>
      <c r="G108" s="5">
        <f t="shared" si="0"/>
        <v>30.932499999999997</v>
      </c>
      <c r="H108" s="5">
        <v>76.72</v>
      </c>
      <c r="I108" s="5">
        <f t="shared" si="1"/>
        <v>38.36</v>
      </c>
      <c r="J108" s="1">
        <f t="shared" si="2"/>
        <v>69.29249999999999</v>
      </c>
      <c r="K108" s="9"/>
      <c r="L108" s="20"/>
    </row>
    <row r="109" spans="1:12" ht="24.95" customHeight="1">
      <c r="A109" s="5">
        <v>106</v>
      </c>
      <c r="B109" s="23" t="s">
        <v>166</v>
      </c>
      <c r="C109" s="6" t="s">
        <v>158</v>
      </c>
      <c r="D109" s="7" t="s">
        <v>167</v>
      </c>
      <c r="E109" s="5">
        <v>75.38</v>
      </c>
      <c r="F109" s="5">
        <v>60</v>
      </c>
      <c r="G109" s="5">
        <f t="shared" si="0"/>
        <v>33.844999999999999</v>
      </c>
      <c r="H109" s="5">
        <v>78.12</v>
      </c>
      <c r="I109" s="5">
        <f t="shared" si="1"/>
        <v>39.06</v>
      </c>
      <c r="J109" s="1">
        <f t="shared" si="2"/>
        <v>72.905000000000001</v>
      </c>
      <c r="K109" s="9">
        <v>1</v>
      </c>
      <c r="L109" s="19" t="s">
        <v>264</v>
      </c>
    </row>
    <row r="110" spans="1:12" ht="24.95" customHeight="1">
      <c r="A110" s="5">
        <v>107</v>
      </c>
      <c r="B110" s="6" t="s">
        <v>168</v>
      </c>
      <c r="C110" s="6" t="s">
        <v>158</v>
      </c>
      <c r="D110" s="7" t="s">
        <v>167</v>
      </c>
      <c r="E110" s="5">
        <v>61.54</v>
      </c>
      <c r="F110" s="5">
        <v>65</v>
      </c>
      <c r="G110" s="5">
        <f t="shared" si="0"/>
        <v>31.634999999999998</v>
      </c>
      <c r="H110" s="5">
        <v>80.66</v>
      </c>
      <c r="I110" s="5">
        <f t="shared" si="1"/>
        <v>40.33</v>
      </c>
      <c r="J110" s="1">
        <f t="shared" si="2"/>
        <v>71.965000000000003</v>
      </c>
      <c r="K110" s="9"/>
      <c r="L110" s="20"/>
    </row>
    <row r="111" spans="1:12" ht="24.95" customHeight="1">
      <c r="A111" s="5">
        <v>108</v>
      </c>
      <c r="B111" s="6" t="s">
        <v>169</v>
      </c>
      <c r="C111" s="6" t="s">
        <v>158</v>
      </c>
      <c r="D111" s="7" t="s">
        <v>167</v>
      </c>
      <c r="E111" s="5">
        <v>60</v>
      </c>
      <c r="F111" s="5">
        <v>60.5</v>
      </c>
      <c r="G111" s="5">
        <f t="shared" si="0"/>
        <v>30.125</v>
      </c>
      <c r="H111" s="5">
        <v>79.66</v>
      </c>
      <c r="I111" s="5">
        <f t="shared" si="1"/>
        <v>39.83</v>
      </c>
      <c r="J111" s="1">
        <f t="shared" si="2"/>
        <v>69.954999999999998</v>
      </c>
      <c r="K111" s="9"/>
      <c r="L111" s="20"/>
    </row>
    <row r="112" spans="1:12" ht="24.95" customHeight="1">
      <c r="A112" s="5">
        <v>109</v>
      </c>
      <c r="B112" s="23" t="s">
        <v>170</v>
      </c>
      <c r="C112" s="6" t="s">
        <v>158</v>
      </c>
      <c r="D112" s="7" t="s">
        <v>171</v>
      </c>
      <c r="E112" s="5">
        <v>66.150000000000006</v>
      </c>
      <c r="F112" s="5">
        <v>72</v>
      </c>
      <c r="G112" s="5">
        <f t="shared" si="0"/>
        <v>34.537500000000001</v>
      </c>
      <c r="H112" s="5">
        <v>79.88</v>
      </c>
      <c r="I112" s="5">
        <f t="shared" si="1"/>
        <v>39.94</v>
      </c>
      <c r="J112" s="1">
        <f t="shared" si="2"/>
        <v>74.477499999999992</v>
      </c>
      <c r="K112" s="9">
        <v>1</v>
      </c>
      <c r="L112" s="19" t="s">
        <v>264</v>
      </c>
    </row>
    <row r="113" spans="1:12" ht="24.95" customHeight="1">
      <c r="A113" s="5">
        <v>110</v>
      </c>
      <c r="B113" s="6" t="s">
        <v>172</v>
      </c>
      <c r="C113" s="6" t="s">
        <v>158</v>
      </c>
      <c r="D113" s="7" t="s">
        <v>171</v>
      </c>
      <c r="E113" s="5">
        <v>58.46</v>
      </c>
      <c r="F113" s="5">
        <v>72.5</v>
      </c>
      <c r="G113" s="5">
        <f t="shared" si="0"/>
        <v>32.74</v>
      </c>
      <c r="H113" s="5">
        <v>78.44</v>
      </c>
      <c r="I113" s="5">
        <f t="shared" si="1"/>
        <v>39.22</v>
      </c>
      <c r="J113" s="1">
        <f t="shared" si="2"/>
        <v>71.960000000000008</v>
      </c>
      <c r="K113" s="9"/>
      <c r="L113" s="20"/>
    </row>
    <row r="114" spans="1:12" ht="24.95" customHeight="1">
      <c r="A114" s="5">
        <v>111</v>
      </c>
      <c r="B114" s="6" t="s">
        <v>173</v>
      </c>
      <c r="C114" s="6" t="s">
        <v>158</v>
      </c>
      <c r="D114" s="7" t="s">
        <v>171</v>
      </c>
      <c r="E114" s="5">
        <v>63.08</v>
      </c>
      <c r="F114" s="5">
        <v>60.5</v>
      </c>
      <c r="G114" s="5">
        <f t="shared" si="0"/>
        <v>30.895</v>
      </c>
      <c r="H114" s="15" t="s">
        <v>260</v>
      </c>
      <c r="I114" s="15" t="s">
        <v>260</v>
      </c>
      <c r="J114" s="1">
        <f>G114</f>
        <v>30.895</v>
      </c>
      <c r="K114" s="9"/>
      <c r="L114" s="20"/>
    </row>
    <row r="115" spans="1:12" ht="24.95" customHeight="1">
      <c r="A115" s="5">
        <v>112</v>
      </c>
      <c r="B115" s="23" t="s">
        <v>174</v>
      </c>
      <c r="C115" s="6" t="s">
        <v>158</v>
      </c>
      <c r="D115" s="7" t="s">
        <v>113</v>
      </c>
      <c r="E115" s="5">
        <v>66.150000000000006</v>
      </c>
      <c r="F115" s="5">
        <v>68.5</v>
      </c>
      <c r="G115" s="5">
        <f>(E115*0.5+F115*0.5)*0.5</f>
        <v>33.662500000000001</v>
      </c>
      <c r="H115" s="5">
        <v>79.92</v>
      </c>
      <c r="I115" s="5">
        <f>H115*0.5</f>
        <v>39.96</v>
      </c>
      <c r="J115" s="1">
        <f>G115+I115</f>
        <v>73.622500000000002</v>
      </c>
      <c r="K115" s="9">
        <v>1</v>
      </c>
      <c r="L115" s="19" t="s">
        <v>264</v>
      </c>
    </row>
    <row r="116" spans="1:12" ht="24.95" customHeight="1">
      <c r="A116" s="5">
        <v>113</v>
      </c>
      <c r="B116" s="6" t="s">
        <v>176</v>
      </c>
      <c r="C116" s="6" t="s">
        <v>158</v>
      </c>
      <c r="D116" s="7" t="s">
        <v>113</v>
      </c>
      <c r="E116" s="5">
        <v>50.77</v>
      </c>
      <c r="F116" s="5">
        <v>72.5</v>
      </c>
      <c r="G116" s="5">
        <f>(E116*0.5+F116*0.5)*0.5</f>
        <v>30.817500000000003</v>
      </c>
      <c r="H116" s="5">
        <v>79.78</v>
      </c>
      <c r="I116" s="5">
        <f>H116*0.5</f>
        <v>39.89</v>
      </c>
      <c r="J116" s="1">
        <f>G116+I116</f>
        <v>70.70750000000001</v>
      </c>
      <c r="K116" s="9"/>
      <c r="L116" s="20"/>
    </row>
    <row r="117" spans="1:12" ht="24.95" customHeight="1">
      <c r="A117" s="5">
        <v>114</v>
      </c>
      <c r="B117" s="6" t="s">
        <v>175</v>
      </c>
      <c r="C117" s="6" t="s">
        <v>158</v>
      </c>
      <c r="D117" s="7" t="s">
        <v>113</v>
      </c>
      <c r="E117" s="5">
        <v>53.85</v>
      </c>
      <c r="F117" s="5">
        <v>74.5</v>
      </c>
      <c r="G117" s="5">
        <f>(E117*0.5+F117*0.5)*0.5</f>
        <v>32.087499999999999</v>
      </c>
      <c r="H117" s="5">
        <v>76.760000000000005</v>
      </c>
      <c r="I117" s="5">
        <f>H117*0.5</f>
        <v>38.380000000000003</v>
      </c>
      <c r="J117" s="1">
        <f>G117+I117</f>
        <v>70.467500000000001</v>
      </c>
      <c r="K117" s="9"/>
      <c r="L117" s="20"/>
    </row>
    <row r="118" spans="1:12" ht="24.95" customHeight="1">
      <c r="A118" s="5">
        <v>115</v>
      </c>
      <c r="B118" s="23" t="s">
        <v>177</v>
      </c>
      <c r="C118" s="6" t="s">
        <v>178</v>
      </c>
      <c r="D118" s="7" t="s">
        <v>167</v>
      </c>
      <c r="E118" s="5">
        <v>56.92</v>
      </c>
      <c r="F118" s="5">
        <v>72</v>
      </c>
      <c r="G118" s="5">
        <f>(E118*0.5+F118*0.5)*0.5</f>
        <v>32.230000000000004</v>
      </c>
      <c r="H118" s="5">
        <v>80.260000000000005</v>
      </c>
      <c r="I118" s="5">
        <f>H118*0.5</f>
        <v>40.130000000000003</v>
      </c>
      <c r="J118" s="1">
        <f>G118+I118</f>
        <v>72.360000000000014</v>
      </c>
      <c r="K118" s="9">
        <v>1</v>
      </c>
      <c r="L118" s="19" t="s">
        <v>264</v>
      </c>
    </row>
    <row r="119" spans="1:12" ht="24.95" customHeight="1">
      <c r="A119" s="5">
        <v>116</v>
      </c>
      <c r="B119" s="6" t="s">
        <v>179</v>
      </c>
      <c r="C119" s="6" t="s">
        <v>178</v>
      </c>
      <c r="D119" s="7" t="s">
        <v>167</v>
      </c>
      <c r="E119" s="5">
        <v>58.46</v>
      </c>
      <c r="F119" s="5">
        <v>67.5</v>
      </c>
      <c r="G119" s="5">
        <f>(E119*0.5+F119*0.5)*0.5</f>
        <v>31.490000000000002</v>
      </c>
      <c r="H119" s="5">
        <v>81.58</v>
      </c>
      <c r="I119" s="5">
        <f>H119*0.5</f>
        <v>40.79</v>
      </c>
      <c r="J119" s="1">
        <f>G119+I119</f>
        <v>72.28</v>
      </c>
      <c r="K119" s="9"/>
      <c r="L119" s="20"/>
    </row>
    <row r="120" spans="1:12" ht="24.95" customHeight="1">
      <c r="A120" s="5">
        <v>117</v>
      </c>
      <c r="B120" s="6" t="s">
        <v>180</v>
      </c>
      <c r="C120" s="6" t="s">
        <v>178</v>
      </c>
      <c r="D120" s="7" t="s">
        <v>167</v>
      </c>
      <c r="E120" s="5">
        <v>63.08</v>
      </c>
      <c r="F120" s="5">
        <v>61.5</v>
      </c>
      <c r="G120" s="5">
        <f>(E120*0.5+F120*0.5)*0.5</f>
        <v>31.145</v>
      </c>
      <c r="H120" s="5">
        <v>78.7</v>
      </c>
      <c r="I120" s="5">
        <f>H120*0.5</f>
        <v>39.35</v>
      </c>
      <c r="J120" s="1">
        <f>G120+I120</f>
        <v>70.495000000000005</v>
      </c>
      <c r="K120" s="9"/>
      <c r="L120" s="20"/>
    </row>
    <row r="121" spans="1:12" ht="24.95" customHeight="1">
      <c r="A121" s="5">
        <v>118</v>
      </c>
      <c r="B121" s="23" t="s">
        <v>181</v>
      </c>
      <c r="C121" s="6" t="s">
        <v>178</v>
      </c>
      <c r="D121" s="7" t="s">
        <v>171</v>
      </c>
      <c r="E121" s="5">
        <v>75.38</v>
      </c>
      <c r="F121" s="5">
        <v>70</v>
      </c>
      <c r="G121" s="5">
        <f>(E121*0.5+F121*0.5)*0.5</f>
        <v>36.344999999999999</v>
      </c>
      <c r="H121" s="5">
        <v>80.86</v>
      </c>
      <c r="I121" s="5">
        <f>H121*0.5</f>
        <v>40.43</v>
      </c>
      <c r="J121" s="1">
        <f>G121+I121</f>
        <v>76.775000000000006</v>
      </c>
      <c r="K121" s="9">
        <v>1</v>
      </c>
      <c r="L121" s="19" t="s">
        <v>264</v>
      </c>
    </row>
    <row r="122" spans="1:12" ht="24.95" customHeight="1">
      <c r="A122" s="5">
        <v>119</v>
      </c>
      <c r="B122" s="6" t="s">
        <v>182</v>
      </c>
      <c r="C122" s="6" t="s">
        <v>178</v>
      </c>
      <c r="D122" s="7" t="s">
        <v>171</v>
      </c>
      <c r="E122" s="5">
        <v>63.08</v>
      </c>
      <c r="F122" s="5">
        <v>65</v>
      </c>
      <c r="G122" s="5">
        <f>(E122*0.5+F122*0.5)*0.5</f>
        <v>32.019999999999996</v>
      </c>
      <c r="H122" s="5">
        <v>81.92</v>
      </c>
      <c r="I122" s="5">
        <f>H122*0.5</f>
        <v>40.96</v>
      </c>
      <c r="J122" s="1">
        <f>G122+I122</f>
        <v>72.97999999999999</v>
      </c>
      <c r="K122" s="9"/>
      <c r="L122" s="20"/>
    </row>
    <row r="123" spans="1:12" ht="24.95" customHeight="1">
      <c r="A123" s="5">
        <v>120</v>
      </c>
      <c r="B123" s="6" t="s">
        <v>183</v>
      </c>
      <c r="C123" s="6" t="s">
        <v>178</v>
      </c>
      <c r="D123" s="7" t="s">
        <v>171</v>
      </c>
      <c r="E123" s="5">
        <v>63.08</v>
      </c>
      <c r="F123" s="5">
        <v>65</v>
      </c>
      <c r="G123" s="5">
        <f>(E123*0.5+F123*0.5)*0.5</f>
        <v>32.019999999999996</v>
      </c>
      <c r="H123" s="5">
        <v>76.92</v>
      </c>
      <c r="I123" s="5">
        <f>H123*0.5</f>
        <v>38.46</v>
      </c>
      <c r="J123" s="1">
        <f>G123+I123</f>
        <v>70.47999999999999</v>
      </c>
      <c r="K123" s="9"/>
      <c r="L123" s="20"/>
    </row>
    <row r="124" spans="1:12" ht="24.95" customHeight="1">
      <c r="A124" s="5">
        <v>121</v>
      </c>
      <c r="B124" s="24" t="s">
        <v>196</v>
      </c>
      <c r="C124" s="11" t="s">
        <v>185</v>
      </c>
      <c r="D124" s="12" t="s">
        <v>197</v>
      </c>
      <c r="E124" s="10">
        <v>66.150000000000006</v>
      </c>
      <c r="F124" s="10">
        <v>68.5</v>
      </c>
      <c r="G124" s="5">
        <f>(E124*0.5+F124*0.5)*0.5</f>
        <v>33.662500000000001</v>
      </c>
      <c r="H124" s="10">
        <v>81.819999999999993</v>
      </c>
      <c r="I124" s="5">
        <f>H124*0.5</f>
        <v>40.909999999999997</v>
      </c>
      <c r="J124" s="1">
        <f>G124+I124</f>
        <v>74.572499999999991</v>
      </c>
      <c r="K124" s="9">
        <v>1</v>
      </c>
      <c r="L124" s="19" t="s">
        <v>264</v>
      </c>
    </row>
    <row r="125" spans="1:12" ht="24.95" customHeight="1">
      <c r="A125" s="5">
        <v>122</v>
      </c>
      <c r="B125" s="24" t="s">
        <v>198</v>
      </c>
      <c r="C125" s="11" t="s">
        <v>185</v>
      </c>
      <c r="D125" s="12" t="s">
        <v>197</v>
      </c>
      <c r="E125" s="10">
        <v>60</v>
      </c>
      <c r="F125" s="10">
        <v>73</v>
      </c>
      <c r="G125" s="5">
        <f>(E125*0.5+F125*0.5)*0.5</f>
        <v>33.25</v>
      </c>
      <c r="H125" s="10">
        <v>78.84</v>
      </c>
      <c r="I125" s="5">
        <f>H125*0.5</f>
        <v>39.42</v>
      </c>
      <c r="J125" s="1">
        <f>G125+I125</f>
        <v>72.67</v>
      </c>
      <c r="K125" s="9">
        <v>2</v>
      </c>
      <c r="L125" s="19" t="s">
        <v>264</v>
      </c>
    </row>
    <row r="126" spans="1:12" ht="24.95" customHeight="1">
      <c r="A126" s="5">
        <v>123</v>
      </c>
      <c r="B126" s="11" t="s">
        <v>202</v>
      </c>
      <c r="C126" s="11" t="s">
        <v>185</v>
      </c>
      <c r="D126" s="12" t="s">
        <v>197</v>
      </c>
      <c r="E126" s="10">
        <v>61.54</v>
      </c>
      <c r="F126" s="10">
        <v>61.5</v>
      </c>
      <c r="G126" s="5">
        <f>(E126*0.5+F126*0.5)*0.5</f>
        <v>30.759999999999998</v>
      </c>
      <c r="H126" s="10">
        <v>80.680000000000007</v>
      </c>
      <c r="I126" s="5">
        <f>H126*0.5</f>
        <v>40.340000000000003</v>
      </c>
      <c r="J126" s="1">
        <f>G126+I126</f>
        <v>71.099999999999994</v>
      </c>
      <c r="K126" s="9"/>
      <c r="L126" s="20"/>
    </row>
    <row r="127" spans="1:12" ht="24.95" customHeight="1">
      <c r="A127" s="5">
        <v>124</v>
      </c>
      <c r="B127" s="11" t="s">
        <v>200</v>
      </c>
      <c r="C127" s="11" t="s">
        <v>185</v>
      </c>
      <c r="D127" s="12" t="s">
        <v>197</v>
      </c>
      <c r="E127" s="10">
        <v>69.23</v>
      </c>
      <c r="F127" s="10">
        <v>60.5</v>
      </c>
      <c r="G127" s="5">
        <f>(E127*0.5+F127*0.5)*0.5</f>
        <v>32.432500000000005</v>
      </c>
      <c r="H127" s="10">
        <v>77.180000000000007</v>
      </c>
      <c r="I127" s="5">
        <f>H127*0.5</f>
        <v>38.590000000000003</v>
      </c>
      <c r="J127" s="1">
        <f>G127+I127</f>
        <v>71.022500000000008</v>
      </c>
      <c r="K127" s="9"/>
      <c r="L127" s="20"/>
    </row>
    <row r="128" spans="1:12" ht="24.95" customHeight="1">
      <c r="A128" s="5">
        <v>125</v>
      </c>
      <c r="B128" s="11" t="s">
        <v>199</v>
      </c>
      <c r="C128" s="11" t="s">
        <v>185</v>
      </c>
      <c r="D128" s="12" t="s">
        <v>197</v>
      </c>
      <c r="E128" s="10">
        <v>67.69</v>
      </c>
      <c r="F128" s="10">
        <v>63</v>
      </c>
      <c r="G128" s="5">
        <f>(E128*0.5+F128*0.5)*0.5</f>
        <v>32.672499999999999</v>
      </c>
      <c r="H128" s="10">
        <v>76.540000000000006</v>
      </c>
      <c r="I128" s="5">
        <f>H128*0.5</f>
        <v>38.270000000000003</v>
      </c>
      <c r="J128" s="1">
        <f>G128+I128</f>
        <v>70.942499999999995</v>
      </c>
      <c r="K128" s="9"/>
      <c r="L128" s="20"/>
    </row>
    <row r="129" spans="1:12" ht="24.95" customHeight="1">
      <c r="A129" s="5">
        <v>126</v>
      </c>
      <c r="B129" s="11" t="s">
        <v>201</v>
      </c>
      <c r="C129" s="11" t="s">
        <v>185</v>
      </c>
      <c r="D129" s="12" t="s">
        <v>197</v>
      </c>
      <c r="E129" s="10">
        <v>58.46</v>
      </c>
      <c r="F129" s="10">
        <v>65</v>
      </c>
      <c r="G129" s="5">
        <f>(E129*0.5+F129*0.5)*0.5</f>
        <v>30.865000000000002</v>
      </c>
      <c r="H129" s="16" t="s">
        <v>260</v>
      </c>
      <c r="I129" s="15" t="s">
        <v>260</v>
      </c>
      <c r="J129" s="1">
        <f>G129</f>
        <v>30.865000000000002</v>
      </c>
      <c r="K129" s="9"/>
      <c r="L129" s="20"/>
    </row>
    <row r="130" spans="1:12" ht="24.95" customHeight="1">
      <c r="A130" s="5">
        <v>127</v>
      </c>
      <c r="B130" s="23" t="s">
        <v>203</v>
      </c>
      <c r="C130" s="6" t="s">
        <v>185</v>
      </c>
      <c r="D130" s="7" t="s">
        <v>204</v>
      </c>
      <c r="E130" s="5">
        <v>78.459999999999994</v>
      </c>
      <c r="F130" s="5">
        <v>63.5</v>
      </c>
      <c r="G130" s="5">
        <f>(E130*0.5+F130*0.5)*0.5</f>
        <v>35.489999999999995</v>
      </c>
      <c r="H130" s="5">
        <v>80.84</v>
      </c>
      <c r="I130" s="5">
        <f>H130*0.5</f>
        <v>40.42</v>
      </c>
      <c r="J130" s="1">
        <f>G130+I130</f>
        <v>75.91</v>
      </c>
      <c r="K130" s="9">
        <v>1</v>
      </c>
      <c r="L130" s="19" t="s">
        <v>264</v>
      </c>
    </row>
    <row r="131" spans="1:12" ht="24.95" customHeight="1">
      <c r="A131" s="5">
        <v>128</v>
      </c>
      <c r="B131" s="23" t="s">
        <v>205</v>
      </c>
      <c r="C131" s="6" t="s">
        <v>185</v>
      </c>
      <c r="D131" s="7" t="s">
        <v>204</v>
      </c>
      <c r="E131" s="5">
        <v>75.38</v>
      </c>
      <c r="F131" s="5">
        <v>62</v>
      </c>
      <c r="G131" s="5">
        <f>(E131*0.5+F131*0.5)*0.5</f>
        <v>34.344999999999999</v>
      </c>
      <c r="H131" s="5">
        <v>82.58</v>
      </c>
      <c r="I131" s="5">
        <f>H131*0.5</f>
        <v>41.29</v>
      </c>
      <c r="J131" s="1">
        <f>G131+I131</f>
        <v>75.634999999999991</v>
      </c>
      <c r="K131" s="9">
        <v>2</v>
      </c>
      <c r="L131" s="19" t="s">
        <v>264</v>
      </c>
    </row>
    <row r="132" spans="1:12" ht="24.95" customHeight="1">
      <c r="A132" s="5">
        <v>129</v>
      </c>
      <c r="B132" s="6" t="s">
        <v>206</v>
      </c>
      <c r="C132" s="6" t="s">
        <v>185</v>
      </c>
      <c r="D132" s="7" t="s">
        <v>204</v>
      </c>
      <c r="E132" s="5">
        <v>66.150000000000006</v>
      </c>
      <c r="F132" s="5">
        <v>70.5</v>
      </c>
      <c r="G132" s="5">
        <f>(E132*0.5+F132*0.5)*0.5</f>
        <v>34.162500000000001</v>
      </c>
      <c r="H132" s="5">
        <v>81.34</v>
      </c>
      <c r="I132" s="5">
        <f>H132*0.5</f>
        <v>40.67</v>
      </c>
      <c r="J132" s="1">
        <f>G132+I132</f>
        <v>74.83250000000001</v>
      </c>
      <c r="K132" s="9"/>
      <c r="L132" s="20"/>
    </row>
    <row r="133" spans="1:12" ht="24.95" customHeight="1">
      <c r="A133" s="5">
        <v>130</v>
      </c>
      <c r="B133" s="6" t="s">
        <v>207</v>
      </c>
      <c r="C133" s="6" t="s">
        <v>185</v>
      </c>
      <c r="D133" s="7" t="s">
        <v>204</v>
      </c>
      <c r="E133" s="5">
        <v>63.08</v>
      </c>
      <c r="F133" s="5">
        <v>69.5</v>
      </c>
      <c r="G133" s="5">
        <f>(E133*0.5+F133*0.5)*0.5</f>
        <v>33.144999999999996</v>
      </c>
      <c r="H133" s="5">
        <v>81.52</v>
      </c>
      <c r="I133" s="5">
        <f>H133*0.5</f>
        <v>40.76</v>
      </c>
      <c r="J133" s="1">
        <f>G133+I133</f>
        <v>73.905000000000001</v>
      </c>
      <c r="K133" s="9"/>
      <c r="L133" s="20"/>
    </row>
    <row r="134" spans="1:12" ht="24.95" customHeight="1">
      <c r="A134" s="5">
        <v>131</v>
      </c>
      <c r="B134" s="6" t="s">
        <v>209</v>
      </c>
      <c r="C134" s="6" t="s">
        <v>185</v>
      </c>
      <c r="D134" s="7" t="s">
        <v>204</v>
      </c>
      <c r="E134" s="5">
        <v>61.54</v>
      </c>
      <c r="F134" s="5">
        <v>67.5</v>
      </c>
      <c r="G134" s="5">
        <f>(E134*0.5+F134*0.5)*0.5</f>
        <v>32.26</v>
      </c>
      <c r="H134" s="5">
        <v>80.62</v>
      </c>
      <c r="I134" s="5">
        <f>H134*0.5</f>
        <v>40.31</v>
      </c>
      <c r="J134" s="1">
        <f>G134+I134</f>
        <v>72.569999999999993</v>
      </c>
      <c r="K134" s="9"/>
      <c r="L134" s="20"/>
    </row>
    <row r="135" spans="1:12" ht="24.95" customHeight="1">
      <c r="A135" s="5">
        <v>132</v>
      </c>
      <c r="B135" s="6" t="s">
        <v>208</v>
      </c>
      <c r="C135" s="6" t="s">
        <v>185</v>
      </c>
      <c r="D135" s="7" t="s">
        <v>204</v>
      </c>
      <c r="E135" s="5">
        <v>58.46</v>
      </c>
      <c r="F135" s="5">
        <v>71</v>
      </c>
      <c r="G135" s="5">
        <f>(E135*0.5+F135*0.5)*0.5</f>
        <v>32.365000000000002</v>
      </c>
      <c r="H135" s="5">
        <v>80.260000000000005</v>
      </c>
      <c r="I135" s="5">
        <f>H135*0.5</f>
        <v>40.130000000000003</v>
      </c>
      <c r="J135" s="1">
        <f>G135+I135</f>
        <v>72.495000000000005</v>
      </c>
      <c r="K135" s="9"/>
      <c r="L135" s="20"/>
    </row>
    <row r="136" spans="1:12" ht="24.95" customHeight="1">
      <c r="A136" s="5">
        <v>133</v>
      </c>
      <c r="B136" s="23" t="s">
        <v>210</v>
      </c>
      <c r="C136" s="6" t="s">
        <v>185</v>
      </c>
      <c r="D136" s="7" t="s">
        <v>211</v>
      </c>
      <c r="E136" s="5">
        <v>61.54</v>
      </c>
      <c r="F136" s="5">
        <v>60.5</v>
      </c>
      <c r="G136" s="5">
        <f>(E136*0.5+F136*0.5)*0.5</f>
        <v>30.509999999999998</v>
      </c>
      <c r="H136" s="5">
        <v>77.680000000000007</v>
      </c>
      <c r="I136" s="5">
        <f>H136*0.5</f>
        <v>38.840000000000003</v>
      </c>
      <c r="J136" s="1">
        <f>G136+I136</f>
        <v>69.349999999999994</v>
      </c>
      <c r="K136" s="9">
        <v>1</v>
      </c>
      <c r="L136" s="19" t="s">
        <v>264</v>
      </c>
    </row>
    <row r="137" spans="1:12" ht="24.95" customHeight="1">
      <c r="A137" s="5">
        <v>134</v>
      </c>
      <c r="B137" s="8" t="s">
        <v>213</v>
      </c>
      <c r="C137" s="6" t="s">
        <v>185</v>
      </c>
      <c r="D137" s="7" t="s">
        <v>211</v>
      </c>
      <c r="E137" s="5">
        <v>53.85</v>
      </c>
      <c r="F137" s="5">
        <v>63</v>
      </c>
      <c r="G137" s="5">
        <f>(E137*0.5+F137*0.5)*0.5</f>
        <v>29.212499999999999</v>
      </c>
      <c r="H137" s="5">
        <v>75.98</v>
      </c>
      <c r="I137" s="5">
        <f>H137*0.5</f>
        <v>37.99</v>
      </c>
      <c r="J137" s="1">
        <f>G137+I137</f>
        <v>67.202500000000001</v>
      </c>
      <c r="K137" s="9"/>
      <c r="L137" s="20"/>
    </row>
    <row r="138" spans="1:12" ht="24.95" customHeight="1">
      <c r="A138" s="5">
        <v>135</v>
      </c>
      <c r="B138" s="8" t="s">
        <v>212</v>
      </c>
      <c r="C138" s="6" t="s">
        <v>185</v>
      </c>
      <c r="D138" s="7" t="s">
        <v>211</v>
      </c>
      <c r="E138" s="5">
        <v>52.31</v>
      </c>
      <c r="F138" s="5">
        <v>65</v>
      </c>
      <c r="G138" s="5">
        <f>(E138*0.5+F138*0.5)*0.5</f>
        <v>29.327500000000001</v>
      </c>
      <c r="H138" s="5">
        <v>74.959999999999994</v>
      </c>
      <c r="I138" s="5">
        <f>H138*0.5</f>
        <v>37.479999999999997</v>
      </c>
      <c r="J138" s="1">
        <f>G138+I138</f>
        <v>66.807500000000005</v>
      </c>
      <c r="K138" s="9"/>
      <c r="L138" s="20"/>
    </row>
    <row r="139" spans="1:12" ht="24.95" customHeight="1">
      <c r="A139" s="5">
        <v>136</v>
      </c>
      <c r="B139" s="23" t="s">
        <v>221</v>
      </c>
      <c r="C139" s="6" t="s">
        <v>185</v>
      </c>
      <c r="D139" s="7" t="s">
        <v>222</v>
      </c>
      <c r="E139" s="5">
        <v>67.69</v>
      </c>
      <c r="F139" s="5">
        <v>68</v>
      </c>
      <c r="G139" s="5">
        <f>(E139*0.5+F139*0.5)*0.5</f>
        <v>33.922499999999999</v>
      </c>
      <c r="H139" s="5">
        <v>80.099999999999994</v>
      </c>
      <c r="I139" s="5">
        <f>H139*0.5</f>
        <v>40.049999999999997</v>
      </c>
      <c r="J139" s="1">
        <f>G139+I139</f>
        <v>73.972499999999997</v>
      </c>
      <c r="K139" s="9">
        <v>1</v>
      </c>
      <c r="L139" s="19" t="s">
        <v>264</v>
      </c>
    </row>
    <row r="140" spans="1:12" ht="24.95" customHeight="1">
      <c r="A140" s="5">
        <v>137</v>
      </c>
      <c r="B140" s="23" t="s">
        <v>223</v>
      </c>
      <c r="C140" s="6" t="s">
        <v>185</v>
      </c>
      <c r="D140" s="7" t="s">
        <v>222</v>
      </c>
      <c r="E140" s="5">
        <v>66.150000000000006</v>
      </c>
      <c r="F140" s="5">
        <v>63.5</v>
      </c>
      <c r="G140" s="5">
        <f>(E140*0.5+F140*0.5)*0.5</f>
        <v>32.412500000000001</v>
      </c>
      <c r="H140" s="5">
        <v>78.8</v>
      </c>
      <c r="I140" s="5">
        <f>H140*0.5</f>
        <v>39.4</v>
      </c>
      <c r="J140" s="1">
        <f>G140+I140</f>
        <v>71.8125</v>
      </c>
      <c r="K140" s="9">
        <v>2</v>
      </c>
      <c r="L140" s="19" t="s">
        <v>264</v>
      </c>
    </row>
    <row r="141" spans="1:12" ht="24.95" customHeight="1">
      <c r="A141" s="5">
        <v>138</v>
      </c>
      <c r="B141" s="23" t="s">
        <v>224</v>
      </c>
      <c r="C141" s="6" t="s">
        <v>185</v>
      </c>
      <c r="D141" s="7" t="s">
        <v>222</v>
      </c>
      <c r="E141" s="5">
        <v>52.31</v>
      </c>
      <c r="F141" s="5">
        <v>72</v>
      </c>
      <c r="G141" s="5">
        <f>(E141*0.5+F141*0.5)*0.5</f>
        <v>31.077500000000001</v>
      </c>
      <c r="H141" s="5">
        <v>78.14</v>
      </c>
      <c r="I141" s="5">
        <f>H141*0.5</f>
        <v>39.07</v>
      </c>
      <c r="J141" s="1">
        <f>G141+I141</f>
        <v>70.147500000000008</v>
      </c>
      <c r="K141" s="9">
        <v>3</v>
      </c>
      <c r="L141" s="19" t="s">
        <v>264</v>
      </c>
    </row>
    <row r="142" spans="1:12" ht="24.95" customHeight="1">
      <c r="A142" s="5">
        <v>139</v>
      </c>
      <c r="B142" s="6" t="s">
        <v>227</v>
      </c>
      <c r="C142" s="6" t="s">
        <v>185</v>
      </c>
      <c r="D142" s="7" t="s">
        <v>222</v>
      </c>
      <c r="E142" s="5">
        <v>55.38</v>
      </c>
      <c r="F142" s="5">
        <v>59.5</v>
      </c>
      <c r="G142" s="5">
        <f>(E142*0.5+F142*0.5)*0.5</f>
        <v>28.72</v>
      </c>
      <c r="H142" s="5">
        <v>82.18</v>
      </c>
      <c r="I142" s="5">
        <f>H142*0.5</f>
        <v>41.09</v>
      </c>
      <c r="J142" s="1">
        <f>G142+I142</f>
        <v>69.81</v>
      </c>
      <c r="K142" s="9"/>
      <c r="L142" s="20"/>
    </row>
    <row r="143" spans="1:12" ht="24.95" customHeight="1">
      <c r="A143" s="5">
        <v>140</v>
      </c>
      <c r="B143" s="6" t="s">
        <v>226</v>
      </c>
      <c r="C143" s="6" t="s">
        <v>185</v>
      </c>
      <c r="D143" s="7" t="s">
        <v>222</v>
      </c>
      <c r="E143" s="5">
        <v>50.77</v>
      </c>
      <c r="F143" s="5">
        <v>67</v>
      </c>
      <c r="G143" s="5">
        <f>(E143*0.5+F143*0.5)*0.5</f>
        <v>29.442500000000003</v>
      </c>
      <c r="H143" s="5">
        <v>77.34</v>
      </c>
      <c r="I143" s="5">
        <f>H143*0.5</f>
        <v>38.67</v>
      </c>
      <c r="J143" s="1">
        <f>G143+I143</f>
        <v>68.112500000000011</v>
      </c>
      <c r="K143" s="9"/>
      <c r="L143" s="20"/>
    </row>
    <row r="144" spans="1:12" ht="24.95" customHeight="1">
      <c r="A144" s="5">
        <v>141</v>
      </c>
      <c r="B144" s="6" t="s">
        <v>225</v>
      </c>
      <c r="C144" s="6" t="s">
        <v>185</v>
      </c>
      <c r="D144" s="7" t="s">
        <v>222</v>
      </c>
      <c r="E144" s="5">
        <v>61.54</v>
      </c>
      <c r="F144" s="5">
        <v>58.5</v>
      </c>
      <c r="G144" s="5">
        <f>(E144*0.5+F144*0.5)*0.5</f>
        <v>30.009999999999998</v>
      </c>
      <c r="H144" s="15" t="s">
        <v>260</v>
      </c>
      <c r="I144" s="15" t="s">
        <v>260</v>
      </c>
      <c r="J144" s="1">
        <f>G144</f>
        <v>30.009999999999998</v>
      </c>
      <c r="K144" s="9"/>
      <c r="L144" s="20"/>
    </row>
    <row r="145" spans="1:12" ht="24.95" customHeight="1">
      <c r="A145" s="5">
        <v>142</v>
      </c>
      <c r="B145" s="23" t="s">
        <v>228</v>
      </c>
      <c r="C145" s="6" t="s">
        <v>185</v>
      </c>
      <c r="D145" s="7" t="s">
        <v>229</v>
      </c>
      <c r="E145" s="5">
        <v>78.459999999999994</v>
      </c>
      <c r="F145" s="5">
        <v>68</v>
      </c>
      <c r="G145" s="5">
        <f>(E145*0.5+F145*0.5)*0.5</f>
        <v>36.614999999999995</v>
      </c>
      <c r="H145" s="5">
        <v>79.02</v>
      </c>
      <c r="I145" s="5">
        <f>H145*0.5</f>
        <v>39.51</v>
      </c>
      <c r="J145" s="1">
        <f>G145+I145</f>
        <v>76.125</v>
      </c>
      <c r="K145" s="9">
        <v>1</v>
      </c>
      <c r="L145" s="19" t="s">
        <v>264</v>
      </c>
    </row>
    <row r="146" spans="1:12" ht="24.95" customHeight="1">
      <c r="A146" s="5">
        <v>143</v>
      </c>
      <c r="B146" s="6" t="s">
        <v>231</v>
      </c>
      <c r="C146" s="6" t="s">
        <v>185</v>
      </c>
      <c r="D146" s="7" t="s">
        <v>229</v>
      </c>
      <c r="E146" s="5">
        <v>73.849999999999994</v>
      </c>
      <c r="F146" s="5">
        <v>68</v>
      </c>
      <c r="G146" s="5">
        <f>(E146*0.5+F146*0.5)*0.5</f>
        <v>35.462499999999999</v>
      </c>
      <c r="H146" s="5">
        <v>77.92</v>
      </c>
      <c r="I146" s="5">
        <f>H146*0.5</f>
        <v>38.96</v>
      </c>
      <c r="J146" s="1">
        <f>G146+I146</f>
        <v>74.422499999999999</v>
      </c>
      <c r="K146" s="9"/>
      <c r="L146" s="20"/>
    </row>
    <row r="147" spans="1:12" ht="24.95" customHeight="1">
      <c r="A147" s="5">
        <v>144</v>
      </c>
      <c r="B147" s="6" t="s">
        <v>230</v>
      </c>
      <c r="C147" s="6" t="s">
        <v>185</v>
      </c>
      <c r="D147" s="7" t="s">
        <v>229</v>
      </c>
      <c r="E147" s="5">
        <v>67.69</v>
      </c>
      <c r="F147" s="5">
        <v>75.5</v>
      </c>
      <c r="G147" s="5">
        <f>(E147*0.5+F147*0.5)*0.5</f>
        <v>35.797499999999999</v>
      </c>
      <c r="H147" s="5">
        <v>77</v>
      </c>
      <c r="I147" s="5">
        <f>H147*0.5</f>
        <v>38.5</v>
      </c>
      <c r="J147" s="1">
        <f>G147+I147</f>
        <v>74.297499999999999</v>
      </c>
      <c r="K147" s="9"/>
      <c r="L147" s="20"/>
    </row>
    <row r="148" spans="1:12" ht="24.95" customHeight="1">
      <c r="A148" s="5">
        <v>145</v>
      </c>
      <c r="B148" s="23" t="s">
        <v>149</v>
      </c>
      <c r="C148" s="6" t="s">
        <v>150</v>
      </c>
      <c r="D148" s="7" t="s">
        <v>108</v>
      </c>
      <c r="E148" s="5">
        <v>63.08</v>
      </c>
      <c r="F148" s="5">
        <v>66</v>
      </c>
      <c r="G148" s="5">
        <f>(E148*0.5+F148*0.5)*0.5</f>
        <v>32.269999999999996</v>
      </c>
      <c r="H148" s="5">
        <v>81.040000000000006</v>
      </c>
      <c r="I148" s="5">
        <f>H148*0.5</f>
        <v>40.520000000000003</v>
      </c>
      <c r="J148" s="1">
        <f>G148+I148</f>
        <v>72.789999999999992</v>
      </c>
      <c r="K148" s="9">
        <v>1</v>
      </c>
      <c r="L148" s="19" t="s">
        <v>264</v>
      </c>
    </row>
    <row r="149" spans="1:12" ht="24.95" customHeight="1">
      <c r="A149" s="5">
        <v>146</v>
      </c>
      <c r="B149" s="6" t="s">
        <v>151</v>
      </c>
      <c r="C149" s="6" t="s">
        <v>150</v>
      </c>
      <c r="D149" s="7" t="s">
        <v>108</v>
      </c>
      <c r="E149" s="5">
        <v>67.69</v>
      </c>
      <c r="F149" s="5">
        <v>60.5</v>
      </c>
      <c r="G149" s="5">
        <f>(E149*0.5+F149*0.5)*0.5</f>
        <v>32.047499999999999</v>
      </c>
      <c r="H149" s="5">
        <v>80</v>
      </c>
      <c r="I149" s="5">
        <f>H149*0.5</f>
        <v>40</v>
      </c>
      <c r="J149" s="1">
        <f>G149+I149</f>
        <v>72.047499999999999</v>
      </c>
      <c r="K149" s="9"/>
      <c r="L149" s="20"/>
    </row>
    <row r="150" spans="1:12" ht="24.95" customHeight="1">
      <c r="A150" s="5">
        <v>147</v>
      </c>
      <c r="B150" s="6" t="s">
        <v>152</v>
      </c>
      <c r="C150" s="6" t="s">
        <v>150</v>
      </c>
      <c r="D150" s="7" t="s">
        <v>108</v>
      </c>
      <c r="E150" s="5">
        <v>67.69</v>
      </c>
      <c r="F150" s="5">
        <v>57.5</v>
      </c>
      <c r="G150" s="5">
        <f>(E150*0.5+F150*0.5)*0.5</f>
        <v>31.297499999999999</v>
      </c>
      <c r="H150" s="5">
        <v>78.42</v>
      </c>
      <c r="I150" s="5">
        <f>H150*0.5</f>
        <v>39.21</v>
      </c>
      <c r="J150" s="1">
        <f>G150+I150</f>
        <v>70.507499999999993</v>
      </c>
      <c r="K150" s="9"/>
      <c r="L150" s="20"/>
    </row>
    <row r="151" spans="1:12" ht="24.95" customHeight="1">
      <c r="A151" s="5">
        <v>148</v>
      </c>
      <c r="B151" s="23" t="s">
        <v>153</v>
      </c>
      <c r="C151" s="6" t="s">
        <v>154</v>
      </c>
      <c r="D151" s="7" t="s">
        <v>113</v>
      </c>
      <c r="E151" s="5">
        <v>67.69</v>
      </c>
      <c r="F151" s="5">
        <v>67.5</v>
      </c>
      <c r="G151" s="5">
        <f>(E151*0.5+F151*0.5)*0.5</f>
        <v>33.797499999999999</v>
      </c>
      <c r="H151" s="5">
        <v>77.8</v>
      </c>
      <c r="I151" s="5">
        <f>H151*0.5</f>
        <v>38.9</v>
      </c>
      <c r="J151" s="1">
        <f>G151+I151</f>
        <v>72.697499999999991</v>
      </c>
      <c r="K151" s="9">
        <v>1</v>
      </c>
      <c r="L151" s="19" t="s">
        <v>264</v>
      </c>
    </row>
    <row r="152" spans="1:12" ht="24.95" customHeight="1">
      <c r="A152" s="5">
        <v>149</v>
      </c>
      <c r="B152" s="6" t="s">
        <v>156</v>
      </c>
      <c r="C152" s="6" t="s">
        <v>154</v>
      </c>
      <c r="D152" s="7" t="s">
        <v>113</v>
      </c>
      <c r="E152" s="5">
        <v>63.08</v>
      </c>
      <c r="F152" s="5">
        <v>57.5</v>
      </c>
      <c r="G152" s="5">
        <f>(E152*0.5+F152*0.5)*0.5</f>
        <v>30.145</v>
      </c>
      <c r="H152" s="5">
        <v>80.959999999999994</v>
      </c>
      <c r="I152" s="5">
        <f>H152*0.5</f>
        <v>40.479999999999997</v>
      </c>
      <c r="J152" s="1">
        <f>G152+I152</f>
        <v>70.625</v>
      </c>
      <c r="K152" s="9"/>
      <c r="L152" s="20"/>
    </row>
    <row r="153" spans="1:12" ht="24.95" customHeight="1">
      <c r="A153" s="5">
        <v>150</v>
      </c>
      <c r="B153" s="6" t="s">
        <v>155</v>
      </c>
      <c r="C153" s="6" t="s">
        <v>154</v>
      </c>
      <c r="D153" s="7" t="s">
        <v>113</v>
      </c>
      <c r="E153" s="5">
        <v>66.150000000000006</v>
      </c>
      <c r="F153" s="5">
        <v>58.5</v>
      </c>
      <c r="G153" s="5">
        <f>(E153*0.5+F153*0.5)*0.5</f>
        <v>31.162500000000001</v>
      </c>
      <c r="H153" s="5">
        <v>76.2</v>
      </c>
      <c r="I153" s="5">
        <f>H153*0.5</f>
        <v>38.1</v>
      </c>
      <c r="J153" s="1">
        <f>G153+I153</f>
        <v>69.262500000000003</v>
      </c>
      <c r="K153" s="9"/>
      <c r="L153" s="20"/>
    </row>
    <row r="154" spans="1:12" ht="24.95" customHeight="1">
      <c r="A154" s="5">
        <v>151</v>
      </c>
      <c r="B154" s="23" t="s">
        <v>187</v>
      </c>
      <c r="C154" s="6" t="s">
        <v>185</v>
      </c>
      <c r="D154" s="7" t="s">
        <v>186</v>
      </c>
      <c r="E154" s="5">
        <v>76.92</v>
      </c>
      <c r="F154" s="5">
        <v>65</v>
      </c>
      <c r="G154" s="5">
        <f>(E154*0.5+F154*0.5)*0.5</f>
        <v>35.480000000000004</v>
      </c>
      <c r="H154" s="5">
        <v>84.42</v>
      </c>
      <c r="I154" s="5">
        <f>H154*0.5</f>
        <v>42.21</v>
      </c>
      <c r="J154" s="1">
        <f>G154+I154</f>
        <v>77.69</v>
      </c>
      <c r="K154" s="9">
        <v>1</v>
      </c>
      <c r="L154" s="19" t="s">
        <v>264</v>
      </c>
    </row>
    <row r="155" spans="1:12" ht="24.95" customHeight="1">
      <c r="A155" s="5">
        <v>152</v>
      </c>
      <c r="B155" s="6" t="s">
        <v>184</v>
      </c>
      <c r="C155" s="6" t="s">
        <v>185</v>
      </c>
      <c r="D155" s="7" t="s">
        <v>186</v>
      </c>
      <c r="E155" s="5">
        <v>80</v>
      </c>
      <c r="F155" s="5">
        <v>68.5</v>
      </c>
      <c r="G155" s="5">
        <f>(E155*0.5+F155*0.5)*0.5</f>
        <v>37.125</v>
      </c>
      <c r="H155" s="5">
        <v>76.22</v>
      </c>
      <c r="I155" s="5">
        <f>H155*0.5</f>
        <v>38.11</v>
      </c>
      <c r="J155" s="1">
        <f>G155+I155</f>
        <v>75.234999999999999</v>
      </c>
      <c r="K155" s="9"/>
      <c r="L155" s="20"/>
    </row>
    <row r="156" spans="1:12" ht="24.95" customHeight="1">
      <c r="A156" s="5">
        <v>153</v>
      </c>
      <c r="B156" s="6" t="s">
        <v>188</v>
      </c>
      <c r="C156" s="6" t="s">
        <v>185</v>
      </c>
      <c r="D156" s="7" t="s">
        <v>186</v>
      </c>
      <c r="E156" s="5">
        <v>72.31</v>
      </c>
      <c r="F156" s="5">
        <v>69</v>
      </c>
      <c r="G156" s="5">
        <f>(E156*0.5+F156*0.5)*0.5</f>
        <v>35.327500000000001</v>
      </c>
      <c r="H156" s="5">
        <v>78.819999999999993</v>
      </c>
      <c r="I156" s="5">
        <f>H156*0.5</f>
        <v>39.409999999999997</v>
      </c>
      <c r="J156" s="1">
        <f>G156+I156</f>
        <v>74.737499999999997</v>
      </c>
      <c r="K156" s="9"/>
      <c r="L156" s="20"/>
    </row>
    <row r="157" spans="1:12" ht="24.95" customHeight="1">
      <c r="A157" s="5">
        <v>154</v>
      </c>
      <c r="B157" s="23" t="s">
        <v>189</v>
      </c>
      <c r="C157" s="6" t="s">
        <v>185</v>
      </c>
      <c r="D157" s="7" t="s">
        <v>190</v>
      </c>
      <c r="E157" s="5">
        <v>76.92</v>
      </c>
      <c r="F157" s="5">
        <v>63.5</v>
      </c>
      <c r="G157" s="5">
        <f t="shared" ref="G136:G189" si="3">(E157*0.5+F157*0.5)*0.5</f>
        <v>35.105000000000004</v>
      </c>
      <c r="H157" s="5">
        <v>82.6</v>
      </c>
      <c r="I157" s="5">
        <f t="shared" ref="I133:I189" si="4">H157*0.5</f>
        <v>41.3</v>
      </c>
      <c r="J157" s="1">
        <f t="shared" ref="J135:J189" si="5">G157+I157</f>
        <v>76.405000000000001</v>
      </c>
      <c r="K157" s="9">
        <v>1</v>
      </c>
      <c r="L157" s="19" t="s">
        <v>264</v>
      </c>
    </row>
    <row r="158" spans="1:12" ht="24.95" customHeight="1">
      <c r="A158" s="5">
        <v>155</v>
      </c>
      <c r="B158" s="8" t="s">
        <v>191</v>
      </c>
      <c r="C158" s="6" t="s">
        <v>185</v>
      </c>
      <c r="D158" s="7" t="s">
        <v>190</v>
      </c>
      <c r="E158" s="5">
        <v>60</v>
      </c>
      <c r="F158" s="5">
        <v>61.5</v>
      </c>
      <c r="G158" s="5">
        <f t="shared" si="3"/>
        <v>30.375</v>
      </c>
      <c r="H158" s="5">
        <v>79.739999999999995</v>
      </c>
      <c r="I158" s="5">
        <f t="shared" si="4"/>
        <v>39.869999999999997</v>
      </c>
      <c r="J158" s="1">
        <f t="shared" si="5"/>
        <v>70.245000000000005</v>
      </c>
      <c r="K158" s="9"/>
      <c r="L158" s="20"/>
    </row>
    <row r="159" spans="1:12" ht="24.95" customHeight="1">
      <c r="A159" s="5">
        <v>156</v>
      </c>
      <c r="B159" s="23" t="s">
        <v>192</v>
      </c>
      <c r="C159" s="6" t="s">
        <v>185</v>
      </c>
      <c r="D159" s="7" t="s">
        <v>193</v>
      </c>
      <c r="E159" s="5">
        <v>69.23</v>
      </c>
      <c r="F159" s="5">
        <v>76</v>
      </c>
      <c r="G159" s="5">
        <f>(E159*0.5+F159*0.5)*0.5</f>
        <v>36.307500000000005</v>
      </c>
      <c r="H159" s="5">
        <v>81.02</v>
      </c>
      <c r="I159" s="5">
        <f>H159*0.5</f>
        <v>40.51</v>
      </c>
      <c r="J159" s="1">
        <f>G159+I159</f>
        <v>76.817499999999995</v>
      </c>
      <c r="K159" s="9">
        <v>1</v>
      </c>
      <c r="L159" s="19" t="s">
        <v>264</v>
      </c>
    </row>
    <row r="160" spans="1:12" ht="24.95" customHeight="1">
      <c r="A160" s="5">
        <v>157</v>
      </c>
      <c r="B160" s="8" t="s">
        <v>194</v>
      </c>
      <c r="C160" s="6" t="s">
        <v>185</v>
      </c>
      <c r="D160" s="7" t="s">
        <v>193</v>
      </c>
      <c r="E160" s="5">
        <v>58.46</v>
      </c>
      <c r="F160" s="5">
        <v>72.5</v>
      </c>
      <c r="G160" s="5">
        <f>(E160*0.5+F160*0.5)*0.5</f>
        <v>32.74</v>
      </c>
      <c r="H160" s="5">
        <v>82.5</v>
      </c>
      <c r="I160" s="5">
        <f>H160*0.5</f>
        <v>41.25</v>
      </c>
      <c r="J160" s="1">
        <f>G160+I160</f>
        <v>73.990000000000009</v>
      </c>
      <c r="K160" s="9"/>
      <c r="L160" s="20"/>
    </row>
    <row r="161" spans="1:12" ht="24.95" customHeight="1">
      <c r="A161" s="5">
        <v>158</v>
      </c>
      <c r="B161" s="8" t="s">
        <v>195</v>
      </c>
      <c r="C161" s="6" t="s">
        <v>185</v>
      </c>
      <c r="D161" s="7" t="s">
        <v>193</v>
      </c>
      <c r="E161" s="5">
        <v>67.69</v>
      </c>
      <c r="F161" s="5">
        <v>61</v>
      </c>
      <c r="G161" s="5">
        <f>(E161*0.5+F161*0.5)*0.5</f>
        <v>32.172499999999999</v>
      </c>
      <c r="H161" s="5">
        <v>80.52</v>
      </c>
      <c r="I161" s="5">
        <f>H161*0.5</f>
        <v>40.26</v>
      </c>
      <c r="J161" s="1">
        <f>G161+I161</f>
        <v>72.432500000000005</v>
      </c>
      <c r="K161" s="9"/>
      <c r="L161" s="20"/>
    </row>
    <row r="162" spans="1:12" ht="24.95" customHeight="1">
      <c r="A162" s="5">
        <v>159</v>
      </c>
      <c r="B162" s="24" t="s">
        <v>214</v>
      </c>
      <c r="C162" s="11" t="s">
        <v>185</v>
      </c>
      <c r="D162" s="12" t="s">
        <v>215</v>
      </c>
      <c r="E162" s="10">
        <v>67.69</v>
      </c>
      <c r="F162" s="10">
        <v>72</v>
      </c>
      <c r="G162" s="5">
        <f>(E162*0.5+F162*0.5)*0.5</f>
        <v>34.922499999999999</v>
      </c>
      <c r="H162" s="10">
        <v>82.14</v>
      </c>
      <c r="I162" s="5">
        <f>H162*0.5</f>
        <v>41.07</v>
      </c>
      <c r="J162" s="1">
        <f>G162+I162</f>
        <v>75.992500000000007</v>
      </c>
      <c r="K162" s="9">
        <v>1</v>
      </c>
      <c r="L162" s="19" t="s">
        <v>264</v>
      </c>
    </row>
    <row r="163" spans="1:12" ht="24.95" customHeight="1">
      <c r="A163" s="5">
        <v>160</v>
      </c>
      <c r="B163" s="24" t="s">
        <v>217</v>
      </c>
      <c r="C163" s="11" t="s">
        <v>185</v>
      </c>
      <c r="D163" s="12" t="s">
        <v>215</v>
      </c>
      <c r="E163" s="10">
        <v>61.54</v>
      </c>
      <c r="F163" s="10">
        <v>73</v>
      </c>
      <c r="G163" s="5">
        <f>(E163*0.5+F163*0.5)*0.5</f>
        <v>33.634999999999998</v>
      </c>
      <c r="H163" s="10">
        <v>83.92</v>
      </c>
      <c r="I163" s="5">
        <f>H163*0.5</f>
        <v>41.96</v>
      </c>
      <c r="J163" s="1">
        <f>G163+I163</f>
        <v>75.594999999999999</v>
      </c>
      <c r="K163" s="9">
        <v>2</v>
      </c>
      <c r="L163" s="19" t="s">
        <v>264</v>
      </c>
    </row>
    <row r="164" spans="1:12" ht="24.95" customHeight="1">
      <c r="A164" s="5">
        <v>161</v>
      </c>
      <c r="B164" s="24" t="s">
        <v>220</v>
      </c>
      <c r="C164" s="11" t="s">
        <v>185</v>
      </c>
      <c r="D164" s="12" t="s">
        <v>215</v>
      </c>
      <c r="E164" s="10">
        <v>64.62</v>
      </c>
      <c r="F164" s="10">
        <v>67.5</v>
      </c>
      <c r="G164" s="5">
        <f>(E164*0.5+F164*0.5)*0.5</f>
        <v>33.03</v>
      </c>
      <c r="H164" s="10">
        <v>83.66</v>
      </c>
      <c r="I164" s="5">
        <f>H164*0.5</f>
        <v>41.83</v>
      </c>
      <c r="J164" s="1">
        <f>G164+I164</f>
        <v>74.86</v>
      </c>
      <c r="K164" s="9">
        <v>3</v>
      </c>
      <c r="L164" s="19" t="s">
        <v>264</v>
      </c>
    </row>
    <row r="165" spans="1:12" ht="24.95" customHeight="1">
      <c r="A165" s="5">
        <v>162</v>
      </c>
      <c r="B165" s="11" t="s">
        <v>216</v>
      </c>
      <c r="C165" s="11" t="s">
        <v>185</v>
      </c>
      <c r="D165" s="12" t="s">
        <v>215</v>
      </c>
      <c r="E165" s="10">
        <v>67.69</v>
      </c>
      <c r="F165" s="10">
        <v>68.5</v>
      </c>
      <c r="G165" s="5">
        <f>(E165*0.5+F165*0.5)*0.5</f>
        <v>34.047499999999999</v>
      </c>
      <c r="H165" s="10">
        <v>80.02</v>
      </c>
      <c r="I165" s="5">
        <f>H165*0.5</f>
        <v>40.01</v>
      </c>
      <c r="J165" s="1">
        <f>G165+I165</f>
        <v>74.057500000000005</v>
      </c>
      <c r="K165" s="9"/>
      <c r="L165" s="20"/>
    </row>
    <row r="166" spans="1:12" ht="24.95" customHeight="1">
      <c r="A166" s="5">
        <v>163</v>
      </c>
      <c r="B166" s="11" t="s">
        <v>219</v>
      </c>
      <c r="C166" s="11" t="s">
        <v>185</v>
      </c>
      <c r="D166" s="12" t="s">
        <v>215</v>
      </c>
      <c r="E166" s="10">
        <v>64.62</v>
      </c>
      <c r="F166" s="10">
        <v>68</v>
      </c>
      <c r="G166" s="5">
        <f>(E166*0.5+F166*0.5)*0.5</f>
        <v>33.155000000000001</v>
      </c>
      <c r="H166" s="10">
        <v>80.900000000000006</v>
      </c>
      <c r="I166" s="5">
        <f>H166*0.5</f>
        <v>40.450000000000003</v>
      </c>
      <c r="J166" s="1">
        <f>G166+I166</f>
        <v>73.605000000000004</v>
      </c>
      <c r="K166" s="9"/>
      <c r="L166" s="20"/>
    </row>
    <row r="167" spans="1:12" ht="24.95" customHeight="1">
      <c r="A167" s="5">
        <v>164</v>
      </c>
      <c r="B167" s="11" t="s">
        <v>218</v>
      </c>
      <c r="C167" s="11" t="s">
        <v>185</v>
      </c>
      <c r="D167" s="12" t="s">
        <v>215</v>
      </c>
      <c r="E167" s="10">
        <v>66.150000000000006</v>
      </c>
      <c r="F167" s="10">
        <v>66.5</v>
      </c>
      <c r="G167" s="5">
        <f>(E167*0.5+F167*0.5)*0.5</f>
        <v>33.162500000000001</v>
      </c>
      <c r="H167" s="10">
        <v>79.260000000000005</v>
      </c>
      <c r="I167" s="5">
        <f>H167*0.5</f>
        <v>39.630000000000003</v>
      </c>
      <c r="J167" s="1">
        <f>G167+I167</f>
        <v>72.792500000000004</v>
      </c>
      <c r="K167" s="9"/>
      <c r="L167" s="20"/>
    </row>
    <row r="168" spans="1:12" ht="24.95" customHeight="1">
      <c r="A168" s="5">
        <v>165</v>
      </c>
      <c r="B168" s="23" t="s">
        <v>237</v>
      </c>
      <c r="C168" s="6" t="s">
        <v>185</v>
      </c>
      <c r="D168" s="7" t="s">
        <v>233</v>
      </c>
      <c r="E168" s="5">
        <v>61.54</v>
      </c>
      <c r="F168" s="5">
        <v>62.5</v>
      </c>
      <c r="G168" s="5">
        <f>(E168*0.5+F168*0.5)*0.5</f>
        <v>31.009999999999998</v>
      </c>
      <c r="H168" s="5">
        <v>84.24</v>
      </c>
      <c r="I168" s="5">
        <f>H168*0.5</f>
        <v>42.12</v>
      </c>
      <c r="J168" s="1">
        <f>G168+I168</f>
        <v>73.13</v>
      </c>
      <c r="K168" s="9">
        <v>1</v>
      </c>
      <c r="L168" s="19" t="s">
        <v>264</v>
      </c>
    </row>
    <row r="169" spans="1:12" ht="24.95" customHeight="1">
      <c r="A169" s="5">
        <v>166</v>
      </c>
      <c r="B169" s="23" t="s">
        <v>234</v>
      </c>
      <c r="C169" s="6" t="s">
        <v>185</v>
      </c>
      <c r="D169" s="7" t="s">
        <v>233</v>
      </c>
      <c r="E169" s="5">
        <v>67.69</v>
      </c>
      <c r="F169" s="5">
        <v>63</v>
      </c>
      <c r="G169" s="5">
        <f>(E169*0.5+F169*0.5)*0.5</f>
        <v>32.672499999999999</v>
      </c>
      <c r="H169" s="5">
        <v>80.78</v>
      </c>
      <c r="I169" s="5">
        <f>H169*0.5</f>
        <v>40.39</v>
      </c>
      <c r="J169" s="1">
        <f>G169+I169</f>
        <v>73.0625</v>
      </c>
      <c r="K169" s="9">
        <v>2</v>
      </c>
      <c r="L169" s="19" t="s">
        <v>264</v>
      </c>
    </row>
    <row r="170" spans="1:12" ht="24.95" customHeight="1">
      <c r="A170" s="5">
        <v>167</v>
      </c>
      <c r="B170" s="8" t="s">
        <v>232</v>
      </c>
      <c r="C170" s="6" t="s">
        <v>185</v>
      </c>
      <c r="D170" s="7" t="s">
        <v>233</v>
      </c>
      <c r="E170" s="5">
        <v>67.69</v>
      </c>
      <c r="F170" s="5">
        <v>67</v>
      </c>
      <c r="G170" s="5">
        <f>(E170*0.5+F170*0.5)*0.5</f>
        <v>33.672499999999999</v>
      </c>
      <c r="H170" s="5">
        <v>78.3</v>
      </c>
      <c r="I170" s="5">
        <f>H170*0.5</f>
        <v>39.15</v>
      </c>
      <c r="J170" s="1">
        <f>G170+I170</f>
        <v>72.822499999999991</v>
      </c>
      <c r="K170" s="9"/>
      <c r="L170" s="20"/>
    </row>
    <row r="171" spans="1:12" ht="24.95" customHeight="1">
      <c r="A171" s="5">
        <v>168</v>
      </c>
      <c r="B171" s="8" t="s">
        <v>238</v>
      </c>
      <c r="C171" s="6" t="s">
        <v>185</v>
      </c>
      <c r="D171" s="7" t="s">
        <v>233</v>
      </c>
      <c r="E171" s="5">
        <v>56.92</v>
      </c>
      <c r="F171" s="5">
        <v>67</v>
      </c>
      <c r="G171" s="5">
        <f>(E171*0.5+F171*0.5)*0.5</f>
        <v>30.98</v>
      </c>
      <c r="H171" s="5">
        <v>79.14</v>
      </c>
      <c r="I171" s="5">
        <f>H171*0.5</f>
        <v>39.57</v>
      </c>
      <c r="J171" s="1">
        <f>G171+I171</f>
        <v>70.55</v>
      </c>
      <c r="K171" s="9"/>
      <c r="L171" s="20"/>
    </row>
    <row r="172" spans="1:12" ht="24.95" customHeight="1">
      <c r="A172" s="5">
        <v>169</v>
      </c>
      <c r="B172" s="8" t="s">
        <v>235</v>
      </c>
      <c r="C172" s="6" t="s">
        <v>185</v>
      </c>
      <c r="D172" s="7" t="s">
        <v>233</v>
      </c>
      <c r="E172" s="5">
        <v>56.92</v>
      </c>
      <c r="F172" s="5">
        <v>68.5</v>
      </c>
      <c r="G172" s="5">
        <f>(E172*0.5+F172*0.5)*0.5</f>
        <v>31.355</v>
      </c>
      <c r="H172" s="5">
        <v>78.319999999999993</v>
      </c>
      <c r="I172" s="5">
        <f>H172*0.5</f>
        <v>39.159999999999997</v>
      </c>
      <c r="J172" s="1">
        <f>G172+I172</f>
        <v>70.515000000000001</v>
      </c>
      <c r="K172" s="9"/>
      <c r="L172" s="20"/>
    </row>
    <row r="173" spans="1:12" ht="24.95" customHeight="1">
      <c r="A173" s="5">
        <v>170</v>
      </c>
      <c r="B173" s="8" t="s">
        <v>236</v>
      </c>
      <c r="C173" s="6" t="s">
        <v>185</v>
      </c>
      <c r="D173" s="7" t="s">
        <v>233</v>
      </c>
      <c r="E173" s="5">
        <v>61.54</v>
      </c>
      <c r="F173" s="5">
        <v>62.5</v>
      </c>
      <c r="G173" s="5">
        <f>(E173*0.5+F173*0.5)*0.5</f>
        <v>31.009999999999998</v>
      </c>
      <c r="H173" s="5">
        <v>78.16</v>
      </c>
      <c r="I173" s="5">
        <f>H173*0.5</f>
        <v>39.08</v>
      </c>
      <c r="J173" s="1">
        <f>G173+I173</f>
        <v>70.09</v>
      </c>
      <c r="K173" s="9"/>
      <c r="L173" s="20"/>
    </row>
    <row r="174" spans="1:12" ht="24.95" customHeight="1">
      <c r="A174" s="5">
        <v>171</v>
      </c>
      <c r="B174" s="23" t="s">
        <v>239</v>
      </c>
      <c r="C174" s="6" t="s">
        <v>185</v>
      </c>
      <c r="D174" s="7" t="s">
        <v>240</v>
      </c>
      <c r="E174" s="5">
        <v>78.459999999999994</v>
      </c>
      <c r="F174" s="5">
        <v>60.5</v>
      </c>
      <c r="G174" s="5">
        <f>(E174*0.5+F174*0.5)*0.5</f>
        <v>34.739999999999995</v>
      </c>
      <c r="H174" s="5">
        <v>82.06</v>
      </c>
      <c r="I174" s="5">
        <f>H174*0.5</f>
        <v>41.03</v>
      </c>
      <c r="J174" s="1">
        <f>G174+I174</f>
        <v>75.77</v>
      </c>
      <c r="K174" s="9">
        <v>1</v>
      </c>
      <c r="L174" s="19" t="s">
        <v>264</v>
      </c>
    </row>
    <row r="175" spans="1:12" ht="24.95" customHeight="1">
      <c r="A175" s="5">
        <v>172</v>
      </c>
      <c r="B175" s="23" t="s">
        <v>241</v>
      </c>
      <c r="C175" s="6" t="s">
        <v>185</v>
      </c>
      <c r="D175" s="7" t="s">
        <v>240</v>
      </c>
      <c r="E175" s="5">
        <v>70.77</v>
      </c>
      <c r="F175" s="5">
        <v>60.5</v>
      </c>
      <c r="G175" s="5">
        <f>(E175*0.5+F175*0.5)*0.5</f>
        <v>32.817499999999995</v>
      </c>
      <c r="H175" s="5">
        <v>79.72</v>
      </c>
      <c r="I175" s="5">
        <f>H175*0.5</f>
        <v>39.86</v>
      </c>
      <c r="J175" s="1">
        <f>G175+I175</f>
        <v>72.677499999999995</v>
      </c>
      <c r="K175" s="9">
        <v>2</v>
      </c>
      <c r="L175" s="19" t="s">
        <v>264</v>
      </c>
    </row>
    <row r="176" spans="1:12" ht="24.95" customHeight="1">
      <c r="A176" s="5">
        <v>173</v>
      </c>
      <c r="B176" s="8" t="s">
        <v>242</v>
      </c>
      <c r="C176" s="6" t="s">
        <v>185</v>
      </c>
      <c r="D176" s="7" t="s">
        <v>240</v>
      </c>
      <c r="E176" s="5">
        <v>61.54</v>
      </c>
      <c r="F176" s="5">
        <v>66</v>
      </c>
      <c r="G176" s="5">
        <f>(E176*0.5+F176*0.5)*0.5</f>
        <v>31.884999999999998</v>
      </c>
      <c r="H176" s="5">
        <v>78.58</v>
      </c>
      <c r="I176" s="5">
        <f>H176*0.5</f>
        <v>39.29</v>
      </c>
      <c r="J176" s="1">
        <f>G176+I176</f>
        <v>71.174999999999997</v>
      </c>
      <c r="K176" s="9"/>
      <c r="L176" s="20"/>
    </row>
    <row r="177" spans="1:12" ht="24.95" customHeight="1">
      <c r="A177" s="5">
        <v>174</v>
      </c>
      <c r="B177" s="8" t="s">
        <v>243</v>
      </c>
      <c r="C177" s="6" t="s">
        <v>185</v>
      </c>
      <c r="D177" s="7" t="s">
        <v>240</v>
      </c>
      <c r="E177" s="5">
        <v>55.38</v>
      </c>
      <c r="F177" s="5">
        <v>68.5</v>
      </c>
      <c r="G177" s="5">
        <f>(E177*0.5+F177*0.5)*0.5</f>
        <v>30.97</v>
      </c>
      <c r="H177" s="5">
        <v>76.34</v>
      </c>
      <c r="I177" s="5">
        <f>H177*0.5</f>
        <v>38.17</v>
      </c>
      <c r="J177" s="1">
        <f>G177+I177</f>
        <v>69.14</v>
      </c>
      <c r="K177" s="9"/>
      <c r="L177" s="20"/>
    </row>
    <row r="178" spans="1:12" ht="24.95" customHeight="1">
      <c r="A178" s="5">
        <v>175</v>
      </c>
      <c r="B178" s="8" t="s">
        <v>245</v>
      </c>
      <c r="C178" s="6" t="s">
        <v>185</v>
      </c>
      <c r="D178" s="7" t="s">
        <v>240</v>
      </c>
      <c r="E178" s="5">
        <v>52.31</v>
      </c>
      <c r="F178" s="5">
        <v>61.5</v>
      </c>
      <c r="G178" s="5">
        <f>(E178*0.5+F178*0.5)*0.5</f>
        <v>28.452500000000001</v>
      </c>
      <c r="H178" s="5">
        <v>78.12</v>
      </c>
      <c r="I178" s="5">
        <f>H178*0.5</f>
        <v>39.06</v>
      </c>
      <c r="J178" s="1">
        <f>G178+I178</f>
        <v>67.512500000000003</v>
      </c>
      <c r="K178" s="9"/>
      <c r="L178" s="20"/>
    </row>
    <row r="179" spans="1:12" ht="24.95" customHeight="1">
      <c r="A179" s="5">
        <v>176</v>
      </c>
      <c r="B179" s="8" t="s">
        <v>244</v>
      </c>
      <c r="C179" s="6" t="s">
        <v>185</v>
      </c>
      <c r="D179" s="7" t="s">
        <v>240</v>
      </c>
      <c r="E179" s="5">
        <v>49.23</v>
      </c>
      <c r="F179" s="5">
        <v>66</v>
      </c>
      <c r="G179" s="5">
        <f>(E179*0.5+F179*0.5)*0.5</f>
        <v>28.807499999999997</v>
      </c>
      <c r="H179" s="5">
        <v>77.16</v>
      </c>
      <c r="I179" s="5">
        <f>H179*0.5</f>
        <v>38.58</v>
      </c>
      <c r="J179" s="1">
        <f>G179+I179</f>
        <v>67.387499999999989</v>
      </c>
      <c r="K179" s="9"/>
      <c r="L179" s="20"/>
    </row>
    <row r="180" spans="1:12" ht="24.95" customHeight="1">
      <c r="A180" s="5">
        <v>177</v>
      </c>
      <c r="B180" s="23" t="s">
        <v>251</v>
      </c>
      <c r="C180" s="6" t="s">
        <v>185</v>
      </c>
      <c r="D180" s="7" t="s">
        <v>247</v>
      </c>
      <c r="E180" s="5">
        <v>75.38</v>
      </c>
      <c r="F180" s="5">
        <v>56.5</v>
      </c>
      <c r="G180" s="5">
        <f>(E180*0.5+F180*0.5)*0.5</f>
        <v>32.97</v>
      </c>
      <c r="H180" s="5">
        <v>86.12</v>
      </c>
      <c r="I180" s="5">
        <f>H180*0.5</f>
        <v>43.06</v>
      </c>
      <c r="J180" s="1">
        <f>G180+I180</f>
        <v>76.03</v>
      </c>
      <c r="K180" s="9">
        <v>1</v>
      </c>
      <c r="L180" s="19" t="s">
        <v>264</v>
      </c>
    </row>
    <row r="181" spans="1:12" ht="24.95" customHeight="1">
      <c r="A181" s="5">
        <v>178</v>
      </c>
      <c r="B181" s="23" t="s">
        <v>246</v>
      </c>
      <c r="C181" s="6" t="s">
        <v>185</v>
      </c>
      <c r="D181" s="7" t="s">
        <v>247</v>
      </c>
      <c r="E181" s="5">
        <v>67.69</v>
      </c>
      <c r="F181" s="5">
        <v>72.5</v>
      </c>
      <c r="G181" s="5">
        <f>(E181*0.5+F181*0.5)*0.5</f>
        <v>35.047499999999999</v>
      </c>
      <c r="H181" s="5">
        <v>79.78</v>
      </c>
      <c r="I181" s="5">
        <f>H181*0.5</f>
        <v>39.89</v>
      </c>
      <c r="J181" s="1">
        <f>G181+I181</f>
        <v>74.9375</v>
      </c>
      <c r="K181" s="9">
        <v>2</v>
      </c>
      <c r="L181" s="19" t="s">
        <v>264</v>
      </c>
    </row>
    <row r="182" spans="1:12" ht="24.95" customHeight="1">
      <c r="A182" s="5">
        <v>179</v>
      </c>
      <c r="B182" s="23" t="s">
        <v>249</v>
      </c>
      <c r="C182" s="6" t="s">
        <v>185</v>
      </c>
      <c r="D182" s="7" t="s">
        <v>247</v>
      </c>
      <c r="E182" s="5">
        <v>69.23</v>
      </c>
      <c r="F182" s="5">
        <v>66</v>
      </c>
      <c r="G182" s="5">
        <f>(E182*0.5+F182*0.5)*0.5</f>
        <v>33.807500000000005</v>
      </c>
      <c r="H182" s="5">
        <v>82.18</v>
      </c>
      <c r="I182" s="5">
        <f>H182*0.5</f>
        <v>41.09</v>
      </c>
      <c r="J182" s="1">
        <f>G182+I182</f>
        <v>74.897500000000008</v>
      </c>
      <c r="K182" s="9">
        <v>3</v>
      </c>
      <c r="L182" s="19" t="s">
        <v>264</v>
      </c>
    </row>
    <row r="183" spans="1:12" ht="24.95" customHeight="1">
      <c r="A183" s="5">
        <v>180</v>
      </c>
      <c r="B183" s="23" t="s">
        <v>248</v>
      </c>
      <c r="C183" s="6" t="s">
        <v>185</v>
      </c>
      <c r="D183" s="7" t="s">
        <v>247</v>
      </c>
      <c r="E183" s="5">
        <v>72.31</v>
      </c>
      <c r="F183" s="5">
        <v>63</v>
      </c>
      <c r="G183" s="5">
        <f>(E183*0.5+F183*0.5)*0.5</f>
        <v>33.827500000000001</v>
      </c>
      <c r="H183" s="5">
        <v>81.5</v>
      </c>
      <c r="I183" s="5">
        <f>H183*0.5</f>
        <v>40.75</v>
      </c>
      <c r="J183" s="1">
        <f>G183+I183</f>
        <v>74.577500000000001</v>
      </c>
      <c r="K183" s="9">
        <v>4</v>
      </c>
      <c r="L183" s="19" t="s">
        <v>264</v>
      </c>
    </row>
    <row r="184" spans="1:12" ht="24.95" customHeight="1">
      <c r="A184" s="5">
        <v>181</v>
      </c>
      <c r="B184" s="23" t="s">
        <v>250</v>
      </c>
      <c r="C184" s="6" t="s">
        <v>185</v>
      </c>
      <c r="D184" s="7" t="s">
        <v>247</v>
      </c>
      <c r="E184" s="5">
        <v>75.38</v>
      </c>
      <c r="F184" s="5">
        <v>59</v>
      </c>
      <c r="G184" s="5">
        <f>(E184*0.5+F184*0.5)*0.5</f>
        <v>33.594999999999999</v>
      </c>
      <c r="H184" s="5">
        <v>81.400000000000006</v>
      </c>
      <c r="I184" s="5">
        <f>H184*0.5</f>
        <v>40.700000000000003</v>
      </c>
      <c r="J184" s="1">
        <f>G184+I184</f>
        <v>74.295000000000002</v>
      </c>
      <c r="K184" s="9">
        <v>5</v>
      </c>
      <c r="L184" s="19" t="s">
        <v>264</v>
      </c>
    </row>
    <row r="185" spans="1:12" ht="24.95" customHeight="1">
      <c r="A185" s="5">
        <v>182</v>
      </c>
      <c r="B185" s="6" t="s">
        <v>252</v>
      </c>
      <c r="C185" s="6" t="s">
        <v>185</v>
      </c>
      <c r="D185" s="7" t="s">
        <v>247</v>
      </c>
      <c r="E185" s="5">
        <v>67.69</v>
      </c>
      <c r="F185" s="5">
        <v>61.5</v>
      </c>
      <c r="G185" s="5">
        <f>(E185*0.5+F185*0.5)*0.5</f>
        <v>32.297499999999999</v>
      </c>
      <c r="H185" s="5">
        <v>80.86</v>
      </c>
      <c r="I185" s="5">
        <f>H185*0.5</f>
        <v>40.43</v>
      </c>
      <c r="J185" s="1">
        <f>G185+I185</f>
        <v>72.727499999999992</v>
      </c>
      <c r="K185" s="17"/>
      <c r="L185" s="20"/>
    </row>
    <row r="186" spans="1:12" ht="24.95" customHeight="1">
      <c r="A186" s="5">
        <v>183</v>
      </c>
      <c r="B186" s="6" t="s">
        <v>253</v>
      </c>
      <c r="C186" s="6" t="s">
        <v>185</v>
      </c>
      <c r="D186" s="7" t="s">
        <v>247</v>
      </c>
      <c r="E186" s="5">
        <v>63.08</v>
      </c>
      <c r="F186" s="5">
        <v>65.5</v>
      </c>
      <c r="G186" s="5">
        <f>(E186*0.5+F186*0.5)*0.5</f>
        <v>32.144999999999996</v>
      </c>
      <c r="H186" s="5">
        <v>79.86</v>
      </c>
      <c r="I186" s="5">
        <f>H186*0.5</f>
        <v>39.93</v>
      </c>
      <c r="J186" s="1">
        <f>G186+I186</f>
        <v>72.074999999999989</v>
      </c>
      <c r="K186" s="17"/>
      <c r="L186" s="20"/>
    </row>
    <row r="187" spans="1:12" ht="24.95" customHeight="1">
      <c r="A187" s="5">
        <v>184</v>
      </c>
      <c r="B187" s="6" t="s">
        <v>255</v>
      </c>
      <c r="C187" s="6" t="s">
        <v>185</v>
      </c>
      <c r="D187" s="7" t="s">
        <v>247</v>
      </c>
      <c r="E187" s="5">
        <v>56.92</v>
      </c>
      <c r="F187" s="5">
        <v>67.5</v>
      </c>
      <c r="G187" s="5">
        <f>(E187*0.5+F187*0.5)*0.5</f>
        <v>31.105</v>
      </c>
      <c r="H187" s="5">
        <v>80.900000000000006</v>
      </c>
      <c r="I187" s="5">
        <f>H187*0.5</f>
        <v>40.450000000000003</v>
      </c>
      <c r="J187" s="1">
        <f>G187+I187</f>
        <v>71.555000000000007</v>
      </c>
      <c r="K187" s="17"/>
      <c r="L187" s="20"/>
    </row>
    <row r="188" spans="1:12" ht="24.95" customHeight="1">
      <c r="A188" s="5">
        <v>185</v>
      </c>
      <c r="B188" s="6" t="s">
        <v>256</v>
      </c>
      <c r="C188" s="6" t="s">
        <v>185</v>
      </c>
      <c r="D188" s="7" t="s">
        <v>247</v>
      </c>
      <c r="E188" s="5">
        <v>61.54</v>
      </c>
      <c r="F188" s="5">
        <v>62.5</v>
      </c>
      <c r="G188" s="5">
        <f>(E188*0.5+F188*0.5)*0.5</f>
        <v>31.009999999999998</v>
      </c>
      <c r="H188" s="5">
        <v>77.72</v>
      </c>
      <c r="I188" s="5">
        <f>H188*0.5</f>
        <v>38.86</v>
      </c>
      <c r="J188" s="1">
        <f>G188+I188</f>
        <v>69.87</v>
      </c>
      <c r="K188" s="17"/>
      <c r="L188" s="20"/>
    </row>
    <row r="189" spans="1:12" ht="24.95" customHeight="1">
      <c r="A189" s="5">
        <v>186</v>
      </c>
      <c r="B189" s="6" t="s">
        <v>254</v>
      </c>
      <c r="C189" s="6" t="s">
        <v>185</v>
      </c>
      <c r="D189" s="7" t="s">
        <v>247</v>
      </c>
      <c r="E189" s="5">
        <v>69.23</v>
      </c>
      <c r="F189" s="5">
        <v>58</v>
      </c>
      <c r="G189" s="5">
        <f>(E189*0.5+F189*0.5)*0.5</f>
        <v>31.807500000000001</v>
      </c>
      <c r="H189" s="5">
        <v>67.5</v>
      </c>
      <c r="I189" s="5">
        <f>H189*0.5</f>
        <v>33.75</v>
      </c>
      <c r="J189" s="1">
        <f>G189+I189</f>
        <v>65.557500000000005</v>
      </c>
      <c r="K189" s="17"/>
      <c r="L189" s="20"/>
    </row>
    <row r="192" spans="1:12">
      <c r="I192" s="25" t="s">
        <v>267</v>
      </c>
      <c r="J192" s="18"/>
      <c r="K192" s="18"/>
      <c r="L192" s="18"/>
    </row>
    <row r="193" spans="9:12">
      <c r="I193" s="25" t="s">
        <v>268</v>
      </c>
      <c r="J193" s="18"/>
      <c r="K193" s="18"/>
      <c r="L193" s="18"/>
    </row>
    <row r="194" spans="9:12">
      <c r="I194" s="26">
        <v>44331</v>
      </c>
      <c r="J194" s="18"/>
      <c r="K194" s="18"/>
      <c r="L194" s="18"/>
    </row>
  </sheetData>
  <sheetProtection password="C7DD" sheet="1" objects="1" scenarios="1"/>
  <sortState ref="A178:L187">
    <sortCondition descending="1" ref="J178:J187"/>
  </sortState>
  <mergeCells count="5">
    <mergeCell ref="A1:L1"/>
    <mergeCell ref="A2:L2"/>
    <mergeCell ref="I192:L192"/>
    <mergeCell ref="I193:L193"/>
    <mergeCell ref="I194:L19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2021-05-15T08:16:21Z</cp:lastPrinted>
  <dcterms:created xsi:type="dcterms:W3CDTF">2008-09-11T17:22:00Z</dcterms:created>
  <dcterms:modified xsi:type="dcterms:W3CDTF">2021-05-15T08:34:01Z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