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<sst xmlns="http://schemas.openxmlformats.org/spreadsheetml/2006/main" count="72" uniqueCount="42">
  <si>
    <t>海南大学美术与设计学院2021年公开招聘紧缺专业教师综合成绩（设计类）</t>
  </si>
  <si>
    <t>序号</t>
  </si>
  <si>
    <t>姓名</t>
  </si>
  <si>
    <t>技能技法分数</t>
  </si>
  <si>
    <t>技能技法分数
（50%）</t>
  </si>
  <si>
    <t>笔试分数</t>
  </si>
  <si>
    <t>笔试分数
（20%）</t>
  </si>
  <si>
    <t>试讲分数</t>
  </si>
  <si>
    <t>试讲分数
（30%）</t>
  </si>
  <si>
    <t>综合成绩</t>
  </si>
  <si>
    <t>备注</t>
  </si>
  <si>
    <t>陈思吉</t>
  </si>
  <si>
    <t>考察人选</t>
  </si>
  <si>
    <t>蓝蓝</t>
  </si>
  <si>
    <t>尤天瑞</t>
  </si>
  <si>
    <t>笔试成绩不达合格线</t>
  </si>
  <si>
    <t>唐振钧</t>
  </si>
  <si>
    <t>徐婧文</t>
  </si>
  <si>
    <t>梁晏烨</t>
  </si>
  <si>
    <t>肖双</t>
  </si>
  <si>
    <t>蓝申帆</t>
  </si>
  <si>
    <t>李欣悦</t>
  </si>
  <si>
    <t>刘屹然</t>
  </si>
  <si>
    <t>潘颖</t>
  </si>
  <si>
    <t>刘莹莹</t>
  </si>
  <si>
    <t>赛姆萨</t>
  </si>
  <si>
    <t>罗聪</t>
  </si>
  <si>
    <t>方芳</t>
  </si>
  <si>
    <t>汪丽瑾</t>
  </si>
  <si>
    <t>李慧</t>
  </si>
  <si>
    <t>海南大学美术与设计学院2021年公开招聘紧缺专业教师综合成绩（美术类）</t>
  </si>
  <si>
    <t>郭博文</t>
  </si>
  <si>
    <t>李国永</t>
  </si>
  <si>
    <t>尚哎廷</t>
  </si>
  <si>
    <t>唐婉</t>
  </si>
  <si>
    <t>史飞宇</t>
  </si>
  <si>
    <t>张博</t>
  </si>
  <si>
    <t>刘增宸</t>
  </si>
  <si>
    <t>张子洋</t>
  </si>
  <si>
    <t>寇建恒</t>
  </si>
  <si>
    <t>蒋腾雨</t>
  </si>
  <si>
    <t>注：综合成绩由专业技能技法、笔试和试讲三部分组成，满分均为100分，专业技能技法合格分数线为70分，笔试和试讲合格分数线为60分。综合成绩满分为100分，按照专业技能技法50%、笔试成绩20%、试讲成绩30%折算计入综合成绩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</si>
</sst>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b/>
      <sz val="16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4" fillId="24" borderId="2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topLeftCell="A13" workbookViewId="0">
      <selection activeCell="A22" sqref="A22:J31"/>
    </sheetView>
  </sheetViews>
  <sheetFormatPr defaultColWidth="9" defaultRowHeight="13.5"/>
  <cols>
    <col min="3" max="3" width="13.625" customWidth="1"/>
    <col min="4" max="4" width="9" hidden="1" customWidth="1"/>
    <col min="5" max="5" width="12" customWidth="1"/>
    <col min="6" max="6" width="9" hidden="1" customWidth="1"/>
    <col min="7" max="7" width="10.25" customWidth="1"/>
    <col min="8" max="8" width="9" hidden="1" customWidth="1"/>
    <col min="9" max="9" width="9.75" customWidth="1"/>
    <col min="10" max="10" width="22.75" customWidth="1"/>
  </cols>
  <sheetData>
    <row r="1" ht="44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0.5" spans="1:10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</row>
    <row r="3" ht="23" customHeight="1" spans="1:10">
      <c r="A3" s="4">
        <v>1</v>
      </c>
      <c r="B3" s="4" t="s">
        <v>11</v>
      </c>
      <c r="C3" s="5">
        <v>70</v>
      </c>
      <c r="D3" s="6">
        <f t="shared" ref="D3:D19" si="0">C3*0.5</f>
        <v>35</v>
      </c>
      <c r="E3" s="7">
        <v>62.33</v>
      </c>
      <c r="F3" s="6">
        <f t="shared" ref="F3:F19" si="1">E3*0.2</f>
        <v>12.466</v>
      </c>
      <c r="G3" s="6">
        <v>73.4</v>
      </c>
      <c r="H3" s="6">
        <f t="shared" ref="H3:H19" si="2">G3*0.3</f>
        <v>22.02</v>
      </c>
      <c r="I3" s="6">
        <f>SUM(D3,F3,H3)</f>
        <v>69.486</v>
      </c>
      <c r="J3" s="4" t="s">
        <v>12</v>
      </c>
    </row>
    <row r="4" ht="23" customHeight="1" spans="1:10">
      <c r="A4" s="4">
        <v>2</v>
      </c>
      <c r="B4" s="4" t="s">
        <v>13</v>
      </c>
      <c r="C4" s="5">
        <v>70</v>
      </c>
      <c r="D4" s="6">
        <f t="shared" si="0"/>
        <v>35</v>
      </c>
      <c r="E4" s="7">
        <v>62.67</v>
      </c>
      <c r="F4" s="6">
        <f t="shared" si="1"/>
        <v>12.534</v>
      </c>
      <c r="G4" s="6">
        <v>65.2</v>
      </c>
      <c r="H4" s="6">
        <f t="shared" si="2"/>
        <v>19.56</v>
      </c>
      <c r="I4" s="6">
        <f>SUM(D4,F4,H4)</f>
        <v>67.094</v>
      </c>
      <c r="J4" s="4" t="s">
        <v>12</v>
      </c>
    </row>
    <row r="5" ht="23" customHeight="1" spans="1:10">
      <c r="A5" s="4">
        <v>3</v>
      </c>
      <c r="B5" s="4" t="s">
        <v>14</v>
      </c>
      <c r="C5" s="5">
        <v>78.67</v>
      </c>
      <c r="D5" s="6">
        <f t="shared" si="0"/>
        <v>39.335</v>
      </c>
      <c r="E5" s="7">
        <v>58.33</v>
      </c>
      <c r="F5" s="6">
        <f t="shared" si="1"/>
        <v>11.666</v>
      </c>
      <c r="G5" s="6">
        <v>76.6</v>
      </c>
      <c r="H5" s="6">
        <f t="shared" si="2"/>
        <v>22.98</v>
      </c>
      <c r="I5" s="6"/>
      <c r="J5" s="4" t="s">
        <v>15</v>
      </c>
    </row>
    <row r="6" ht="23" customHeight="1" spans="1:10">
      <c r="A6" s="4">
        <v>4</v>
      </c>
      <c r="B6" s="4" t="s">
        <v>16</v>
      </c>
      <c r="C6" s="5">
        <v>82</v>
      </c>
      <c r="D6" s="6">
        <f t="shared" si="0"/>
        <v>41</v>
      </c>
      <c r="E6" s="7">
        <v>54.67</v>
      </c>
      <c r="F6" s="6">
        <f t="shared" si="1"/>
        <v>10.934</v>
      </c>
      <c r="G6" s="6">
        <v>68</v>
      </c>
      <c r="H6" s="6">
        <f t="shared" si="2"/>
        <v>20.4</v>
      </c>
      <c r="I6" s="6"/>
      <c r="J6" s="4" t="s">
        <v>15</v>
      </c>
    </row>
    <row r="7" ht="23" customHeight="1" spans="1:10">
      <c r="A7" s="4">
        <v>5</v>
      </c>
      <c r="B7" s="4" t="s">
        <v>17</v>
      </c>
      <c r="C7" s="5">
        <v>76.67</v>
      </c>
      <c r="D7" s="6">
        <f t="shared" si="0"/>
        <v>38.335</v>
      </c>
      <c r="E7" s="7">
        <v>58</v>
      </c>
      <c r="F7" s="6">
        <f t="shared" si="1"/>
        <v>11.6</v>
      </c>
      <c r="G7" s="6">
        <v>73.4</v>
      </c>
      <c r="H7" s="6">
        <f t="shared" si="2"/>
        <v>22.02</v>
      </c>
      <c r="I7" s="6"/>
      <c r="J7" s="4" t="s">
        <v>15</v>
      </c>
    </row>
    <row r="8" ht="23" customHeight="1" spans="1:10">
      <c r="A8" s="4">
        <v>6</v>
      </c>
      <c r="B8" s="4" t="s">
        <v>18</v>
      </c>
      <c r="C8" s="5">
        <v>77.33</v>
      </c>
      <c r="D8" s="6">
        <f t="shared" si="0"/>
        <v>38.665</v>
      </c>
      <c r="E8" s="7">
        <v>31.67</v>
      </c>
      <c r="F8" s="6">
        <f t="shared" si="1"/>
        <v>6.334</v>
      </c>
      <c r="G8" s="6">
        <v>89.6</v>
      </c>
      <c r="H8" s="6">
        <f t="shared" si="2"/>
        <v>26.88</v>
      </c>
      <c r="I8" s="6"/>
      <c r="J8" s="4" t="s">
        <v>15</v>
      </c>
    </row>
    <row r="9" ht="23" customHeight="1" spans="1:10">
      <c r="A9" s="4">
        <v>7</v>
      </c>
      <c r="B9" s="4" t="s">
        <v>19</v>
      </c>
      <c r="C9" s="5">
        <v>80.33</v>
      </c>
      <c r="D9" s="6">
        <f t="shared" si="0"/>
        <v>40.165</v>
      </c>
      <c r="E9" s="7">
        <v>35.67</v>
      </c>
      <c r="F9" s="6">
        <f t="shared" si="1"/>
        <v>7.134</v>
      </c>
      <c r="G9" s="6">
        <v>76</v>
      </c>
      <c r="H9" s="6">
        <f t="shared" si="2"/>
        <v>22.8</v>
      </c>
      <c r="I9" s="6"/>
      <c r="J9" s="4" t="s">
        <v>15</v>
      </c>
    </row>
    <row r="10" ht="23" customHeight="1" spans="1:10">
      <c r="A10" s="4">
        <v>8</v>
      </c>
      <c r="B10" s="4" t="s">
        <v>20</v>
      </c>
      <c r="C10" s="5">
        <v>78</v>
      </c>
      <c r="D10" s="6">
        <f t="shared" si="0"/>
        <v>39</v>
      </c>
      <c r="E10" s="7">
        <v>54</v>
      </c>
      <c r="F10" s="6">
        <f t="shared" si="1"/>
        <v>10.8</v>
      </c>
      <c r="G10" s="6">
        <v>67.6</v>
      </c>
      <c r="H10" s="6">
        <f t="shared" si="2"/>
        <v>20.28</v>
      </c>
      <c r="I10" s="6"/>
      <c r="J10" s="4" t="s">
        <v>15</v>
      </c>
    </row>
    <row r="11" ht="23" customHeight="1" spans="1:10">
      <c r="A11" s="4">
        <v>9</v>
      </c>
      <c r="B11" s="4" t="s">
        <v>21</v>
      </c>
      <c r="C11" s="5">
        <v>75.67</v>
      </c>
      <c r="D11" s="6">
        <f t="shared" si="0"/>
        <v>37.835</v>
      </c>
      <c r="E11" s="7">
        <v>50.33</v>
      </c>
      <c r="F11" s="6">
        <f t="shared" si="1"/>
        <v>10.066</v>
      </c>
      <c r="G11" s="6">
        <v>67</v>
      </c>
      <c r="H11" s="6">
        <f t="shared" si="2"/>
        <v>20.1</v>
      </c>
      <c r="I11" s="6"/>
      <c r="J11" s="4" t="s">
        <v>15</v>
      </c>
    </row>
    <row r="12" ht="23" customHeight="1" spans="1:10">
      <c r="A12" s="4">
        <v>10</v>
      </c>
      <c r="B12" s="4" t="s">
        <v>22</v>
      </c>
      <c r="C12" s="5">
        <v>84.33</v>
      </c>
      <c r="D12" s="6">
        <f t="shared" si="0"/>
        <v>42.165</v>
      </c>
      <c r="E12" s="7">
        <v>25.67</v>
      </c>
      <c r="F12" s="6">
        <f t="shared" si="1"/>
        <v>5.134</v>
      </c>
      <c r="G12" s="6">
        <v>66.8</v>
      </c>
      <c r="H12" s="6">
        <f t="shared" si="2"/>
        <v>20.04</v>
      </c>
      <c r="I12" s="6"/>
      <c r="J12" s="4" t="s">
        <v>15</v>
      </c>
    </row>
    <row r="13" ht="23" customHeight="1" spans="1:10">
      <c r="A13" s="4">
        <v>11</v>
      </c>
      <c r="B13" s="4" t="s">
        <v>23</v>
      </c>
      <c r="C13" s="5">
        <v>77.33</v>
      </c>
      <c r="D13" s="6">
        <f t="shared" si="0"/>
        <v>38.665</v>
      </c>
      <c r="E13" s="7">
        <v>44</v>
      </c>
      <c r="F13" s="6">
        <f t="shared" si="1"/>
        <v>8.8</v>
      </c>
      <c r="G13" s="6">
        <v>66</v>
      </c>
      <c r="H13" s="6">
        <f t="shared" si="2"/>
        <v>19.8</v>
      </c>
      <c r="I13" s="6"/>
      <c r="J13" s="4" t="s">
        <v>15</v>
      </c>
    </row>
    <row r="14" ht="23" customHeight="1" spans="1:10">
      <c r="A14" s="4">
        <v>12</v>
      </c>
      <c r="B14" s="4" t="s">
        <v>24</v>
      </c>
      <c r="C14" s="5">
        <v>72.67</v>
      </c>
      <c r="D14" s="6">
        <f t="shared" si="0"/>
        <v>36.335</v>
      </c>
      <c r="E14" s="7">
        <v>50.67</v>
      </c>
      <c r="F14" s="6">
        <f t="shared" si="1"/>
        <v>10.134</v>
      </c>
      <c r="G14" s="6">
        <v>69</v>
      </c>
      <c r="H14" s="6">
        <f t="shared" si="2"/>
        <v>20.7</v>
      </c>
      <c r="I14" s="6"/>
      <c r="J14" s="4" t="s">
        <v>15</v>
      </c>
    </row>
    <row r="15" ht="23" customHeight="1" spans="1:10">
      <c r="A15" s="4">
        <v>13</v>
      </c>
      <c r="B15" s="4" t="s">
        <v>25</v>
      </c>
      <c r="C15" s="5">
        <v>74</v>
      </c>
      <c r="D15" s="6">
        <f t="shared" si="0"/>
        <v>37</v>
      </c>
      <c r="E15" s="7">
        <v>40.67</v>
      </c>
      <c r="F15" s="6">
        <f t="shared" si="1"/>
        <v>8.134</v>
      </c>
      <c r="G15" s="6">
        <v>69.6</v>
      </c>
      <c r="H15" s="6">
        <f t="shared" si="2"/>
        <v>20.88</v>
      </c>
      <c r="I15" s="6"/>
      <c r="J15" s="4" t="s">
        <v>15</v>
      </c>
    </row>
    <row r="16" ht="23" customHeight="1" spans="1:10">
      <c r="A16" s="4">
        <v>14</v>
      </c>
      <c r="B16" s="4" t="s">
        <v>26</v>
      </c>
      <c r="C16" s="5">
        <v>80</v>
      </c>
      <c r="D16" s="6">
        <f t="shared" si="0"/>
        <v>40</v>
      </c>
      <c r="E16" s="7">
        <v>16.67</v>
      </c>
      <c r="F16" s="6">
        <f t="shared" si="1"/>
        <v>3.334</v>
      </c>
      <c r="G16" s="6">
        <v>74.2</v>
      </c>
      <c r="H16" s="6">
        <f t="shared" si="2"/>
        <v>22.26</v>
      </c>
      <c r="I16" s="6"/>
      <c r="J16" s="4" t="s">
        <v>15</v>
      </c>
    </row>
    <row r="17" ht="23" customHeight="1" spans="1:10">
      <c r="A17" s="4">
        <v>15</v>
      </c>
      <c r="B17" s="4" t="s">
        <v>27</v>
      </c>
      <c r="C17" s="5">
        <v>80</v>
      </c>
      <c r="D17" s="6">
        <f t="shared" si="0"/>
        <v>40</v>
      </c>
      <c r="E17" s="7">
        <v>24.67</v>
      </c>
      <c r="F17" s="6">
        <f t="shared" si="1"/>
        <v>4.934</v>
      </c>
      <c r="G17" s="6">
        <v>66.2</v>
      </c>
      <c r="H17" s="6">
        <f t="shared" si="2"/>
        <v>19.86</v>
      </c>
      <c r="I17" s="6"/>
      <c r="J17" s="4" t="s">
        <v>15</v>
      </c>
    </row>
    <row r="18" ht="23" customHeight="1" spans="1:10">
      <c r="A18" s="4">
        <v>16</v>
      </c>
      <c r="B18" s="4" t="s">
        <v>28</v>
      </c>
      <c r="C18" s="5">
        <v>70.67</v>
      </c>
      <c r="D18" s="6">
        <f t="shared" si="0"/>
        <v>35.335</v>
      </c>
      <c r="E18" s="7">
        <v>48</v>
      </c>
      <c r="F18" s="6">
        <f t="shared" si="1"/>
        <v>9.6</v>
      </c>
      <c r="G18" s="6">
        <v>63.6</v>
      </c>
      <c r="H18" s="6">
        <f t="shared" si="2"/>
        <v>19.08</v>
      </c>
      <c r="I18" s="6"/>
      <c r="J18" s="4" t="s">
        <v>15</v>
      </c>
    </row>
    <row r="19" ht="23" customHeight="1" spans="1:10">
      <c r="A19" s="4">
        <v>17</v>
      </c>
      <c r="B19" s="4" t="s">
        <v>29</v>
      </c>
      <c r="C19" s="5">
        <v>72.33</v>
      </c>
      <c r="D19" s="6">
        <f t="shared" si="0"/>
        <v>36.165</v>
      </c>
      <c r="E19" s="7">
        <v>38.67</v>
      </c>
      <c r="F19" s="6">
        <f t="shared" si="1"/>
        <v>7.734</v>
      </c>
      <c r="G19" s="6">
        <v>67</v>
      </c>
      <c r="H19" s="6">
        <f t="shared" si="2"/>
        <v>20.1</v>
      </c>
      <c r="I19" s="6"/>
      <c r="J19" s="4" t="s">
        <v>15</v>
      </c>
    </row>
    <row r="20" ht="62" customHeight="1" spans="1:10">
      <c r="A20" s="8" t="s">
        <v>30</v>
      </c>
      <c r="B20" s="8"/>
      <c r="C20" s="8"/>
      <c r="D20" s="8"/>
      <c r="E20" s="8"/>
      <c r="F20" s="8"/>
      <c r="G20" s="8"/>
      <c r="H20" s="8"/>
      <c r="I20" s="8"/>
      <c r="J20" s="8"/>
    </row>
    <row r="21" ht="40.5" spans="1:10">
      <c r="A21" s="9" t="s">
        <v>1</v>
      </c>
      <c r="B21" s="9" t="s">
        <v>2</v>
      </c>
      <c r="C21" s="2" t="s">
        <v>3</v>
      </c>
      <c r="D21" s="3" t="s">
        <v>4</v>
      </c>
      <c r="E21" s="3" t="s">
        <v>5</v>
      </c>
      <c r="F21" s="3" t="s">
        <v>6</v>
      </c>
      <c r="G21" s="3" t="s">
        <v>7</v>
      </c>
      <c r="H21" s="3" t="s">
        <v>8</v>
      </c>
      <c r="I21" s="12" t="s">
        <v>9</v>
      </c>
      <c r="J21" s="9" t="s">
        <v>10</v>
      </c>
    </row>
    <row r="22" ht="29" customHeight="1" spans="1:10">
      <c r="A22" s="5">
        <v>1</v>
      </c>
      <c r="B22" s="5" t="s">
        <v>31</v>
      </c>
      <c r="C22" s="5">
        <v>83.33</v>
      </c>
      <c r="D22" s="10">
        <f t="shared" ref="D22:D31" si="3">C22*0.5</f>
        <v>41.665</v>
      </c>
      <c r="E22" s="10">
        <v>70.33</v>
      </c>
      <c r="F22" s="10">
        <f t="shared" ref="F22:F31" si="4">E22*0.2</f>
        <v>14.066</v>
      </c>
      <c r="G22" s="10">
        <v>87.4</v>
      </c>
      <c r="H22" s="10">
        <f t="shared" ref="H22:H31" si="5">G22*0.3</f>
        <v>26.22</v>
      </c>
      <c r="I22" s="10">
        <f t="shared" ref="I22:I27" si="6">SUM(D22,F22,H22)</f>
        <v>81.951</v>
      </c>
      <c r="J22" s="5" t="s">
        <v>12</v>
      </c>
    </row>
    <row r="23" ht="29" customHeight="1" spans="1:10">
      <c r="A23" s="5">
        <v>2</v>
      </c>
      <c r="B23" s="5" t="s">
        <v>32</v>
      </c>
      <c r="C23" s="5">
        <v>84.67</v>
      </c>
      <c r="D23" s="10">
        <f t="shared" si="3"/>
        <v>42.335</v>
      </c>
      <c r="E23" s="10">
        <v>77.67</v>
      </c>
      <c r="F23" s="10">
        <f t="shared" si="4"/>
        <v>15.534</v>
      </c>
      <c r="G23" s="10">
        <v>73.6</v>
      </c>
      <c r="H23" s="10">
        <f t="shared" si="5"/>
        <v>22.08</v>
      </c>
      <c r="I23" s="10">
        <f t="shared" si="6"/>
        <v>79.949</v>
      </c>
      <c r="J23" s="5"/>
    </row>
    <row r="24" ht="29" customHeight="1" spans="1:10">
      <c r="A24" s="5">
        <v>3</v>
      </c>
      <c r="B24" s="5" t="s">
        <v>33</v>
      </c>
      <c r="C24" s="5">
        <v>84</v>
      </c>
      <c r="D24" s="10">
        <f t="shared" si="3"/>
        <v>42</v>
      </c>
      <c r="E24" s="10">
        <v>66.67</v>
      </c>
      <c r="F24" s="10">
        <f t="shared" si="4"/>
        <v>13.334</v>
      </c>
      <c r="G24" s="10">
        <v>70.8</v>
      </c>
      <c r="H24" s="10">
        <f t="shared" si="5"/>
        <v>21.24</v>
      </c>
      <c r="I24" s="10">
        <f t="shared" si="6"/>
        <v>76.574</v>
      </c>
      <c r="J24" s="5"/>
    </row>
    <row r="25" ht="29" customHeight="1" spans="1:10">
      <c r="A25" s="5">
        <v>4</v>
      </c>
      <c r="B25" s="5" t="s">
        <v>34</v>
      </c>
      <c r="C25" s="5">
        <v>86.33</v>
      </c>
      <c r="D25" s="10">
        <f t="shared" si="3"/>
        <v>43.165</v>
      </c>
      <c r="E25" s="10">
        <v>60.67</v>
      </c>
      <c r="F25" s="10">
        <f t="shared" si="4"/>
        <v>12.134</v>
      </c>
      <c r="G25" s="10">
        <v>65</v>
      </c>
      <c r="H25" s="10">
        <f t="shared" si="5"/>
        <v>19.5</v>
      </c>
      <c r="I25" s="10">
        <f t="shared" si="6"/>
        <v>74.799</v>
      </c>
      <c r="J25" s="5"/>
    </row>
    <row r="26" ht="29" customHeight="1" spans="1:10">
      <c r="A26" s="5">
        <v>5</v>
      </c>
      <c r="B26" s="5" t="s">
        <v>35</v>
      </c>
      <c r="C26" s="5">
        <v>80.33</v>
      </c>
      <c r="D26" s="10">
        <f t="shared" si="3"/>
        <v>40.165</v>
      </c>
      <c r="E26" s="10">
        <v>65</v>
      </c>
      <c r="F26" s="10">
        <f t="shared" si="4"/>
        <v>13</v>
      </c>
      <c r="G26" s="10">
        <v>71.4</v>
      </c>
      <c r="H26" s="10">
        <f t="shared" si="5"/>
        <v>21.42</v>
      </c>
      <c r="I26" s="10">
        <f t="shared" si="6"/>
        <v>74.585</v>
      </c>
      <c r="J26" s="5"/>
    </row>
    <row r="27" ht="29" customHeight="1" spans="1:10">
      <c r="A27" s="5">
        <v>6</v>
      </c>
      <c r="B27" s="5" t="s">
        <v>36</v>
      </c>
      <c r="C27" s="5">
        <v>82</v>
      </c>
      <c r="D27" s="10">
        <f t="shared" si="3"/>
        <v>41</v>
      </c>
      <c r="E27" s="10">
        <v>67.67</v>
      </c>
      <c r="F27" s="10">
        <f t="shared" si="4"/>
        <v>13.534</v>
      </c>
      <c r="G27" s="10">
        <v>66.6</v>
      </c>
      <c r="H27" s="10">
        <f t="shared" si="5"/>
        <v>19.98</v>
      </c>
      <c r="I27" s="10">
        <f t="shared" si="6"/>
        <v>74.514</v>
      </c>
      <c r="J27" s="5"/>
    </row>
    <row r="28" ht="29" customHeight="1" spans="1:10">
      <c r="A28" s="5">
        <v>7</v>
      </c>
      <c r="B28" s="5" t="s">
        <v>37</v>
      </c>
      <c r="C28" s="5">
        <v>84.33</v>
      </c>
      <c r="D28" s="10">
        <f t="shared" si="3"/>
        <v>42.165</v>
      </c>
      <c r="E28" s="10">
        <v>42.33</v>
      </c>
      <c r="F28" s="10">
        <f t="shared" si="4"/>
        <v>8.466</v>
      </c>
      <c r="G28" s="10">
        <v>76</v>
      </c>
      <c r="H28" s="10">
        <f t="shared" si="5"/>
        <v>22.8</v>
      </c>
      <c r="I28" s="10"/>
      <c r="J28" s="4" t="s">
        <v>15</v>
      </c>
    </row>
    <row r="29" ht="29" customHeight="1" spans="1:10">
      <c r="A29" s="5">
        <v>8</v>
      </c>
      <c r="B29" s="5" t="s">
        <v>38</v>
      </c>
      <c r="C29" s="5">
        <v>85.67</v>
      </c>
      <c r="D29" s="10">
        <f t="shared" si="3"/>
        <v>42.835</v>
      </c>
      <c r="E29" s="10">
        <v>26.67</v>
      </c>
      <c r="F29" s="10">
        <f t="shared" si="4"/>
        <v>5.334</v>
      </c>
      <c r="G29" s="10">
        <v>75.4</v>
      </c>
      <c r="H29" s="10">
        <f t="shared" si="5"/>
        <v>22.62</v>
      </c>
      <c r="I29" s="10"/>
      <c r="J29" s="4" t="s">
        <v>15</v>
      </c>
    </row>
    <row r="30" ht="29" customHeight="1" spans="1:10">
      <c r="A30" s="5">
        <v>9</v>
      </c>
      <c r="B30" s="5" t="s">
        <v>39</v>
      </c>
      <c r="C30" s="5">
        <v>81.33</v>
      </c>
      <c r="D30" s="10">
        <f t="shared" si="3"/>
        <v>40.665</v>
      </c>
      <c r="E30" s="10">
        <v>50.33</v>
      </c>
      <c r="F30" s="10">
        <f t="shared" si="4"/>
        <v>10.066</v>
      </c>
      <c r="G30" s="10">
        <v>63</v>
      </c>
      <c r="H30" s="10">
        <f t="shared" si="5"/>
        <v>18.9</v>
      </c>
      <c r="I30" s="10"/>
      <c r="J30" s="4" t="s">
        <v>15</v>
      </c>
    </row>
    <row r="31" ht="29" customHeight="1" spans="1:10">
      <c r="A31" s="5">
        <v>10</v>
      </c>
      <c r="B31" s="5" t="s">
        <v>40</v>
      </c>
      <c r="C31" s="5">
        <v>81</v>
      </c>
      <c r="D31" s="10">
        <f t="shared" si="3"/>
        <v>40.5</v>
      </c>
      <c r="E31" s="10">
        <v>39</v>
      </c>
      <c r="F31" s="10">
        <f t="shared" si="4"/>
        <v>7.8</v>
      </c>
      <c r="G31" s="10">
        <v>69</v>
      </c>
      <c r="H31" s="10">
        <f t="shared" si="5"/>
        <v>20.7</v>
      </c>
      <c r="I31" s="10"/>
      <c r="J31" s="4" t="s">
        <v>15</v>
      </c>
    </row>
    <row r="32" ht="48" customHeight="1" spans="1:10">
      <c r="A32" s="11" t="s">
        <v>41</v>
      </c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3">
    <mergeCell ref="A1:J1"/>
    <mergeCell ref="A20:J20"/>
    <mergeCell ref="A32:J3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……</cp:lastModifiedBy>
  <dcterms:created xsi:type="dcterms:W3CDTF">2021-05-16T14:48:00Z</dcterms:created>
  <dcterms:modified xsi:type="dcterms:W3CDTF">2021-05-17T11:43:47Z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2116A4604F6E483DBDE17FCC48560BBC</vt:lpwstr>
  </property>
  <property fmtid="{D5CDD505-2E9C-101B-9397-08002B2CF9AE}" pid="3" name="KSOProductBuildVer">
    <vt:lpwstr>2052-11.1.0.10495</vt:lpwstr>
  </property>
</Properties>
</file>