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面试成绩及总成绩" sheetId="1" r:id="rId1"/>
  </sheets>
  <definedNames>
    <definedName name="_xlnm.Print_Titles" localSheetId="0">'面试成绩及总成绩'!$2:$2</definedName>
  </definedNames>
  <calcPr fullCalcOnLoad="1"/>
</workbook>
</file>

<file path=xl/sharedStrings.xml><?xml version="1.0" encoding="utf-8"?>
<sst xmlns="http://schemas.openxmlformats.org/spreadsheetml/2006/main" count="80" uniqueCount="61">
  <si>
    <t>黔西南州盲聋哑学校2020年公开招聘教师面试成绩及总成绩</t>
  </si>
  <si>
    <t>序号</t>
  </si>
  <si>
    <t>姓名</t>
  </si>
  <si>
    <t>准考证号</t>
  </si>
  <si>
    <t>职位代码</t>
  </si>
  <si>
    <t>笔试分数</t>
  </si>
  <si>
    <t>折算为
百分制分数</t>
  </si>
  <si>
    <t>加分</t>
  </si>
  <si>
    <t>笔试成绩</t>
  </si>
  <si>
    <t>笔试成绩
占比得分</t>
  </si>
  <si>
    <t>面试成绩</t>
  </si>
  <si>
    <t>面试成绩
占比得分</t>
  </si>
  <si>
    <t>总分</t>
  </si>
  <si>
    <t>名次</t>
  </si>
  <si>
    <t>是否进入体检</t>
  </si>
  <si>
    <t>备注</t>
  </si>
  <si>
    <t>张晶</t>
  </si>
  <si>
    <t>202009130037</t>
  </si>
  <si>
    <t>01</t>
  </si>
  <si>
    <t>107.68</t>
  </si>
  <si>
    <t>1</t>
  </si>
  <si>
    <t>是</t>
  </si>
  <si>
    <t>王志敏</t>
  </si>
  <si>
    <t>202009130051</t>
  </si>
  <si>
    <t>98.57</t>
  </si>
  <si>
    <t>王晟霞</t>
  </si>
  <si>
    <t>202009130046</t>
  </si>
  <si>
    <t>95.92</t>
  </si>
  <si>
    <t>杨丹</t>
  </si>
  <si>
    <t>202009130026</t>
  </si>
  <si>
    <t>02</t>
  </si>
  <si>
    <t>113.25</t>
  </si>
  <si>
    <t>2</t>
  </si>
  <si>
    <t>周美凤</t>
  </si>
  <si>
    <t>202009130004</t>
  </si>
  <si>
    <t>108.87</t>
  </si>
  <si>
    <t>袁莉红</t>
  </si>
  <si>
    <t>202009130008</t>
  </si>
  <si>
    <t>106.19</t>
  </si>
  <si>
    <t>3</t>
  </si>
  <si>
    <t>面试缺考</t>
  </si>
  <si>
    <t>马德贵</t>
  </si>
  <si>
    <t>202009130022</t>
  </si>
  <si>
    <t>03</t>
  </si>
  <si>
    <t>120.93</t>
  </si>
  <si>
    <t>高茂秋</t>
  </si>
  <si>
    <t>202009130044</t>
  </si>
  <si>
    <t>119.80</t>
  </si>
  <si>
    <t>李园</t>
  </si>
  <si>
    <t>202009130038</t>
  </si>
  <si>
    <t>114.56</t>
  </si>
  <si>
    <t>梁敏</t>
  </si>
  <si>
    <t>202009130040</t>
  </si>
  <si>
    <t>113.45</t>
  </si>
  <si>
    <t>李动会</t>
  </si>
  <si>
    <t>202009130021</t>
  </si>
  <si>
    <t>114.46</t>
  </si>
  <si>
    <t>谢欣杅</t>
  </si>
  <si>
    <t>202009130016</t>
  </si>
  <si>
    <t>103.53</t>
  </si>
  <si>
    <t>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</si>
</sst>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rgb="FFFF0000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176" fontId="4" fillId="0" borderId="12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176" fontId="4" fillId="0" borderId="13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Q7" sqref="Q7"/>
    </sheetView>
  </sheetViews>
  <sheetFormatPr defaultColWidth="8.8515625" defaultRowHeight="15"/>
  <cols>
    <col min="1" max="1" width="5.57421875" style="0" customWidth="1"/>
    <col min="2" max="2" width="8.57421875" style="0" customWidth="1"/>
    <col min="3" max="3" width="14.7109375" style="0" customWidth="1"/>
    <col min="4" max="4" width="6.421875" style="0" customWidth="1"/>
    <col min="5" max="5" width="11.00390625" style="0" customWidth="1"/>
    <col min="6" max="6" width="11.421875" style="0" customWidth="1"/>
    <col min="7" max="7" width="4.8515625" style="0" customWidth="1"/>
    <col min="8" max="8" width="9.7109375" style="0" customWidth="1"/>
    <col min="9" max="9" width="10.57421875" style="0" customWidth="1"/>
    <col min="10" max="10" width="9.421875" style="0" customWidth="1"/>
    <col min="11" max="11" width="10.57421875" style="0" customWidth="1"/>
    <col min="12" max="12" width="9.421875" style="0" customWidth="1"/>
    <col min="13" max="13" width="6.421875" style="0" customWidth="1"/>
    <col min="14" max="14" width="8.00390625" style="0" customWidth="1"/>
    <col min="15" max="15" width="11.28125" style="0" customWidth="1"/>
  </cols>
  <sheetData>
    <row r="1" spans="1:15" ht="39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" customHeight="1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4" t="s">
        <v>6</v>
      </c>
      <c r="G2" s="7" t="s">
        <v>7</v>
      </c>
      <c r="H2" s="7" t="s">
        <v>8</v>
      </c>
      <c r="I2" s="4" t="s">
        <v>9</v>
      </c>
      <c r="J2" s="7" t="s">
        <v>10</v>
      </c>
      <c r="K2" s="4" t="s">
        <v>11</v>
      </c>
      <c r="L2" s="4" t="s">
        <v>12</v>
      </c>
      <c r="M2" s="5" t="s">
        <v>13</v>
      </c>
      <c r="N2" s="6" t="s">
        <v>14</v>
      </c>
      <c r="O2" s="5" t="s">
        <v>15</v>
      </c>
    </row>
    <row r="3" spans="1:15" s="1" customFormat="1" ht="33.75" customHeight="1">
      <c r="A3" s="8">
        <v>1</v>
      </c>
      <c r="B3" s="24" t="s">
        <v>16</v>
      </c>
      <c r="C3" s="25" t="s">
        <v>17</v>
      </c>
      <c r="D3" s="25" t="s">
        <v>18</v>
      </c>
      <c r="E3" s="26" t="s">
        <v>19</v>
      </c>
      <c r="F3" s="11">
        <f aca="true" t="shared" si="0" ref="F3:F8">E3/1.5</f>
        <v>71.78666666666668</v>
      </c>
      <c r="G3" s="11"/>
      <c r="H3" s="11">
        <f aca="true" t="shared" si="1" ref="H3:H8">F3+G3</f>
        <v>71.78666666666668</v>
      </c>
      <c r="I3" s="11">
        <f>H3*0.5</f>
        <v>35.89333333333334</v>
      </c>
      <c r="J3" s="11">
        <v>94.54</v>
      </c>
      <c r="K3" s="11">
        <f>J3*0.5</f>
        <v>47.27</v>
      </c>
      <c r="L3" s="11">
        <f>I3+K3</f>
        <v>83.16333333333334</v>
      </c>
      <c r="M3" s="25" t="s">
        <v>20</v>
      </c>
      <c r="N3" s="9" t="s">
        <v>21</v>
      </c>
      <c r="O3" s="9"/>
    </row>
    <row r="4" spans="1:15" s="1" customFormat="1" ht="33.75" customHeight="1">
      <c r="A4" s="8">
        <v>2</v>
      </c>
      <c r="B4" s="24" t="s">
        <v>22</v>
      </c>
      <c r="C4" s="25" t="s">
        <v>23</v>
      </c>
      <c r="D4" s="25" t="s">
        <v>18</v>
      </c>
      <c r="E4" s="26" t="s">
        <v>24</v>
      </c>
      <c r="F4" s="11">
        <f t="shared" si="0"/>
        <v>65.71333333333332</v>
      </c>
      <c r="G4" s="11"/>
      <c r="H4" s="11">
        <f t="shared" si="1"/>
        <v>65.71333333333332</v>
      </c>
      <c r="I4" s="11">
        <f aca="true" t="shared" si="2" ref="I4:I14">H4*0.5</f>
        <v>32.85666666666666</v>
      </c>
      <c r="J4" s="11">
        <v>87.34</v>
      </c>
      <c r="K4" s="11">
        <f aca="true" t="shared" si="3" ref="K4:K14">J4*0.5</f>
        <v>43.67</v>
      </c>
      <c r="L4" s="11">
        <f aca="true" t="shared" si="4" ref="L4:L14">I4+K4</f>
        <v>76.52666666666667</v>
      </c>
      <c r="M4" s="9">
        <v>3</v>
      </c>
      <c r="N4" s="9"/>
      <c r="O4" s="9"/>
    </row>
    <row r="5" spans="1:15" s="1" customFormat="1" ht="33.75" customHeight="1">
      <c r="A5" s="12">
        <v>3</v>
      </c>
      <c r="B5" s="27" t="s">
        <v>25</v>
      </c>
      <c r="C5" s="28" t="s">
        <v>26</v>
      </c>
      <c r="D5" s="28" t="s">
        <v>18</v>
      </c>
      <c r="E5" s="29" t="s">
        <v>27</v>
      </c>
      <c r="F5" s="16">
        <f t="shared" si="0"/>
        <v>63.946666666666665</v>
      </c>
      <c r="G5" s="16"/>
      <c r="H5" s="16">
        <f t="shared" si="1"/>
        <v>63.946666666666665</v>
      </c>
      <c r="I5" s="16">
        <f t="shared" si="2"/>
        <v>31.973333333333333</v>
      </c>
      <c r="J5" s="16">
        <v>89.44</v>
      </c>
      <c r="K5" s="16">
        <f t="shared" si="3"/>
        <v>44.72</v>
      </c>
      <c r="L5" s="16">
        <f t="shared" si="4"/>
        <v>76.69333333333333</v>
      </c>
      <c r="M5" s="21">
        <v>2</v>
      </c>
      <c r="N5" s="21"/>
      <c r="O5" s="21"/>
    </row>
    <row r="6" spans="1:15" s="1" customFormat="1" ht="33.75" customHeight="1">
      <c r="A6" s="17">
        <v>4</v>
      </c>
      <c r="B6" s="30" t="s">
        <v>28</v>
      </c>
      <c r="C6" s="31" t="s">
        <v>29</v>
      </c>
      <c r="D6" s="31" t="s">
        <v>30</v>
      </c>
      <c r="E6" s="32" t="s">
        <v>31</v>
      </c>
      <c r="F6" s="20">
        <f t="shared" si="0"/>
        <v>75.5</v>
      </c>
      <c r="G6" s="19" t="s">
        <v>32</v>
      </c>
      <c r="H6" s="20">
        <f t="shared" si="1"/>
        <v>77.5</v>
      </c>
      <c r="I6" s="20">
        <f t="shared" si="2"/>
        <v>38.75</v>
      </c>
      <c r="J6" s="20">
        <v>93.07</v>
      </c>
      <c r="K6" s="20">
        <f t="shared" si="3"/>
        <v>46.535</v>
      </c>
      <c r="L6" s="20">
        <f t="shared" si="4"/>
        <v>85.285</v>
      </c>
      <c r="M6" s="31" t="s">
        <v>20</v>
      </c>
      <c r="N6" s="18" t="s">
        <v>21</v>
      </c>
      <c r="O6" s="18"/>
    </row>
    <row r="7" spans="1:15" s="1" customFormat="1" ht="33.75" customHeight="1">
      <c r="A7" s="8">
        <v>5</v>
      </c>
      <c r="B7" s="24" t="s">
        <v>33</v>
      </c>
      <c r="C7" s="25" t="s">
        <v>34</v>
      </c>
      <c r="D7" s="25" t="s">
        <v>30</v>
      </c>
      <c r="E7" s="26" t="s">
        <v>35</v>
      </c>
      <c r="F7" s="11">
        <f t="shared" si="0"/>
        <v>72.58</v>
      </c>
      <c r="G7" s="10" t="s">
        <v>32</v>
      </c>
      <c r="H7" s="11">
        <f t="shared" si="1"/>
        <v>74.58</v>
      </c>
      <c r="I7" s="11">
        <f t="shared" si="2"/>
        <v>37.29</v>
      </c>
      <c r="J7" s="11">
        <v>83.99</v>
      </c>
      <c r="K7" s="11">
        <f t="shared" si="3"/>
        <v>41.995</v>
      </c>
      <c r="L7" s="11">
        <f t="shared" si="4"/>
        <v>79.285</v>
      </c>
      <c r="M7" s="25" t="s">
        <v>32</v>
      </c>
      <c r="N7" s="9"/>
      <c r="O7" s="9"/>
    </row>
    <row r="8" spans="1:15" s="1" customFormat="1" ht="33.75" customHeight="1">
      <c r="A8" s="12">
        <v>6</v>
      </c>
      <c r="B8" s="27" t="s">
        <v>36</v>
      </c>
      <c r="C8" s="28" t="s">
        <v>37</v>
      </c>
      <c r="D8" s="28" t="s">
        <v>30</v>
      </c>
      <c r="E8" s="29" t="s">
        <v>38</v>
      </c>
      <c r="F8" s="16">
        <f t="shared" si="0"/>
        <v>70.79333333333334</v>
      </c>
      <c r="G8" s="16"/>
      <c r="H8" s="16">
        <f t="shared" si="1"/>
        <v>70.79333333333334</v>
      </c>
      <c r="I8" s="16">
        <f t="shared" si="2"/>
        <v>35.39666666666667</v>
      </c>
      <c r="J8" s="16">
        <v>0</v>
      </c>
      <c r="K8" s="16">
        <f t="shared" si="3"/>
        <v>0</v>
      </c>
      <c r="L8" s="16">
        <f t="shared" si="4"/>
        <v>35.39666666666667</v>
      </c>
      <c r="M8" s="28" t="s">
        <v>39</v>
      </c>
      <c r="N8" s="21"/>
      <c r="O8" s="21" t="s">
        <v>40</v>
      </c>
    </row>
    <row r="9" spans="1:15" s="1" customFormat="1" ht="27" customHeight="1">
      <c r="A9" s="17">
        <v>7</v>
      </c>
      <c r="B9" s="30" t="s">
        <v>41</v>
      </c>
      <c r="C9" s="31" t="s">
        <v>42</v>
      </c>
      <c r="D9" s="31" t="s">
        <v>43</v>
      </c>
      <c r="E9" s="32" t="s">
        <v>44</v>
      </c>
      <c r="F9" s="20">
        <v>80.62</v>
      </c>
      <c r="G9" s="20"/>
      <c r="H9" s="20">
        <v>80.62</v>
      </c>
      <c r="I9" s="20">
        <f t="shared" si="2"/>
        <v>40.31</v>
      </c>
      <c r="J9" s="20">
        <v>86.49</v>
      </c>
      <c r="K9" s="20">
        <f t="shared" si="3"/>
        <v>43.245</v>
      </c>
      <c r="L9" s="20">
        <f t="shared" si="4"/>
        <v>83.555</v>
      </c>
      <c r="M9" s="18">
        <v>2</v>
      </c>
      <c r="N9" s="22" t="s">
        <v>21</v>
      </c>
      <c r="O9" s="23"/>
    </row>
    <row r="10" spans="1:15" s="1" customFormat="1" ht="27" customHeight="1">
      <c r="A10" s="8">
        <v>8</v>
      </c>
      <c r="B10" s="24" t="s">
        <v>45</v>
      </c>
      <c r="C10" s="25" t="s">
        <v>46</v>
      </c>
      <c r="D10" s="25" t="s">
        <v>43</v>
      </c>
      <c r="E10" s="26" t="s">
        <v>47</v>
      </c>
      <c r="F10" s="11">
        <v>79.86666666666666</v>
      </c>
      <c r="G10" s="11"/>
      <c r="H10" s="11">
        <v>79.86666666666666</v>
      </c>
      <c r="I10" s="11">
        <f t="shared" si="2"/>
        <v>39.93333333333333</v>
      </c>
      <c r="J10" s="11">
        <v>0</v>
      </c>
      <c r="K10" s="11">
        <f t="shared" si="3"/>
        <v>0</v>
      </c>
      <c r="L10" s="11">
        <f t="shared" si="4"/>
        <v>39.93333333333333</v>
      </c>
      <c r="M10" s="9">
        <v>5</v>
      </c>
      <c r="N10" s="9"/>
      <c r="O10" s="9" t="s">
        <v>40</v>
      </c>
    </row>
    <row r="11" spans="1:15" s="1" customFormat="1" ht="27" customHeight="1">
      <c r="A11" s="8">
        <v>9</v>
      </c>
      <c r="B11" s="24" t="s">
        <v>48</v>
      </c>
      <c r="C11" s="25" t="s">
        <v>49</v>
      </c>
      <c r="D11" s="25" t="s">
        <v>43</v>
      </c>
      <c r="E11" s="26" t="s">
        <v>50</v>
      </c>
      <c r="F11" s="11">
        <v>76.37333333333333</v>
      </c>
      <c r="G11" s="10" t="s">
        <v>32</v>
      </c>
      <c r="H11" s="11">
        <v>78.37333333333333</v>
      </c>
      <c r="I11" s="11">
        <f t="shared" si="2"/>
        <v>39.18666666666667</v>
      </c>
      <c r="J11" s="11">
        <v>83.19</v>
      </c>
      <c r="K11" s="11">
        <f t="shared" si="3"/>
        <v>41.595</v>
      </c>
      <c r="L11" s="11">
        <f t="shared" si="4"/>
        <v>80.78166666666667</v>
      </c>
      <c r="M11" s="9">
        <v>4</v>
      </c>
      <c r="N11" s="9"/>
      <c r="O11" s="9"/>
    </row>
    <row r="12" spans="1:15" s="1" customFormat="1" ht="27" customHeight="1">
      <c r="A12" s="8">
        <v>10</v>
      </c>
      <c r="B12" s="24" t="s">
        <v>51</v>
      </c>
      <c r="C12" s="25" t="s">
        <v>52</v>
      </c>
      <c r="D12" s="25" t="s">
        <v>43</v>
      </c>
      <c r="E12" s="26" t="s">
        <v>53</v>
      </c>
      <c r="F12" s="11">
        <v>75.63333333333334</v>
      </c>
      <c r="G12" s="10" t="s">
        <v>32</v>
      </c>
      <c r="H12" s="11">
        <v>77.63333333333334</v>
      </c>
      <c r="I12" s="11">
        <f t="shared" si="2"/>
        <v>38.81666666666667</v>
      </c>
      <c r="J12" s="11">
        <v>0</v>
      </c>
      <c r="K12" s="11">
        <f t="shared" si="3"/>
        <v>0</v>
      </c>
      <c r="L12" s="11">
        <f t="shared" si="4"/>
        <v>38.81666666666667</v>
      </c>
      <c r="M12" s="9">
        <v>6</v>
      </c>
      <c r="N12" s="9"/>
      <c r="O12" s="9" t="s">
        <v>40</v>
      </c>
    </row>
    <row r="13" spans="1:15" s="1" customFormat="1" ht="27" customHeight="1">
      <c r="A13" s="8">
        <v>11</v>
      </c>
      <c r="B13" s="24" t="s">
        <v>54</v>
      </c>
      <c r="C13" s="25" t="s">
        <v>55</v>
      </c>
      <c r="D13" s="25" t="s">
        <v>43</v>
      </c>
      <c r="E13" s="26" t="s">
        <v>56</v>
      </c>
      <c r="F13" s="11">
        <v>76.30666666666666</v>
      </c>
      <c r="G13" s="11"/>
      <c r="H13" s="11">
        <v>76.30666666666666</v>
      </c>
      <c r="I13" s="11">
        <f t="shared" si="2"/>
        <v>38.15333333333333</v>
      </c>
      <c r="J13" s="11">
        <v>92.98</v>
      </c>
      <c r="K13" s="11">
        <f t="shared" si="3"/>
        <v>46.49</v>
      </c>
      <c r="L13" s="11">
        <f t="shared" si="4"/>
        <v>84.64333333333333</v>
      </c>
      <c r="M13" s="9">
        <v>1</v>
      </c>
      <c r="N13" s="9" t="s">
        <v>21</v>
      </c>
      <c r="O13" s="9"/>
    </row>
    <row r="14" spans="1:15" s="1" customFormat="1" ht="27" customHeight="1">
      <c r="A14" s="8">
        <v>12</v>
      </c>
      <c r="B14" s="24" t="s">
        <v>57</v>
      </c>
      <c r="C14" s="25" t="s">
        <v>58</v>
      </c>
      <c r="D14" s="25" t="s">
        <v>43</v>
      </c>
      <c r="E14" s="26" t="s">
        <v>59</v>
      </c>
      <c r="F14" s="11">
        <v>69.02</v>
      </c>
      <c r="G14" s="10" t="s">
        <v>60</v>
      </c>
      <c r="H14" s="11">
        <v>74.02</v>
      </c>
      <c r="I14" s="11">
        <f t="shared" si="2"/>
        <v>37.01</v>
      </c>
      <c r="J14" s="11">
        <v>91.64</v>
      </c>
      <c r="K14" s="11">
        <f t="shared" si="3"/>
        <v>45.82</v>
      </c>
      <c r="L14" s="11">
        <f t="shared" si="4"/>
        <v>82.83</v>
      </c>
      <c r="M14" s="9">
        <v>3</v>
      </c>
      <c r="N14" s="9"/>
      <c r="O14" s="9"/>
    </row>
  </sheetData>
  <sheetProtection/>
  <mergeCells count="1">
    <mergeCell ref="A1:O1"/>
  </mergeCells>
  <printOptions horizontalCentered="1"/>
  <pageMargins left="0.5548611111111111" right="0.554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dcterms:created xsi:type="dcterms:W3CDTF">2020-09-15T03:31:07Z</dcterms:created>
  <dcterms:modified xsi:type="dcterms:W3CDTF">2020-09-30T07:03:43Z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