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统计表" sheetId="1" r:id="rId1"/>
    <sheet name="一级子公司" sheetId="2" r:id="rId2"/>
    <sheet name="二级子公司" sheetId="3" r:id="rId3"/>
  </sheets>
  <definedNames>
    <definedName name="_xlnm.Print_Area" localSheetId="0">'统计表'!$A$1:$G$21</definedName>
  </definedNames>
  <calcPr fullCalcOnLoad="1"/>
</workbook>
</file>

<file path=xl/sharedStrings.xml><?xml version="1.0" encoding="utf-8"?>
<sst xmlns="http://schemas.openxmlformats.org/spreadsheetml/2006/main" count="372" uniqueCount="242">
  <si>
    <t>子公司人员需求计划</t>
  </si>
  <si>
    <t>序号</t>
  </si>
  <si>
    <t>单位</t>
  </si>
  <si>
    <t>人员编制</t>
  </si>
  <si>
    <t>现有人数</t>
  </si>
  <si>
    <t>缺编人数</t>
  </si>
  <si>
    <t>计划录用实习</t>
  </si>
  <si>
    <t>拟招聘人数</t>
  </si>
  <si>
    <t>备注</t>
  </si>
  <si>
    <t>招标公司</t>
  </si>
  <si>
    <t>建投公司</t>
  </si>
  <si>
    <t>建设集团</t>
  </si>
  <si>
    <t>文旅投公司</t>
  </si>
  <si>
    <t>土整公司</t>
  </si>
  <si>
    <t>金投公司</t>
  </si>
  <si>
    <t>市政公司</t>
  </si>
  <si>
    <t>水务公司</t>
  </si>
  <si>
    <t>2人正在办理离职</t>
  </si>
  <si>
    <t>置投公司</t>
  </si>
  <si>
    <t>一级子公司小计</t>
  </si>
  <si>
    <t>安联建材公司</t>
  </si>
  <si>
    <t>养护公司</t>
  </si>
  <si>
    <t>融资担保公司</t>
  </si>
  <si>
    <t>基金公司</t>
  </si>
  <si>
    <t>保理公司</t>
  </si>
  <si>
    <t>置高物业公司</t>
  </si>
  <si>
    <t>资产公司</t>
  </si>
  <si>
    <t>二级子公司小计</t>
  </si>
  <si>
    <t>合计</t>
  </si>
  <si>
    <t>一级子公司岗位需求及任职条件</t>
  </si>
  <si>
    <t>招聘岗位</t>
  </si>
  <si>
    <t>招聘
人数</t>
  </si>
  <si>
    <t>年龄</t>
  </si>
  <si>
    <t>政治面貌</t>
  </si>
  <si>
    <t>职称/职业资格</t>
  </si>
  <si>
    <t>学历及专业</t>
  </si>
  <si>
    <t>工作经验</t>
  </si>
  <si>
    <t>其他任职要求</t>
  </si>
  <si>
    <t>财务稽核岗</t>
  </si>
  <si>
    <t>35周岁以下</t>
  </si>
  <si>
    <t>财务类中级职称</t>
  </si>
  <si>
    <t>大学本科，财务、审计、金融等财经相关专业</t>
  </si>
  <si>
    <t>从事财务相关工作3年以上</t>
  </si>
  <si>
    <t>1.掌握各类财经、税务等制度和法规；                      2.熟悉企业会计核算流程及规范；                          3.具有较强的责任心，良好的组织协调能力、沟通能力。</t>
  </si>
  <si>
    <t>人力资源和组织人事岗</t>
  </si>
  <si>
    <t>中共党员</t>
  </si>
  <si>
    <t>大学本科，人力资源相关专业</t>
  </si>
  <si>
    <r>
      <t>国企党建部门或办公室工作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年以上工作经历。</t>
    </r>
  </si>
  <si>
    <t>1.熟悉办公室各项管理工作和业务工作；                     2.具有较强的文字表达能力，具备撰写纪要、报告、总结等能力；3.有良好组织协调能力、沟通能力。</t>
  </si>
  <si>
    <t>业务员岗</t>
  </si>
  <si>
    <t>大学本科，专业不限</t>
  </si>
  <si>
    <t>熟悉招投标法律法规</t>
  </si>
  <si>
    <t>1.能熟练掌握各类办公软件；                               2.熟悉招投标法律法规。</t>
  </si>
  <si>
    <t>建设投资公司</t>
  </si>
  <si>
    <t>市政工程质量安全环保管理岗</t>
  </si>
  <si>
    <t>40周岁以下</t>
  </si>
  <si>
    <t>工程类中级职称</t>
  </si>
  <si>
    <t>大学本科，工程类专业</t>
  </si>
  <si>
    <t>3年以上市政工程施工管理经验</t>
  </si>
  <si>
    <t>1、具备市政工程质量安全环水保施工管理经验
2、熟悉试验检测相关知识或掌握相关技能
3、熟练操作Word、Excel等办公软件
4、具备较强的组织、沟通、协调能力</t>
  </si>
  <si>
    <t>文秘岗</t>
  </si>
  <si>
    <t>大学本科，工程类、管理类、文学类及相关专业</t>
  </si>
  <si>
    <t>3年以上工作及管理经验，熟悉文秘岗位及项目管理业务</t>
  </si>
  <si>
    <t>1、熟练操作Word、Excel等办公软件
2、良好的写作能力,良好的沟通和组织协调能力，良好的职业道德和敬业精神
3、有较好的协调能力、口头表达能力</t>
  </si>
  <si>
    <t>规划手续管理岗</t>
  </si>
  <si>
    <t>大学本科，城市规划、土木工程、建筑、交通工程等相关专业，本科及本科以上学历</t>
  </si>
  <si>
    <t>3年以上市政、房建项目开发报建手续办理工作经验（有规划部门、设计单位工作经验优先考虑）</t>
  </si>
  <si>
    <t>1、熟练操作Word、Excel、CAD等软件
2、熟悉工程项目开发报建程序，前期手续办理流程及相关法律法规
3、具备与设计单位、政府职能部门进行规划设计方案技术对接的能力
4、具备较强的组织、沟通、协调能力
5、具备较强的写作能力</t>
  </si>
  <si>
    <t>计划调度岗</t>
  </si>
  <si>
    <t>大学本科，工程类、管理类、经济类专业</t>
  </si>
  <si>
    <t>3年以上工程项目投资计划、调度管理经验（有发改部门工作经验优先考虑）。</t>
  </si>
  <si>
    <t>1、熟练操作Word、Excel、CAD软件
2、熟悉项目建设基本程序，具备丰富的项目全过程管理经验，熟悉相关法律法规
3、熟悉项目投资计划、调度管理程序具备较强的综合协调、数据统计、分析研究的能力
4、熟悉各级重大项目、资金申报程序，具备项目云、重大项目库等各类信息平台报送经验
5、有较强的文字功底，具备撰写纪要、报告、总结的能力
6、具备较强的组织、沟通、协调能力</t>
  </si>
  <si>
    <t>风控法务岗</t>
  </si>
  <si>
    <t>通过国家司法考试取得A证或具有律师执业A证者优先</t>
  </si>
  <si>
    <t>大学本科，法学相关专业</t>
  </si>
  <si>
    <t>具有3年以上法律相关工作经验</t>
  </si>
  <si>
    <t>1、熟悉并掌握建工类法律法规和政策，以及劳动法、公司法等
2、较强的文字表达能力，能独立撰写法律文书
3、具有独立分析、处理各类涉诉案件能力者优先
4、善于沟通与团队协作，具有强烈的责任心和良好的职业操守</t>
  </si>
  <si>
    <t>干部管理</t>
  </si>
  <si>
    <t>3年以上党建工作及管理经验（熟悉党务、组织人事工作者优先考虑）</t>
  </si>
  <si>
    <t>1、熟练操作Word、Excel等办公软件
2、有较强的文字功底，具备撰写纪要、报告、总结的能力
3、具备较强的组织、沟通、协调能力，良好的职业道德和敬业精神</t>
  </si>
  <si>
    <t>建设集团公司</t>
  </si>
  <si>
    <t>财务管理岗</t>
  </si>
  <si>
    <t>40周岁
以下</t>
  </si>
  <si>
    <t>财务类初级职称</t>
  </si>
  <si>
    <t>大学本科，
财会相关专业</t>
  </si>
  <si>
    <t>3年以上施工企业、集团公司财务工作经验</t>
  </si>
  <si>
    <t>1、熟悉建筑施工企业核算，经常性学习会计法规和税法，熟练使用用友NC财务软件，掌握总账、会计报表的处理
2、良好的学习能力、独立工作能力和财务分析能力
3、具备较强的抗压能力，适应临时加班</t>
  </si>
  <si>
    <t>预算员</t>
  </si>
  <si>
    <t>35周岁
以下</t>
  </si>
  <si>
    <t>工程类初级职称</t>
  </si>
  <si>
    <t>大学本科，
土木工程相关专业</t>
  </si>
  <si>
    <t>3年以上施工企业预算员岗位工作经验（具有房建项目管理工作经验优先）
有造价事务所等相关机构工作经验者优先</t>
  </si>
  <si>
    <t>1、熟悉相关法律法规
2、熟练掌握造价软件和各类办公软件能够独立开展造价咨询以及预算、结算审计工作，并保证工作成果质量
3、具有较强统计、预测、分析、研判能力
4、良好的沟通组织协调能力，良好的职业道德和敬业精神
5、较强的协调能力和沟通能力</t>
  </si>
  <si>
    <t>施工员</t>
  </si>
  <si>
    <t>3年以上施工企业施工员岗位工作经验（具有房建项目管理工作经验优先）</t>
  </si>
  <si>
    <t>1、熟练使用CAD、WORD、EXCEL等绘图及办公软件
2、了解建筑行业技术要求及现场施工规定
3、能识别建筑设计与施工图，掌握工程量的计算
4、执行力强，正直、敬业、善于管理施工队伍，吃苦耐劳
5、熟悉现行相关法律法规
6、较强的协调能力、沟通能力</t>
  </si>
  <si>
    <t>安全员</t>
  </si>
  <si>
    <t>3年以上施工企业安全员岗位工作经验（具有房建项目管理工作经验优先）</t>
  </si>
  <si>
    <t>1、熟悉施工管理相关法律法规
2、能独立建立安全生产保证体系、安全防护保证体系、机械安全保证体系
3、良好的写作能力,良好的沟通组织协调能力，良好的职业道德和敬业精神
4、具有较强统计、预测、分析、研判能力
5、工作有条理，有较强协调能力和沟通能力</t>
  </si>
  <si>
    <t>土地整治公司</t>
  </si>
  <si>
    <t>大学本科，不限专业</t>
  </si>
  <si>
    <t>3年以上党政机关、事业单位、大型国企党建、宣传、文秘相关工作经验</t>
  </si>
  <si>
    <t>1、政治素质好，纪律性强
2、能较深刻地理解党和国家的路线、方针、政策，热爱本职工作，忠于党的事业，实事求是，秉公办事，作风正派
3、具有较强统筹协调能力，熟练掌握公文写作知识，具有较强的文字写作、语言表达和综合能力（需提供近期作品2篇），具有较丰富的写作经验，熟悉各类常规公文撰写格式（需笔试）
4、能独立完成企业综合材料起草</t>
  </si>
  <si>
    <t>战略规划岗</t>
  </si>
  <si>
    <t>大学本科，企业管理类等相关专业</t>
  </si>
  <si>
    <t>3年以上财经类相关从业经验</t>
  </si>
  <si>
    <t>1、熟悉国有企业财经类相关工作流程，熟悉相关财经类法律法规
2、熟悉收发文工作、督察督办、档案管理以及信息管理等工作
3、熟练使用相关财经类软件、办公软件word、Excel、PPT、OA等软件
4、熟悉城市综合开发、土地整治、土地一级开发等业务政策收集、整理、分析研究，具备财经类公文写作、数据分析能力，具有较强的文字写作、语言表达和综合能力（需提供近期写作材料2篇），具有较丰富的写作经验
5、能独立完成编制公司战略发展规划负责公司政策性投资项目的整理、分析研究等材料的起草</t>
  </si>
  <si>
    <t>设计管理岗</t>
  </si>
  <si>
    <t>大学本科，学士学位，环境工程专业</t>
  </si>
  <si>
    <t>3年以上土地整治行业从业经验</t>
  </si>
  <si>
    <t>1、熟悉土地整治行业相关法律法规、技术规程
2、掌握ArcGIS、AutoCAD等主流应用软件
3、良好的写作能力,良好的沟通组织协调能力</t>
  </si>
  <si>
    <t>技术支持岗</t>
  </si>
  <si>
    <t>土地管理、测绘类中级职称</t>
  </si>
  <si>
    <t>大学本科，土地资源管理、测绘工程等相关专业</t>
  </si>
  <si>
    <t>5年以上工程相关工作经验</t>
  </si>
  <si>
    <t>1、具备测绘及相关专业理论知识，具有测绘领域的从业经验，能组织或独立完成各类测绘工作
2、具备土地利用与管理能力，具有土地调查、土地利用规划、地籍管理、土地管理从业经验
3、熟练使用MAPGIS、CAD、OFFICE等相关软件，能按照测绘技术人员的要求进行各类MPAGIS图件的制作
4、良好的写作能力,良好的沟通组织协调能力</t>
  </si>
  <si>
    <t>质量安全管理岗</t>
  </si>
  <si>
    <t>大学本科，土木工程相关专业</t>
  </si>
  <si>
    <t>3年以上工程建设项目安全生产管理工作经验</t>
  </si>
  <si>
    <t>1、熟悉《建筑法》、《合同法》、《安全生产法》等相关法律法规
2、具有较强统计、预测、分析、研判能力
3、具有良好的写作能力及沟通组织协调能力，良好的职业道德和敬业精神
4、必须具有安全员证，有安全工程师证、安全生产B证优先考虑
5、具备丰富的工程施工现场安全管理经验，优先考虑</t>
  </si>
  <si>
    <t>项目管理岗</t>
  </si>
  <si>
    <t>大学本科，土木工程、项目管理等相关专业</t>
  </si>
  <si>
    <t>3年以上工程相关工作经历</t>
  </si>
  <si>
    <t>1、较强的文字能力、沟通能力
2、熟悉项目建设管理相关知识和技能熟悉工程建设相关规定和政策
3、熟练使用办公软件</t>
  </si>
  <si>
    <t>风控审计法务岗</t>
  </si>
  <si>
    <t>具有注册造价师资格或司法A证或律师执业证书者优先</t>
  </si>
  <si>
    <t>大学本科，工程造价管理等相关专业</t>
  </si>
  <si>
    <t>3年以上法律、工程造价、工程审计、国企风控法务管理等工作经验</t>
  </si>
  <si>
    <t>1、熟悉《建筑法》、《合同法》、《招投标法》等相关法律法规
2、良好的写作能力,良好的沟通组织协调能力，良好的职业道德和敬业精神
3、具备严谨的逻辑思维，熟悉诉讼、仲裁等或工程造价相关流程
4、熟悉工程建设法律法规
5、熟练掌握造价软件和各类办公软件，能够独立开展造价咨询以及预算、结算审计工作
6、有工程造价、审计、法律等相关机构工作经验者优先</t>
  </si>
  <si>
    <t>贵安水务公司</t>
  </si>
  <si>
    <t>业务管理会计</t>
  </si>
  <si>
    <t>大学本科，财务、会计、审计等相关专业</t>
  </si>
  <si>
    <t>5年以上财务管理工作经验</t>
  </si>
  <si>
    <t>1、熟悉财务类相关法律法规、专业知识及业务流程
2、熟悉办公软件及相关的财务管理软件
3、具有良好的沟通、协作能力
3、具有一定的财务分析及写作能力</t>
  </si>
  <si>
    <t>合同管理岗</t>
  </si>
  <si>
    <t>大学本科，工程造价、工程管理、土木建筑工程等相关专业</t>
  </si>
  <si>
    <t>5年以上从事合同管理（工程造价或招投标管理）工作经验
具有二级造价师（或招标师）及以上执业资格或业主单位合同管理工作经验优先</t>
  </si>
  <si>
    <t>1、具有合同管理及招投标档案管理能力
2、熟悉招标工作流程、工程合同管理及相关法律法规
3、掌握招标法、政府采购法等相关法律法规                       
4、熟练使用各种办公软件               
5、具有较强的沟通能力、写作能力</t>
  </si>
  <si>
    <t>生产技术
高级经理</t>
  </si>
  <si>
    <t>45周岁
以下</t>
  </si>
  <si>
    <t>高级职称</t>
  </si>
  <si>
    <t>大学本科，给水排水工程、环境工程及相关专业</t>
  </si>
  <si>
    <t>5年以上水务行业给排水或环境工程工作经验</t>
  </si>
  <si>
    <t>1、熟悉给排水、环境工程专业知识、了解给排水、环境工程发展新知识及相关法规
2、具备良好沟通能力、语言表达能力、有责任感
3、具备较强学习能力和分析能力
4、具有副高职称的年龄条件可适当放宽</t>
  </si>
  <si>
    <t>置业投资公司</t>
  </si>
  <si>
    <t>综合事务岗</t>
  </si>
  <si>
    <t>大学本科，汉语言文学等相关专业</t>
  </si>
  <si>
    <t>3年以上工作经验</t>
  </si>
  <si>
    <t>1、了解办公室各项业务范围
2、具备较好的公文写作基础
3、擅长对外交流、沟通协调
4、具备较强的责任心和敬业精神</t>
  </si>
  <si>
    <t>群团工作岗</t>
  </si>
  <si>
    <t>预备党员</t>
  </si>
  <si>
    <t>大学本科，汉语言文学、新闻等相关专业</t>
  </si>
  <si>
    <t>3年以上党政办相关工作经验</t>
  </si>
  <si>
    <t>1、熟练掌握《中国共产党章程》《中国共产党纪律处分条例》《中国共产党问责条例》《党支部工作条例》等规定
2、具有一定的党务工作经验具备较好的文字写作能力擅长对外交流、沟通协调
3、具备较强的责任心和敬业精神</t>
  </si>
  <si>
    <t>法务专员</t>
  </si>
  <si>
    <t>大学本科，法律相关专业</t>
  </si>
  <si>
    <t>3年及以上法律相关工作经验。</t>
  </si>
  <si>
    <t>1、有律师事务所、法院工作经验优先
2、具备严谨的逻辑思维，熟悉诉讼、仲裁等相关流程，具备相应的答辩技巧
3、熟悉房地产开发、工程建设法律法规</t>
  </si>
  <si>
    <t>工程造价主管</t>
  </si>
  <si>
    <t>大学本科，
工程造价管理相关专业</t>
  </si>
  <si>
    <t>5年以上地产、房建企业造价工作经验</t>
  </si>
  <si>
    <t>1、具备丰富的独立开展工程造价编制及审核相关工作的经验
2、精通建筑工程、房地产工程项目造价咨询相关专业知识
3、熟悉造价定额、清单编制等相关专业知识熟悉国家的法律法规和地方政府、企业的相关政策规章</t>
  </si>
  <si>
    <t>大学本科，
工程管理相关专业</t>
  </si>
  <si>
    <t>1、具备建筑工程、房地产工程项目合同管理
2、具有采购供应等相关专业知识具备独立编制、审核合同文件，具备合同档案管理等合同管理相关知识
3、熟悉造价定额、清单编制等相关专业知识具有较强的谈判能力、沟通能力与执行能力
4、熟悉国家的法律法规和地方政府、企业的相关政策规章
5、有较强的数据分析能力和学习能力</t>
  </si>
  <si>
    <t>财务分析岗</t>
  </si>
  <si>
    <t>大学本科，会计相关专业</t>
  </si>
  <si>
    <t>5年以上财务相关工作经验</t>
  </si>
  <si>
    <t>1、熟悉企业会计核算、对各项财务指标较为熟悉
2、具备财务分析能力，熟悉财务管理有关知识，具备较强的责任心</t>
  </si>
  <si>
    <t>市政园林公司</t>
  </si>
  <si>
    <t>综合管理岗</t>
  </si>
  <si>
    <t>具有中级工程师及以上职称优先</t>
  </si>
  <si>
    <t>大学本科，汉语言文学、行政管理等相关专业</t>
  </si>
  <si>
    <t>5年及以上相关工作经验，5年及以上城乡环卫、城市管理、前期项目管理相关工作经历。</t>
  </si>
  <si>
    <t>1.有5年以上城市管理相关工作经验，熟悉城乡环卫、特许经营权等相关工作。
2.熟悉环卫市场开发、调研、业务拓展等相关工作，熟悉建设项目立项、审批等前期手续办理。
3.具有一定综合协调沟通能力，团队协作精神及良好表达能力。</t>
  </si>
  <si>
    <t>财务分析与资产管理岗</t>
  </si>
  <si>
    <t>大学本科，会计、财务相关专业</t>
  </si>
  <si>
    <t>3年以上相关工作经历，2年以上财务分析相关工作经验</t>
  </si>
  <si>
    <t>1、接受过经济法基本知识、产品知识等方面的培训、熟悉国家财务政策、会计法规了解税务法规和相关税收政策
2、熟悉经营性资产管理相关工作,熟悉银行结算业务及报税相关工作流程
3、具有一定综合协调沟通能力，团队协作精神及文字材料综合分析撰写能力</t>
  </si>
  <si>
    <t>风险防控岗</t>
  </si>
  <si>
    <t>中共党员优先</t>
  </si>
  <si>
    <t>具备二级造价工程证及以上者优先</t>
  </si>
  <si>
    <t>大学本科，财务、审计、法律、工程造价相关专业</t>
  </si>
  <si>
    <t>5年及以上工作经验，3年及以上审计、工程造价相关工作经验</t>
  </si>
  <si>
    <t>1、熟悉国有企业内控管理、风险管理、工程管理、工程造价等相关工作
2、熟悉国有企业风险管理、评估、防控指引相关工作
3、具有良好的沟通表达能力、综合协调能力及一定公文撰写能力</t>
  </si>
  <si>
    <t>二级子公司岗位需求及任职条件</t>
  </si>
  <si>
    <t>3年以上建筑材料生产企业财务工作经验</t>
  </si>
  <si>
    <t>1、熟悉建筑材料生产企业核算，经常性学习会计法规和税法，熟练使用用友NC财务软件，掌握总账、会计报表的处理
2、良好的学习能力、独立工作能力和财务分析能力
3、具备较强的抗压能力，适应临时加班</t>
  </si>
  <si>
    <t>建安C证</t>
  </si>
  <si>
    <t>3年以上同岗位工作经验</t>
  </si>
  <si>
    <t>1、熟悉相关法律法规和标准
2、懂得相关安全生产技术，会电脑办公软件基本操作
3、较强的语言表达能力及沟通能力</t>
  </si>
  <si>
    <t>1、熟悉市政、公路计量、计价规范
2、熟练利用word、excel等办公软件进行文件、表格处理
3、熟悉广联达、同望、新点等相关软件操作</t>
  </si>
  <si>
    <t>副总经理</t>
  </si>
  <si>
    <t>45周岁以下</t>
  </si>
  <si>
    <t>具有法律执业资格、注册会计师优先</t>
  </si>
  <si>
    <t>大学本科，经济、金融、法律、企业管理相关专业</t>
  </si>
  <si>
    <t>8年以上工作经验，其中至少3年以上保理、担保、融资等相关工作经验</t>
  </si>
  <si>
    <t>1、具有丰富的金融基础知识，熟悉担保行业管控体系和日常运作管理
2、拥有丰富的项目资源，善于沟通和资源整合
3、熟悉国有投资公司运行机制，具有团队管理、制度建设、流程设计、对外合作、市场活动等能力
4、具备较强的综合管理和团队建设能力，具有较强的风险意识和抗压能力</t>
  </si>
  <si>
    <t>担保业务岗</t>
  </si>
  <si>
    <t>具有法律职业资格证书A证和会计师资格证者优先</t>
  </si>
  <si>
    <t>大学本科，经济、金融、法律、财务等相关专业</t>
  </si>
  <si>
    <t>3年及以上财务、律师事务所、金融机构或证券等相关行业工作经验，同时具有财务、法律专业知识者优先</t>
  </si>
  <si>
    <t>1、熟悉经济理论和国家经济政策
2、掌握一定的担保业务专业知识
3、具备一定的金融、法律及财务知识
4、具有较高的逻辑能力和较强的文字功底</t>
  </si>
  <si>
    <t>基金管理公司</t>
  </si>
  <si>
    <t>风控总监</t>
  </si>
  <si>
    <t>具有基金从业资格</t>
  </si>
  <si>
    <t>8年及以上金融机构风控相关工作经验</t>
  </si>
  <si>
    <t>1、具备丰富的金融知识，熟悉担保行业相关法律法规
2、具备较为丰富的项目审核、风险控制经验
3、对风险有较强的洞察力和敏感性，较强的分析判断能力
4、为人正直，勤勉尽职，敢于坚持原则，办事严谨、细致</t>
  </si>
  <si>
    <t>风控管理岗</t>
  </si>
  <si>
    <t>具有法律执业资格、会计师优先</t>
  </si>
  <si>
    <t>大学本科，经济、金融、法律等相关专业</t>
  </si>
  <si>
    <t>3年及以上金融机构风控相关工作经验</t>
  </si>
  <si>
    <t>1、具备丰富的金融知识，熟悉基金行业相关法律法规
2、具备较为丰富的项目审核、风险控制经验，具有基金从业资格证
3、对风险有较强的洞察力和敏感性，较强的分析判断能力
4、为人正直，勤勉尽职，敢于坚持原则，办事严谨、细致</t>
  </si>
  <si>
    <t>1、具有丰富的金融基础知识，熟悉保理行业管控体系和日常运作管理
2、拥有丰富的项目资源，善于沟通和资源整合
3、熟悉国有投资公司运行机制，具有团队管理、制度建设、流程设计、对外合作、市场活动等能力
4、具备较强的综合管理和团队建设能力，具有较强的风险意识和抗压能力</t>
  </si>
  <si>
    <t>投后管理岗</t>
  </si>
  <si>
    <t>具有保理、银行从业、证券从业等资格者优先</t>
  </si>
  <si>
    <t>3年及以上金融机构、证券、保理等相关行业工作经验，同时具有财务、法律专业知识者优先</t>
  </si>
  <si>
    <t>1、熟悉经济理论和保理行业相关法规、政策，具备一定的金融、法律及财务知识
2、熟悉保理业务的投资管理、保后管理相关业务流程、主要风险点，具有一定的保理业务专业知识，能独立撰写业务方案，具备独立开发业务的能力
3、具有一定的商业谈判经验，具有较强的项目财务营运分析、成本控制及成本核算能力
4、具有一定的风险识别和防控能力，具有较强的逻辑能力、沟通协调能力、文字写作能力</t>
  </si>
  <si>
    <t>人力资源部长</t>
  </si>
  <si>
    <t>40岁及以下</t>
  </si>
  <si>
    <t>大学专科，人力资源管理、劳动与社会保障等相关管理专业</t>
  </si>
  <si>
    <t>3年以上工作经验，1年及以上同等职务工作经验</t>
  </si>
  <si>
    <t>1、具备执行力、组织协调能力、人际交往能力、公文处理与写作能力等
2、精通公文写作、人力资源管理、公共关系、人文历史、企业管理
3、熟练运用相关法律法规和政策、行业动态与行业研究、战略管理、档案管理等。</t>
  </si>
  <si>
    <t>市场专员</t>
  </si>
  <si>
    <t>35岁及以下</t>
  </si>
  <si>
    <t>大学专科，物业管理、行政管理、电子商务、市场营销等管理类专业</t>
  </si>
  <si>
    <t>2年以上工作经验，1年及以上相关工作经验</t>
  </si>
  <si>
    <t>1、具备执行力、人际交往能力、组织协调能力、公文处理与写作能力
2、能熟练运用相关法律法规和政策、行业动态与行业研，能熟练运用档案管理、企业管理和战略管理等</t>
  </si>
  <si>
    <t>项目副经理</t>
  </si>
  <si>
    <t>物业管理上岗证</t>
  </si>
  <si>
    <t>大学专科，物业管理及行政管理等管理类专业</t>
  </si>
  <si>
    <t>2年以上工作经验，2年以上物业管理行业及相关专业工作经验</t>
  </si>
  <si>
    <t>1、具备人际交往能力、计划能力、组织协调能力、团队合作、开拓创新精神，精通企业管理
2、能熟练运用公文写作、战略管理、档案管理、人力资源管理及行业动态与行业研究等。</t>
  </si>
  <si>
    <t>工程维修</t>
  </si>
  <si>
    <t>高（低）压电工证</t>
  </si>
  <si>
    <t>中专，机、电相关专业</t>
  </si>
  <si>
    <t>1年以上工作经验（或相关专业应届毕业生），1年以上维修机电设备的工作经验</t>
  </si>
  <si>
    <t>能熟练运用高（低）压供电设备、电气设备基本常识</t>
  </si>
  <si>
    <t>资产经营公司</t>
  </si>
  <si>
    <t>出纳</t>
  </si>
  <si>
    <t>大学本科，财务相关专业</t>
  </si>
  <si>
    <t>3年以上财务相关工作经验</t>
  </si>
  <si>
    <t>1、熟悉国有企业资产管理及酒店财务分析、会计核算等有关知识
2、熟悉国家各项财经政策、法规、制度
3、具有较强的口头表达及书面表达能力及沟通能力
4、熟练使用办公软件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</si>
</sst>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9"/>
      <color rgb="FF0000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justify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49" fontId="56" fillId="0" borderId="9" xfId="0" applyNumberFormat="1" applyFont="1" applyFill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1" width="9.00390625" style="25" customWidth="1"/>
    <col min="2" max="2" width="16.625" style="25" customWidth="1"/>
    <col min="3" max="7" width="11.50390625" style="25" customWidth="1"/>
    <col min="8" max="8" width="11.125" style="25" customWidth="1"/>
    <col min="9" max="16384" width="9.00390625" style="25" customWidth="1"/>
  </cols>
  <sheetData>
    <row r="1" spans="1:9" ht="25.5">
      <c r="A1" s="26" t="s">
        <v>0</v>
      </c>
      <c r="B1" s="27"/>
      <c r="C1" s="27"/>
      <c r="D1" s="27"/>
      <c r="E1" s="27"/>
      <c r="F1" s="27"/>
      <c r="G1" s="27"/>
      <c r="H1" s="28"/>
      <c r="I1" s="28"/>
    </row>
    <row r="2" spans="1:9" ht="40.5" customHeight="1">
      <c r="A2" s="29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29" t="s">
        <v>6</v>
      </c>
      <c r="G2" s="29" t="s">
        <v>7</v>
      </c>
      <c r="H2" s="29" t="s">
        <v>8</v>
      </c>
      <c r="I2" s="28"/>
    </row>
    <row r="3" spans="1:9" ht="30" customHeight="1">
      <c r="A3" s="31">
        <v>1</v>
      </c>
      <c r="B3" s="31" t="s">
        <v>9</v>
      </c>
      <c r="C3" s="31">
        <v>42</v>
      </c>
      <c r="D3" s="31">
        <v>38</v>
      </c>
      <c r="E3" s="31">
        <f>C3-D3</f>
        <v>4</v>
      </c>
      <c r="F3" s="31"/>
      <c r="G3" s="31">
        <v>3</v>
      </c>
      <c r="H3" s="31"/>
      <c r="I3" s="28"/>
    </row>
    <row r="4" spans="1:9" ht="30" customHeight="1">
      <c r="A4" s="31">
        <v>2</v>
      </c>
      <c r="B4" s="31" t="s">
        <v>10</v>
      </c>
      <c r="C4" s="31">
        <v>134</v>
      </c>
      <c r="D4" s="31">
        <v>126</v>
      </c>
      <c r="E4" s="31">
        <f>C4-D4</f>
        <v>8</v>
      </c>
      <c r="F4" s="31">
        <v>2</v>
      </c>
      <c r="G4" s="31">
        <v>6</v>
      </c>
      <c r="H4" s="31"/>
      <c r="I4" s="28"/>
    </row>
    <row r="5" spans="1:9" ht="30" customHeight="1">
      <c r="A5" s="31">
        <v>3</v>
      </c>
      <c r="B5" s="31" t="s">
        <v>11</v>
      </c>
      <c r="C5" s="31">
        <v>166</v>
      </c>
      <c r="D5" s="31">
        <v>158</v>
      </c>
      <c r="E5" s="31">
        <f>C5-D5</f>
        <v>8</v>
      </c>
      <c r="F5" s="31"/>
      <c r="G5" s="31">
        <v>7</v>
      </c>
      <c r="H5" s="31"/>
      <c r="I5" s="28"/>
    </row>
    <row r="6" spans="1:9" ht="30" customHeight="1">
      <c r="A6" s="31">
        <v>4</v>
      </c>
      <c r="B6" s="31" t="s">
        <v>12</v>
      </c>
      <c r="C6" s="31">
        <v>26</v>
      </c>
      <c r="D6" s="31">
        <v>23</v>
      </c>
      <c r="E6" s="31">
        <f>C6-D6</f>
        <v>3</v>
      </c>
      <c r="F6" s="31"/>
      <c r="G6" s="31">
        <v>1</v>
      </c>
      <c r="H6" s="31"/>
      <c r="I6" s="28"/>
    </row>
    <row r="7" spans="1:9" ht="30" customHeight="1">
      <c r="A7" s="31">
        <v>5</v>
      </c>
      <c r="B7" s="31" t="s">
        <v>13</v>
      </c>
      <c r="C7" s="31">
        <v>41</v>
      </c>
      <c r="D7" s="31">
        <v>31</v>
      </c>
      <c r="E7" s="31">
        <f>C7-D7</f>
        <v>10</v>
      </c>
      <c r="F7" s="31"/>
      <c r="G7" s="31">
        <v>7</v>
      </c>
      <c r="H7" s="31"/>
      <c r="I7" s="28"/>
    </row>
    <row r="8" spans="1:9" ht="30" customHeight="1">
      <c r="A8" s="31">
        <v>6</v>
      </c>
      <c r="B8" s="31" t="s">
        <v>14</v>
      </c>
      <c r="C8" s="31">
        <v>37</v>
      </c>
      <c r="D8" s="31">
        <v>35</v>
      </c>
      <c r="E8" s="31">
        <f aca="true" t="shared" si="0" ref="E8:E19">C8-D8</f>
        <v>2</v>
      </c>
      <c r="F8" s="31"/>
      <c r="G8" s="31">
        <v>2</v>
      </c>
      <c r="H8" s="31"/>
      <c r="I8" s="28"/>
    </row>
    <row r="9" spans="1:9" ht="30" customHeight="1">
      <c r="A9" s="31">
        <v>7</v>
      </c>
      <c r="B9" s="31" t="s">
        <v>15</v>
      </c>
      <c r="C9" s="31">
        <v>59</v>
      </c>
      <c r="D9" s="31">
        <v>51</v>
      </c>
      <c r="E9" s="31">
        <f t="shared" si="0"/>
        <v>8</v>
      </c>
      <c r="F9" s="31"/>
      <c r="G9" s="31">
        <v>3</v>
      </c>
      <c r="H9" s="31"/>
      <c r="I9" s="28"/>
    </row>
    <row r="10" spans="1:9" ht="30" customHeight="1">
      <c r="A10" s="31">
        <v>8</v>
      </c>
      <c r="B10" s="31" t="s">
        <v>16</v>
      </c>
      <c r="C10" s="31">
        <v>64</v>
      </c>
      <c r="D10" s="31">
        <v>62</v>
      </c>
      <c r="E10" s="31">
        <f t="shared" si="0"/>
        <v>2</v>
      </c>
      <c r="F10" s="31">
        <v>1</v>
      </c>
      <c r="G10" s="31">
        <v>3</v>
      </c>
      <c r="H10" s="31" t="s">
        <v>17</v>
      </c>
      <c r="I10" s="28"/>
    </row>
    <row r="11" spans="1:9" ht="30" customHeight="1">
      <c r="A11" s="31">
        <v>9</v>
      </c>
      <c r="B11" s="31" t="s">
        <v>18</v>
      </c>
      <c r="C11" s="31">
        <v>80</v>
      </c>
      <c r="D11" s="31">
        <v>65</v>
      </c>
      <c r="E11" s="31">
        <f t="shared" si="0"/>
        <v>15</v>
      </c>
      <c r="F11" s="31">
        <v>3</v>
      </c>
      <c r="G11" s="31">
        <v>6</v>
      </c>
      <c r="H11" s="31"/>
      <c r="I11" s="28"/>
    </row>
    <row r="12" spans="1:9" ht="30" customHeight="1">
      <c r="A12" s="32" t="s">
        <v>19</v>
      </c>
      <c r="B12" s="33"/>
      <c r="C12" s="31">
        <f>SUM(C3:C11)</f>
        <v>649</v>
      </c>
      <c r="D12" s="31">
        <f>SUM(D3:D11)</f>
        <v>589</v>
      </c>
      <c r="E12" s="31">
        <f>SUM(E3:E11)</f>
        <v>60</v>
      </c>
      <c r="F12" s="31">
        <f>SUM(F3:F11)</f>
        <v>6</v>
      </c>
      <c r="G12" s="31">
        <f>SUM(G3:G11)</f>
        <v>38</v>
      </c>
      <c r="H12" s="31"/>
      <c r="I12" s="28"/>
    </row>
    <row r="13" spans="1:9" ht="30" customHeight="1">
      <c r="A13" s="31">
        <v>10</v>
      </c>
      <c r="B13" s="31" t="s">
        <v>20</v>
      </c>
      <c r="C13" s="31">
        <v>21</v>
      </c>
      <c r="D13" s="31">
        <v>19</v>
      </c>
      <c r="E13" s="31">
        <f t="shared" si="0"/>
        <v>2</v>
      </c>
      <c r="F13" s="31"/>
      <c r="G13" s="31">
        <v>1</v>
      </c>
      <c r="H13" s="31"/>
      <c r="I13" s="28"/>
    </row>
    <row r="14" spans="1:9" ht="30" customHeight="1">
      <c r="A14" s="31">
        <v>11</v>
      </c>
      <c r="B14" s="31" t="s">
        <v>21</v>
      </c>
      <c r="C14" s="31">
        <v>29</v>
      </c>
      <c r="D14" s="31">
        <v>26</v>
      </c>
      <c r="E14" s="31">
        <f t="shared" si="0"/>
        <v>3</v>
      </c>
      <c r="F14" s="31"/>
      <c r="G14" s="31">
        <v>2</v>
      </c>
      <c r="H14" s="31"/>
      <c r="I14" s="28"/>
    </row>
    <row r="15" spans="1:9" ht="30" customHeight="1">
      <c r="A15" s="31">
        <v>12</v>
      </c>
      <c r="B15" s="31" t="s">
        <v>22</v>
      </c>
      <c r="C15" s="31">
        <v>12</v>
      </c>
      <c r="D15" s="31">
        <v>10</v>
      </c>
      <c r="E15" s="31">
        <f t="shared" si="0"/>
        <v>2</v>
      </c>
      <c r="F15" s="31"/>
      <c r="G15" s="31">
        <v>2</v>
      </c>
      <c r="H15" s="31"/>
      <c r="I15" s="28"/>
    </row>
    <row r="16" spans="1:9" ht="30" customHeight="1">
      <c r="A16" s="31">
        <v>13</v>
      </c>
      <c r="B16" s="31" t="s">
        <v>23</v>
      </c>
      <c r="C16" s="31">
        <v>17</v>
      </c>
      <c r="D16" s="31">
        <v>13</v>
      </c>
      <c r="E16" s="31">
        <f t="shared" si="0"/>
        <v>4</v>
      </c>
      <c r="F16" s="31"/>
      <c r="G16" s="31">
        <v>2</v>
      </c>
      <c r="H16" s="31"/>
      <c r="I16" s="28"/>
    </row>
    <row r="17" spans="1:9" ht="30" customHeight="1">
      <c r="A17" s="31">
        <v>14</v>
      </c>
      <c r="B17" s="31" t="s">
        <v>24</v>
      </c>
      <c r="C17" s="31">
        <v>8</v>
      </c>
      <c r="D17" s="31">
        <v>6</v>
      </c>
      <c r="E17" s="31">
        <f t="shared" si="0"/>
        <v>2</v>
      </c>
      <c r="F17" s="31"/>
      <c r="G17" s="31">
        <v>2</v>
      </c>
      <c r="H17" s="31"/>
      <c r="I17" s="28"/>
    </row>
    <row r="18" spans="1:9" ht="30" customHeight="1">
      <c r="A18" s="31">
        <v>15</v>
      </c>
      <c r="B18" s="31" t="s">
        <v>25</v>
      </c>
      <c r="C18" s="31">
        <v>55</v>
      </c>
      <c r="D18" s="31">
        <v>47</v>
      </c>
      <c r="E18" s="31">
        <f t="shared" si="0"/>
        <v>8</v>
      </c>
      <c r="F18" s="31"/>
      <c r="G18" s="31">
        <v>4</v>
      </c>
      <c r="H18" s="31"/>
      <c r="I18" s="28"/>
    </row>
    <row r="19" spans="1:9" ht="30" customHeight="1">
      <c r="A19" s="31">
        <v>16</v>
      </c>
      <c r="B19" s="31" t="s">
        <v>26</v>
      </c>
      <c r="C19" s="31">
        <v>15</v>
      </c>
      <c r="D19" s="31">
        <v>10</v>
      </c>
      <c r="E19" s="31">
        <f t="shared" si="0"/>
        <v>5</v>
      </c>
      <c r="F19" s="31"/>
      <c r="G19" s="31">
        <v>1</v>
      </c>
      <c r="H19" s="31"/>
      <c r="I19" s="28"/>
    </row>
    <row r="20" spans="1:9" ht="30" customHeight="1">
      <c r="A20" s="32" t="s">
        <v>27</v>
      </c>
      <c r="B20" s="33" t="s">
        <v>27</v>
      </c>
      <c r="C20" s="31">
        <f>SUM(C13:C19)</f>
        <v>157</v>
      </c>
      <c r="D20" s="31">
        <f>SUM(D13:D19)</f>
        <v>131</v>
      </c>
      <c r="E20" s="31">
        <f>SUM(E13:E19)</f>
        <v>26</v>
      </c>
      <c r="F20" s="31">
        <f>SUM(F13:F19)</f>
        <v>0</v>
      </c>
      <c r="G20" s="31">
        <f>SUM(G13:G19)</f>
        <v>14</v>
      </c>
      <c r="H20" s="31"/>
      <c r="I20" s="28"/>
    </row>
    <row r="21" spans="1:8" ht="30" customHeight="1">
      <c r="A21" s="32" t="s">
        <v>28</v>
      </c>
      <c r="B21" s="33" t="s">
        <v>28</v>
      </c>
      <c r="C21" s="34">
        <f>C20+C12</f>
        <v>806</v>
      </c>
      <c r="D21" s="34">
        <f>D20+D12</f>
        <v>720</v>
      </c>
      <c r="E21" s="34">
        <f>E20+E12</f>
        <v>86</v>
      </c>
      <c r="F21" s="34">
        <f>F20+F12</f>
        <v>6</v>
      </c>
      <c r="G21" s="34">
        <f>G20+G12</f>
        <v>52</v>
      </c>
      <c r="H21" s="34"/>
    </row>
  </sheetData>
  <sheetProtection selectLockedCells="1" selectUnlockedCells="1"/>
  <mergeCells count="4">
    <mergeCell ref="A1:G1"/>
    <mergeCell ref="A12:B12"/>
    <mergeCell ref="A20:B20"/>
    <mergeCell ref="A21:B21"/>
  </mergeCells>
  <printOptions/>
  <pageMargins left="0.75" right="0.75" top="1" bottom="1" header="0.5118055555555555" footer="0.5118055555555555"/>
  <pageSetup fitToHeight="1" fitToWidth="1" orientation="portrait" paperSize="9" scale="97"/>
  <ignoredErrors>
    <ignoredError sqref="E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SheetLayoutView="100" workbookViewId="0" topLeftCell="A27">
      <selection activeCell="C32" sqref="C32"/>
    </sheetView>
  </sheetViews>
  <sheetFormatPr defaultColWidth="9.00390625" defaultRowHeight="14.25"/>
  <cols>
    <col min="1" max="1" width="5.75390625" style="1" customWidth="1"/>
    <col min="2" max="2" width="8.25390625" style="2" customWidth="1"/>
    <col min="3" max="3" width="10.625" style="2" customWidth="1"/>
    <col min="4" max="4" width="6.125" style="1" customWidth="1"/>
    <col min="5" max="5" width="7.875" style="1" customWidth="1"/>
    <col min="6" max="6" width="8.125" style="1" customWidth="1"/>
    <col min="7" max="7" width="10.50390625" style="3" customWidth="1"/>
    <col min="8" max="8" width="14.875" style="1" customWidth="1"/>
    <col min="9" max="9" width="23.50390625" style="1" customWidth="1"/>
    <col min="10" max="10" width="48.75390625" style="1" customWidth="1"/>
    <col min="11" max="11" width="9.125" style="2" customWidth="1"/>
    <col min="12" max="12" width="36.50390625" style="1" customWidth="1"/>
    <col min="13" max="13" width="12.625" style="1" bestFit="1" customWidth="1"/>
    <col min="14" max="16384" width="9.00390625" style="1" customWidth="1"/>
  </cols>
  <sheetData>
    <row r="1" spans="1:11" s="1" customFormat="1" ht="45" customHeight="1">
      <c r="A1" s="4" t="s">
        <v>29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spans="1:11" s="1" customFormat="1" ht="33.75" customHeight="1">
      <c r="A2" s="6" t="s">
        <v>1</v>
      </c>
      <c r="B2" s="6" t="s">
        <v>2</v>
      </c>
      <c r="C2" s="6" t="s">
        <v>30</v>
      </c>
      <c r="D2" s="6" t="s">
        <v>31</v>
      </c>
      <c r="E2" s="6" t="s">
        <v>32</v>
      </c>
      <c r="F2" s="6" t="s">
        <v>33</v>
      </c>
      <c r="G2" s="6" t="s">
        <v>34</v>
      </c>
      <c r="H2" s="6" t="s">
        <v>35</v>
      </c>
      <c r="I2" s="6" t="s">
        <v>36</v>
      </c>
      <c r="J2" s="6" t="s">
        <v>37</v>
      </c>
      <c r="K2" s="6" t="s">
        <v>8</v>
      </c>
    </row>
    <row r="3" spans="1:11" s="1" customFormat="1" ht="54" customHeight="1">
      <c r="A3" s="7">
        <v>1</v>
      </c>
      <c r="B3" s="7" t="s">
        <v>9</v>
      </c>
      <c r="C3" s="7" t="s">
        <v>38</v>
      </c>
      <c r="D3" s="7">
        <v>1</v>
      </c>
      <c r="E3" s="9" t="s">
        <v>39</v>
      </c>
      <c r="F3" s="7"/>
      <c r="G3" s="16" t="s">
        <v>40</v>
      </c>
      <c r="H3" s="7" t="s">
        <v>41</v>
      </c>
      <c r="I3" s="19" t="s">
        <v>42</v>
      </c>
      <c r="J3" s="19" t="s">
        <v>43</v>
      </c>
      <c r="K3" s="11"/>
    </row>
    <row r="4" spans="1:11" s="1" customFormat="1" ht="51" customHeight="1">
      <c r="A4" s="7">
        <v>2</v>
      </c>
      <c r="B4" s="7" t="s">
        <v>9</v>
      </c>
      <c r="C4" s="7" t="s">
        <v>44</v>
      </c>
      <c r="D4" s="7">
        <v>1</v>
      </c>
      <c r="E4" s="9" t="s">
        <v>39</v>
      </c>
      <c r="F4" s="7" t="s">
        <v>45</v>
      </c>
      <c r="G4" s="16"/>
      <c r="H4" s="7" t="s">
        <v>46</v>
      </c>
      <c r="I4" s="19" t="s">
        <v>47</v>
      </c>
      <c r="J4" s="19" t="s">
        <v>48</v>
      </c>
      <c r="K4" s="11"/>
    </row>
    <row r="5" spans="1:11" s="1" customFormat="1" ht="46.5" customHeight="1">
      <c r="A5" s="7">
        <v>3</v>
      </c>
      <c r="B5" s="7" t="s">
        <v>9</v>
      </c>
      <c r="C5" s="17" t="s">
        <v>49</v>
      </c>
      <c r="D5" s="7">
        <v>1</v>
      </c>
      <c r="E5" s="9" t="s">
        <v>39</v>
      </c>
      <c r="F5" s="7"/>
      <c r="G5" s="16"/>
      <c r="H5" s="7" t="s">
        <v>50</v>
      </c>
      <c r="I5" s="19" t="s">
        <v>51</v>
      </c>
      <c r="J5" s="19" t="s">
        <v>52</v>
      </c>
      <c r="K5" s="11"/>
    </row>
    <row r="6" spans="1:11" s="1" customFormat="1" ht="66" customHeight="1">
      <c r="A6" s="7">
        <v>4</v>
      </c>
      <c r="B6" s="7" t="s">
        <v>53</v>
      </c>
      <c r="C6" s="7" t="s">
        <v>54</v>
      </c>
      <c r="D6" s="7">
        <v>1</v>
      </c>
      <c r="E6" s="9" t="s">
        <v>55</v>
      </c>
      <c r="F6" s="7"/>
      <c r="G6" s="16" t="s">
        <v>56</v>
      </c>
      <c r="H6" s="7" t="s">
        <v>57</v>
      </c>
      <c r="I6" s="19" t="s">
        <v>58</v>
      </c>
      <c r="J6" s="19" t="s">
        <v>59</v>
      </c>
      <c r="K6" s="11"/>
    </row>
    <row r="7" spans="1:11" s="1" customFormat="1" ht="57" customHeight="1">
      <c r="A7" s="7">
        <v>5</v>
      </c>
      <c r="B7" s="7" t="s">
        <v>53</v>
      </c>
      <c r="C7" s="7" t="s">
        <v>60</v>
      </c>
      <c r="D7" s="7">
        <v>1</v>
      </c>
      <c r="E7" s="9" t="s">
        <v>39</v>
      </c>
      <c r="F7" s="7" t="s">
        <v>45</v>
      </c>
      <c r="G7" s="16"/>
      <c r="H7" s="16" t="s">
        <v>61</v>
      </c>
      <c r="I7" s="19" t="s">
        <v>62</v>
      </c>
      <c r="J7" s="19" t="s">
        <v>63</v>
      </c>
      <c r="K7" s="11"/>
    </row>
    <row r="8" spans="1:11" s="1" customFormat="1" ht="102.75" customHeight="1">
      <c r="A8" s="7">
        <v>6</v>
      </c>
      <c r="B8" s="7" t="s">
        <v>53</v>
      </c>
      <c r="C8" s="7" t="s">
        <v>64</v>
      </c>
      <c r="D8" s="7">
        <v>1</v>
      </c>
      <c r="E8" s="9" t="s">
        <v>39</v>
      </c>
      <c r="F8" s="7"/>
      <c r="G8" s="16"/>
      <c r="H8" s="16" t="s">
        <v>65</v>
      </c>
      <c r="I8" s="19" t="s">
        <v>66</v>
      </c>
      <c r="J8" s="19" t="s">
        <v>67</v>
      </c>
      <c r="K8" s="11"/>
    </row>
    <row r="9" spans="1:11" s="1" customFormat="1" ht="129" customHeight="1">
      <c r="A9" s="7">
        <v>7</v>
      </c>
      <c r="B9" s="7" t="s">
        <v>53</v>
      </c>
      <c r="C9" s="7" t="s">
        <v>68</v>
      </c>
      <c r="D9" s="7">
        <v>1</v>
      </c>
      <c r="E9" s="9" t="s">
        <v>39</v>
      </c>
      <c r="F9" s="7"/>
      <c r="G9" s="16"/>
      <c r="H9" s="16" t="s">
        <v>69</v>
      </c>
      <c r="I9" s="19" t="s">
        <v>70</v>
      </c>
      <c r="J9" s="19" t="s">
        <v>71</v>
      </c>
      <c r="K9" s="11"/>
    </row>
    <row r="10" spans="1:11" s="1" customFormat="1" ht="57" customHeight="1">
      <c r="A10" s="7">
        <v>8</v>
      </c>
      <c r="B10" s="7" t="s">
        <v>53</v>
      </c>
      <c r="C10" s="7" t="s">
        <v>72</v>
      </c>
      <c r="D10" s="7">
        <v>1</v>
      </c>
      <c r="E10" s="9" t="s">
        <v>39</v>
      </c>
      <c r="F10" s="7"/>
      <c r="G10" s="7" t="s">
        <v>73</v>
      </c>
      <c r="H10" s="16" t="s">
        <v>74</v>
      </c>
      <c r="I10" s="19" t="s">
        <v>75</v>
      </c>
      <c r="J10" s="19" t="s">
        <v>76</v>
      </c>
      <c r="K10" s="11"/>
    </row>
    <row r="11" spans="1:11" s="1" customFormat="1" ht="57" customHeight="1">
      <c r="A11" s="7">
        <v>9</v>
      </c>
      <c r="B11" s="7" t="s">
        <v>53</v>
      </c>
      <c r="C11" s="7" t="s">
        <v>77</v>
      </c>
      <c r="D11" s="7">
        <v>1</v>
      </c>
      <c r="E11" s="9" t="s">
        <v>39</v>
      </c>
      <c r="F11" s="7" t="s">
        <v>45</v>
      </c>
      <c r="G11" s="7"/>
      <c r="H11" s="7" t="s">
        <v>50</v>
      </c>
      <c r="I11" s="19" t="s">
        <v>78</v>
      </c>
      <c r="J11" s="19" t="s">
        <v>79</v>
      </c>
      <c r="K11" s="11"/>
    </row>
    <row r="12" spans="1:11" s="1" customFormat="1" ht="60" customHeight="1">
      <c r="A12" s="7">
        <v>10</v>
      </c>
      <c r="B12" s="7" t="s">
        <v>80</v>
      </c>
      <c r="C12" s="7" t="s">
        <v>81</v>
      </c>
      <c r="D12" s="7">
        <v>2</v>
      </c>
      <c r="E12" s="9" t="s">
        <v>82</v>
      </c>
      <c r="F12" s="7"/>
      <c r="G12" s="16" t="s">
        <v>83</v>
      </c>
      <c r="H12" s="7" t="s">
        <v>84</v>
      </c>
      <c r="I12" s="19" t="s">
        <v>85</v>
      </c>
      <c r="J12" s="19" t="s">
        <v>86</v>
      </c>
      <c r="K12" s="11"/>
    </row>
    <row r="13" spans="1:11" s="1" customFormat="1" ht="94.5" customHeight="1">
      <c r="A13" s="7">
        <v>11</v>
      </c>
      <c r="B13" s="7" t="s">
        <v>80</v>
      </c>
      <c r="C13" s="7" t="s">
        <v>87</v>
      </c>
      <c r="D13" s="7">
        <v>2</v>
      </c>
      <c r="E13" s="9" t="s">
        <v>88</v>
      </c>
      <c r="F13" s="7"/>
      <c r="G13" s="16" t="s">
        <v>89</v>
      </c>
      <c r="H13" s="7" t="s">
        <v>90</v>
      </c>
      <c r="I13" s="19" t="s">
        <v>91</v>
      </c>
      <c r="J13" s="19" t="s">
        <v>92</v>
      </c>
      <c r="K13" s="11"/>
    </row>
    <row r="14" spans="1:11" s="1" customFormat="1" ht="81" customHeight="1">
      <c r="A14" s="7">
        <v>12</v>
      </c>
      <c r="B14" s="7" t="s">
        <v>80</v>
      </c>
      <c r="C14" s="7" t="s">
        <v>93</v>
      </c>
      <c r="D14" s="7">
        <v>1</v>
      </c>
      <c r="E14" s="9" t="s">
        <v>88</v>
      </c>
      <c r="F14" s="7"/>
      <c r="G14" s="16" t="s">
        <v>89</v>
      </c>
      <c r="H14" s="7" t="s">
        <v>90</v>
      </c>
      <c r="I14" s="19" t="s">
        <v>94</v>
      </c>
      <c r="J14" s="19" t="s">
        <v>95</v>
      </c>
      <c r="K14" s="11"/>
    </row>
    <row r="15" spans="1:11" s="1" customFormat="1" ht="93" customHeight="1">
      <c r="A15" s="7">
        <v>13</v>
      </c>
      <c r="B15" s="7" t="s">
        <v>80</v>
      </c>
      <c r="C15" s="7" t="s">
        <v>96</v>
      </c>
      <c r="D15" s="7">
        <v>2</v>
      </c>
      <c r="E15" s="9" t="s">
        <v>88</v>
      </c>
      <c r="F15" s="7"/>
      <c r="G15" s="16" t="s">
        <v>89</v>
      </c>
      <c r="H15" s="7" t="s">
        <v>90</v>
      </c>
      <c r="I15" s="19" t="s">
        <v>97</v>
      </c>
      <c r="J15" s="19" t="s">
        <v>98</v>
      </c>
      <c r="K15" s="11"/>
    </row>
    <row r="16" spans="1:11" s="1" customFormat="1" ht="96" customHeight="1">
      <c r="A16" s="7">
        <v>14</v>
      </c>
      <c r="B16" s="7" t="s">
        <v>99</v>
      </c>
      <c r="C16" s="7" t="s">
        <v>60</v>
      </c>
      <c r="D16" s="7">
        <v>1</v>
      </c>
      <c r="E16" s="9" t="s">
        <v>82</v>
      </c>
      <c r="F16" s="7"/>
      <c r="G16" s="16"/>
      <c r="H16" s="7" t="s">
        <v>100</v>
      </c>
      <c r="I16" s="19" t="s">
        <v>101</v>
      </c>
      <c r="J16" s="19" t="s">
        <v>102</v>
      </c>
      <c r="K16" s="11"/>
    </row>
    <row r="17" spans="1:11" s="1" customFormat="1" ht="135" customHeight="1">
      <c r="A17" s="7">
        <v>15</v>
      </c>
      <c r="B17" s="7" t="s">
        <v>99</v>
      </c>
      <c r="C17" s="7" t="s">
        <v>103</v>
      </c>
      <c r="D17" s="7">
        <v>1</v>
      </c>
      <c r="E17" s="9" t="s">
        <v>88</v>
      </c>
      <c r="F17" s="7"/>
      <c r="G17" s="16"/>
      <c r="H17" s="7" t="s">
        <v>104</v>
      </c>
      <c r="I17" s="19" t="s">
        <v>105</v>
      </c>
      <c r="J17" s="19" t="s">
        <v>106</v>
      </c>
      <c r="K17" s="11"/>
    </row>
    <row r="18" spans="1:11" s="1" customFormat="1" ht="63" customHeight="1">
      <c r="A18" s="7">
        <v>16</v>
      </c>
      <c r="B18" s="7" t="s">
        <v>99</v>
      </c>
      <c r="C18" s="7" t="s">
        <v>107</v>
      </c>
      <c r="D18" s="7">
        <v>1</v>
      </c>
      <c r="E18" s="9" t="s">
        <v>88</v>
      </c>
      <c r="F18" s="7"/>
      <c r="G18" s="16" t="s">
        <v>89</v>
      </c>
      <c r="H18" s="7" t="s">
        <v>108</v>
      </c>
      <c r="I18" s="19" t="s">
        <v>109</v>
      </c>
      <c r="J18" s="19" t="s">
        <v>110</v>
      </c>
      <c r="K18" s="11"/>
    </row>
    <row r="19" spans="1:11" s="1" customFormat="1" ht="108" customHeight="1">
      <c r="A19" s="7">
        <v>17</v>
      </c>
      <c r="B19" s="7" t="s">
        <v>99</v>
      </c>
      <c r="C19" s="7" t="s">
        <v>111</v>
      </c>
      <c r="D19" s="7">
        <v>1</v>
      </c>
      <c r="E19" s="9" t="s">
        <v>88</v>
      </c>
      <c r="F19" s="7"/>
      <c r="G19" s="16" t="s">
        <v>112</v>
      </c>
      <c r="H19" s="7" t="s">
        <v>113</v>
      </c>
      <c r="I19" s="19" t="s">
        <v>114</v>
      </c>
      <c r="J19" s="19" t="s">
        <v>115</v>
      </c>
      <c r="K19" s="11"/>
    </row>
    <row r="20" spans="1:11" s="1" customFormat="1" ht="81.75" customHeight="1">
      <c r="A20" s="7">
        <v>18</v>
      </c>
      <c r="B20" s="7" t="s">
        <v>99</v>
      </c>
      <c r="C20" s="7" t="s">
        <v>116</v>
      </c>
      <c r="D20" s="7">
        <v>1</v>
      </c>
      <c r="E20" s="9" t="s">
        <v>88</v>
      </c>
      <c r="F20" s="7"/>
      <c r="G20" s="16" t="s">
        <v>89</v>
      </c>
      <c r="H20" s="7" t="s">
        <v>117</v>
      </c>
      <c r="I20" s="19" t="s">
        <v>118</v>
      </c>
      <c r="J20" s="19" t="s">
        <v>119</v>
      </c>
      <c r="K20" s="11"/>
    </row>
    <row r="21" spans="1:11" s="1" customFormat="1" ht="45.75" customHeight="1">
      <c r="A21" s="7">
        <v>19</v>
      </c>
      <c r="B21" s="7" t="s">
        <v>99</v>
      </c>
      <c r="C21" s="7" t="s">
        <v>120</v>
      </c>
      <c r="D21" s="7">
        <v>1</v>
      </c>
      <c r="E21" s="9" t="s">
        <v>88</v>
      </c>
      <c r="F21" s="7"/>
      <c r="G21" s="16" t="s">
        <v>89</v>
      </c>
      <c r="H21" s="7" t="s">
        <v>121</v>
      </c>
      <c r="I21" s="19" t="s">
        <v>122</v>
      </c>
      <c r="J21" s="19" t="s">
        <v>123</v>
      </c>
      <c r="K21" s="11"/>
    </row>
    <row r="22" spans="1:11" s="1" customFormat="1" ht="105.75" customHeight="1">
      <c r="A22" s="7">
        <v>20</v>
      </c>
      <c r="B22" s="7" t="s">
        <v>99</v>
      </c>
      <c r="C22" s="7" t="s">
        <v>124</v>
      </c>
      <c r="D22" s="7">
        <v>1</v>
      </c>
      <c r="E22" s="9" t="s">
        <v>82</v>
      </c>
      <c r="F22" s="7"/>
      <c r="G22" s="16" t="s">
        <v>125</v>
      </c>
      <c r="H22" s="7" t="s">
        <v>126</v>
      </c>
      <c r="I22" s="19" t="s">
        <v>127</v>
      </c>
      <c r="J22" s="19" t="s">
        <v>128</v>
      </c>
      <c r="K22" s="11"/>
    </row>
    <row r="23" spans="1:11" s="15" customFormat="1" ht="54" customHeight="1">
      <c r="A23" s="7">
        <v>23</v>
      </c>
      <c r="B23" s="7" t="s">
        <v>129</v>
      </c>
      <c r="C23" s="7" t="s">
        <v>130</v>
      </c>
      <c r="D23" s="8">
        <v>2</v>
      </c>
      <c r="E23" s="9" t="s">
        <v>82</v>
      </c>
      <c r="F23" s="7"/>
      <c r="G23" s="9" t="s">
        <v>40</v>
      </c>
      <c r="H23" s="11" t="s">
        <v>131</v>
      </c>
      <c r="I23" s="20" t="s">
        <v>132</v>
      </c>
      <c r="J23" s="21" t="s">
        <v>133</v>
      </c>
      <c r="K23" s="11"/>
    </row>
    <row r="24" spans="1:11" s="15" customFormat="1" ht="66" customHeight="1">
      <c r="A24" s="7">
        <v>24</v>
      </c>
      <c r="B24" s="7" t="s">
        <v>129</v>
      </c>
      <c r="C24" s="7" t="s">
        <v>134</v>
      </c>
      <c r="D24" s="8">
        <v>1</v>
      </c>
      <c r="E24" s="9" t="s">
        <v>82</v>
      </c>
      <c r="F24" s="7"/>
      <c r="G24" s="9" t="s">
        <v>56</v>
      </c>
      <c r="H24" s="11" t="s">
        <v>135</v>
      </c>
      <c r="I24" s="22" t="s">
        <v>136</v>
      </c>
      <c r="J24" s="23" t="s">
        <v>137</v>
      </c>
      <c r="K24" s="11"/>
    </row>
    <row r="25" spans="1:11" s="15" customFormat="1" ht="72.75" customHeight="1">
      <c r="A25" s="7">
        <v>25</v>
      </c>
      <c r="B25" s="7" t="s">
        <v>129</v>
      </c>
      <c r="C25" s="18" t="s">
        <v>138</v>
      </c>
      <c r="D25" s="18">
        <v>1</v>
      </c>
      <c r="E25" s="9" t="s">
        <v>139</v>
      </c>
      <c r="F25" s="18"/>
      <c r="G25" s="9" t="s">
        <v>140</v>
      </c>
      <c r="H25" s="18" t="s">
        <v>141</v>
      </c>
      <c r="I25" s="24" t="s">
        <v>142</v>
      </c>
      <c r="J25" s="23" t="s">
        <v>143</v>
      </c>
      <c r="K25" s="11"/>
    </row>
    <row r="26" spans="1:11" ht="55.5" customHeight="1">
      <c r="A26" s="7">
        <v>26</v>
      </c>
      <c r="B26" s="7" t="s">
        <v>144</v>
      </c>
      <c r="C26" s="8" t="s">
        <v>145</v>
      </c>
      <c r="D26" s="8">
        <v>1</v>
      </c>
      <c r="E26" s="8" t="s">
        <v>39</v>
      </c>
      <c r="F26" s="8"/>
      <c r="G26" s="8"/>
      <c r="H26" s="8" t="s">
        <v>146</v>
      </c>
      <c r="I26" s="13" t="s">
        <v>147</v>
      </c>
      <c r="J26" s="13" t="s">
        <v>148</v>
      </c>
      <c r="K26" s="14"/>
    </row>
    <row r="27" spans="1:11" ht="69" customHeight="1">
      <c r="A27" s="7">
        <v>27</v>
      </c>
      <c r="B27" s="7" t="s">
        <v>144</v>
      </c>
      <c r="C27" s="13" t="s">
        <v>149</v>
      </c>
      <c r="D27" s="8">
        <v>1</v>
      </c>
      <c r="E27" s="8" t="s">
        <v>39</v>
      </c>
      <c r="F27" s="8" t="s">
        <v>150</v>
      </c>
      <c r="G27" s="8"/>
      <c r="H27" s="8" t="s">
        <v>151</v>
      </c>
      <c r="I27" s="13" t="s">
        <v>152</v>
      </c>
      <c r="J27" s="13" t="s">
        <v>153</v>
      </c>
      <c r="K27" s="14"/>
    </row>
    <row r="28" spans="1:11" ht="57" customHeight="1">
      <c r="A28" s="7">
        <v>28</v>
      </c>
      <c r="B28" s="7" t="s">
        <v>144</v>
      </c>
      <c r="C28" s="13" t="s">
        <v>154</v>
      </c>
      <c r="D28" s="8">
        <v>1</v>
      </c>
      <c r="E28" s="9" t="s">
        <v>82</v>
      </c>
      <c r="F28" s="8"/>
      <c r="G28" s="8"/>
      <c r="H28" s="8" t="s">
        <v>155</v>
      </c>
      <c r="I28" s="13" t="s">
        <v>156</v>
      </c>
      <c r="J28" s="13" t="s">
        <v>157</v>
      </c>
      <c r="K28" s="14"/>
    </row>
    <row r="29" spans="1:11" ht="57" customHeight="1">
      <c r="A29" s="7">
        <v>29</v>
      </c>
      <c r="B29" s="7" t="s">
        <v>144</v>
      </c>
      <c r="C29" s="13" t="s">
        <v>158</v>
      </c>
      <c r="D29" s="8">
        <v>1</v>
      </c>
      <c r="E29" s="9" t="s">
        <v>82</v>
      </c>
      <c r="F29" s="8"/>
      <c r="G29" s="9" t="s">
        <v>56</v>
      </c>
      <c r="H29" s="8" t="s">
        <v>159</v>
      </c>
      <c r="I29" s="13" t="s">
        <v>160</v>
      </c>
      <c r="J29" s="13" t="s">
        <v>161</v>
      </c>
      <c r="K29" s="14"/>
    </row>
    <row r="30" spans="1:11" ht="94.5" customHeight="1">
      <c r="A30" s="7">
        <v>30</v>
      </c>
      <c r="B30" s="7" t="s">
        <v>144</v>
      </c>
      <c r="C30" s="13" t="s">
        <v>134</v>
      </c>
      <c r="D30" s="8">
        <v>1</v>
      </c>
      <c r="E30" s="9" t="s">
        <v>82</v>
      </c>
      <c r="F30" s="8"/>
      <c r="G30" s="9" t="s">
        <v>56</v>
      </c>
      <c r="H30" s="8" t="s">
        <v>162</v>
      </c>
      <c r="I30" s="13" t="s">
        <v>160</v>
      </c>
      <c r="J30" s="13" t="s">
        <v>163</v>
      </c>
      <c r="K30" s="14"/>
    </row>
    <row r="31" spans="1:11" ht="54.75" customHeight="1">
      <c r="A31" s="7">
        <v>31</v>
      </c>
      <c r="B31" s="7" t="s">
        <v>144</v>
      </c>
      <c r="C31" s="13" t="s">
        <v>164</v>
      </c>
      <c r="D31" s="8">
        <v>1</v>
      </c>
      <c r="E31" s="9" t="s">
        <v>82</v>
      </c>
      <c r="F31" s="8"/>
      <c r="G31" s="9" t="s">
        <v>40</v>
      </c>
      <c r="H31" s="8" t="s">
        <v>165</v>
      </c>
      <c r="I31" s="13" t="s">
        <v>166</v>
      </c>
      <c r="J31" s="13" t="s">
        <v>167</v>
      </c>
      <c r="K31" s="14"/>
    </row>
    <row r="32" spans="1:11" ht="81" customHeight="1">
      <c r="A32" s="7">
        <v>32</v>
      </c>
      <c r="B32" s="7" t="s">
        <v>168</v>
      </c>
      <c r="C32" s="13" t="s">
        <v>169</v>
      </c>
      <c r="D32" s="8">
        <v>1</v>
      </c>
      <c r="E32" s="8" t="s">
        <v>39</v>
      </c>
      <c r="F32" s="8" t="s">
        <v>45</v>
      </c>
      <c r="G32" s="9" t="s">
        <v>170</v>
      </c>
      <c r="H32" s="8" t="s">
        <v>171</v>
      </c>
      <c r="I32" s="13" t="s">
        <v>172</v>
      </c>
      <c r="J32" s="13" t="s">
        <v>173</v>
      </c>
      <c r="K32" s="14"/>
    </row>
    <row r="33" spans="1:11" ht="81" customHeight="1">
      <c r="A33" s="7">
        <v>33</v>
      </c>
      <c r="B33" s="7" t="s">
        <v>168</v>
      </c>
      <c r="C33" s="13" t="s">
        <v>174</v>
      </c>
      <c r="D33" s="8">
        <v>1</v>
      </c>
      <c r="E33" s="8" t="s">
        <v>55</v>
      </c>
      <c r="F33" s="8"/>
      <c r="G33" s="9" t="s">
        <v>40</v>
      </c>
      <c r="H33" s="8" t="s">
        <v>175</v>
      </c>
      <c r="I33" s="13" t="s">
        <v>176</v>
      </c>
      <c r="J33" s="13" t="s">
        <v>177</v>
      </c>
      <c r="K33" s="14"/>
    </row>
    <row r="34" spans="1:11" ht="57" customHeight="1">
      <c r="A34" s="7">
        <v>34</v>
      </c>
      <c r="B34" s="7" t="s">
        <v>168</v>
      </c>
      <c r="C34" s="13" t="s">
        <v>178</v>
      </c>
      <c r="D34" s="8">
        <v>1</v>
      </c>
      <c r="E34" s="8" t="s">
        <v>55</v>
      </c>
      <c r="F34" s="8" t="s">
        <v>179</v>
      </c>
      <c r="G34" s="8" t="s">
        <v>180</v>
      </c>
      <c r="H34" s="8" t="s">
        <v>181</v>
      </c>
      <c r="I34" s="13" t="s">
        <v>182</v>
      </c>
      <c r="J34" s="13" t="s">
        <v>183</v>
      </c>
      <c r="K34" s="14"/>
    </row>
    <row r="35" spans="1:11" ht="27.75" customHeight="1">
      <c r="A35" s="7"/>
      <c r="B35" s="7"/>
      <c r="C35" s="13"/>
      <c r="D35" s="8">
        <f>SUM(D3:D34)</f>
        <v>36</v>
      </c>
      <c r="E35" s="8"/>
      <c r="F35" s="8"/>
      <c r="G35" s="8"/>
      <c r="H35" s="8"/>
      <c r="I35" s="13"/>
      <c r="J35" s="13"/>
      <c r="K35" s="14"/>
    </row>
  </sheetData>
  <sheetProtection selectLockedCells="1" selectUnlockedCells="1"/>
  <protectedRanges>
    <protectedRange sqref="J22 J22" name="区域1_3_45"/>
    <protectedRange sqref="H22 H22" name="区域1_2_42"/>
    <protectedRange sqref="J22" name="区域1_4_22"/>
    <protectedRange sqref="H22 H22" name="区域1_3_23"/>
    <protectedRange sqref="H22" name="区域1_3_1_19"/>
    <protectedRange sqref="H22" name="区域1_3_1_20"/>
  </protectedRanges>
  <mergeCells count="1">
    <mergeCell ref="A1:J1"/>
  </mergeCells>
  <printOptions/>
  <pageMargins left="0.39305555555555555" right="0.3145833333333333" top="0.4326388888888889" bottom="0.3541666666666667" header="0.5118055555555555" footer="0.5118055555555555"/>
  <pageSetup fitToHeight="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SheetLayoutView="100" workbookViewId="0" topLeftCell="A5">
      <selection activeCell="H8" sqref="H8"/>
    </sheetView>
  </sheetViews>
  <sheetFormatPr defaultColWidth="9.00390625" defaultRowHeight="14.25"/>
  <cols>
    <col min="1" max="1" width="5.75390625" style="1" customWidth="1"/>
    <col min="2" max="2" width="8.25390625" style="2" customWidth="1"/>
    <col min="3" max="3" width="10.875" style="2" customWidth="1"/>
    <col min="4" max="4" width="6.125" style="1" customWidth="1"/>
    <col min="5" max="5" width="8.00390625" style="1" customWidth="1"/>
    <col min="6" max="6" width="7.125" style="1" customWidth="1"/>
    <col min="7" max="7" width="9.00390625" style="3" customWidth="1"/>
    <col min="8" max="8" width="18.25390625" style="1" customWidth="1"/>
    <col min="9" max="9" width="23.50390625" style="1" customWidth="1"/>
    <col min="10" max="10" width="48.75390625" style="1" customWidth="1"/>
    <col min="11" max="11" width="7.125" style="2" customWidth="1"/>
    <col min="12" max="12" width="36.50390625" style="1" customWidth="1"/>
    <col min="13" max="13" width="12.625" style="1" bestFit="1" customWidth="1"/>
    <col min="14" max="254" width="9.00390625" style="1" customWidth="1"/>
  </cols>
  <sheetData>
    <row r="1" spans="1:11" s="1" customFormat="1" ht="45" customHeight="1">
      <c r="A1" s="4" t="s">
        <v>184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spans="1:11" s="1" customFormat="1" ht="33.75" customHeight="1">
      <c r="A2" s="6" t="s">
        <v>1</v>
      </c>
      <c r="B2" s="6" t="s">
        <v>2</v>
      </c>
      <c r="C2" s="6" t="s">
        <v>30</v>
      </c>
      <c r="D2" s="6" t="s">
        <v>31</v>
      </c>
      <c r="E2" s="6" t="s">
        <v>32</v>
      </c>
      <c r="F2" s="6" t="s">
        <v>33</v>
      </c>
      <c r="G2" s="6" t="s">
        <v>34</v>
      </c>
      <c r="H2" s="6" t="s">
        <v>35</v>
      </c>
      <c r="I2" s="6" t="s">
        <v>36</v>
      </c>
      <c r="J2" s="6" t="s">
        <v>37</v>
      </c>
      <c r="K2" s="6" t="s">
        <v>8</v>
      </c>
    </row>
    <row r="3" spans="1:11" s="2" customFormat="1" ht="75" customHeight="1">
      <c r="A3" s="7">
        <v>1</v>
      </c>
      <c r="B3" s="7" t="s">
        <v>20</v>
      </c>
      <c r="C3" s="7" t="s">
        <v>81</v>
      </c>
      <c r="D3" s="8">
        <v>1</v>
      </c>
      <c r="E3" s="9" t="s">
        <v>55</v>
      </c>
      <c r="F3" s="7"/>
      <c r="G3" s="9" t="s">
        <v>83</v>
      </c>
      <c r="H3" s="10" t="s">
        <v>84</v>
      </c>
      <c r="I3" s="10" t="s">
        <v>185</v>
      </c>
      <c r="J3" s="10" t="s">
        <v>186</v>
      </c>
      <c r="K3" s="11"/>
    </row>
    <row r="4" spans="1:11" s="2" customFormat="1" ht="75" customHeight="1">
      <c r="A4" s="7">
        <v>2</v>
      </c>
      <c r="B4" s="7" t="s">
        <v>21</v>
      </c>
      <c r="C4" s="7" t="s">
        <v>96</v>
      </c>
      <c r="D4" s="8">
        <v>1</v>
      </c>
      <c r="E4" s="9" t="s">
        <v>55</v>
      </c>
      <c r="F4" s="7"/>
      <c r="G4" s="9" t="s">
        <v>187</v>
      </c>
      <c r="H4" s="10" t="s">
        <v>162</v>
      </c>
      <c r="I4" s="10" t="s">
        <v>188</v>
      </c>
      <c r="J4" s="10" t="s">
        <v>189</v>
      </c>
      <c r="K4" s="11"/>
    </row>
    <row r="5" spans="1:11" s="2" customFormat="1" ht="75" customHeight="1">
      <c r="A5" s="7">
        <v>3</v>
      </c>
      <c r="B5" s="7" t="s">
        <v>21</v>
      </c>
      <c r="C5" s="7" t="s">
        <v>87</v>
      </c>
      <c r="D5" s="8">
        <v>1</v>
      </c>
      <c r="E5" s="9" t="s">
        <v>55</v>
      </c>
      <c r="F5" s="7"/>
      <c r="G5" s="9" t="s">
        <v>89</v>
      </c>
      <c r="H5" s="10" t="s">
        <v>162</v>
      </c>
      <c r="I5" s="10" t="s">
        <v>188</v>
      </c>
      <c r="J5" s="10" t="s">
        <v>190</v>
      </c>
      <c r="K5" s="11"/>
    </row>
    <row r="6" spans="1:11" s="2" customFormat="1" ht="88.5" customHeight="1">
      <c r="A6" s="7">
        <v>4</v>
      </c>
      <c r="B6" s="7" t="s">
        <v>22</v>
      </c>
      <c r="C6" s="7" t="s">
        <v>191</v>
      </c>
      <c r="D6" s="8">
        <v>1</v>
      </c>
      <c r="E6" s="9" t="s">
        <v>192</v>
      </c>
      <c r="F6" s="7"/>
      <c r="G6" s="11" t="s">
        <v>193</v>
      </c>
      <c r="H6" s="12" t="s">
        <v>194</v>
      </c>
      <c r="I6" s="10" t="s">
        <v>195</v>
      </c>
      <c r="J6" s="10" t="s">
        <v>196</v>
      </c>
      <c r="K6" s="11"/>
    </row>
    <row r="7" spans="1:11" s="2" customFormat="1" ht="75" customHeight="1">
      <c r="A7" s="7">
        <v>5</v>
      </c>
      <c r="B7" s="7" t="s">
        <v>22</v>
      </c>
      <c r="C7" s="7" t="s">
        <v>197</v>
      </c>
      <c r="D7" s="8">
        <v>1</v>
      </c>
      <c r="E7" s="8" t="s">
        <v>55</v>
      </c>
      <c r="F7" s="7"/>
      <c r="G7" s="11" t="s">
        <v>198</v>
      </c>
      <c r="H7" s="12" t="s">
        <v>199</v>
      </c>
      <c r="I7" s="10" t="s">
        <v>200</v>
      </c>
      <c r="J7" s="10" t="s">
        <v>201</v>
      </c>
      <c r="K7" s="11"/>
    </row>
    <row r="8" spans="1:11" s="2" customFormat="1" ht="75" customHeight="1">
      <c r="A8" s="7">
        <v>6</v>
      </c>
      <c r="B8" s="7" t="s">
        <v>202</v>
      </c>
      <c r="C8" s="7" t="s">
        <v>203</v>
      </c>
      <c r="D8" s="8">
        <v>1</v>
      </c>
      <c r="E8" s="8" t="s">
        <v>192</v>
      </c>
      <c r="F8" s="7"/>
      <c r="G8" s="11" t="s">
        <v>204</v>
      </c>
      <c r="H8" s="12" t="s">
        <v>199</v>
      </c>
      <c r="I8" s="10" t="s">
        <v>205</v>
      </c>
      <c r="J8" s="10" t="s">
        <v>206</v>
      </c>
      <c r="K8" s="11"/>
    </row>
    <row r="9" spans="1:11" s="2" customFormat="1" ht="75" customHeight="1">
      <c r="A9" s="7">
        <v>7</v>
      </c>
      <c r="B9" s="7" t="s">
        <v>202</v>
      </c>
      <c r="C9" s="7" t="s">
        <v>207</v>
      </c>
      <c r="D9" s="8">
        <v>1</v>
      </c>
      <c r="E9" s="8" t="s">
        <v>55</v>
      </c>
      <c r="F9" s="7"/>
      <c r="G9" s="11" t="s">
        <v>208</v>
      </c>
      <c r="H9" s="12" t="s">
        <v>209</v>
      </c>
      <c r="I9" s="10" t="s">
        <v>210</v>
      </c>
      <c r="J9" s="10" t="s">
        <v>211</v>
      </c>
      <c r="K9" s="11"/>
    </row>
    <row r="10" spans="1:11" s="2" customFormat="1" ht="90.75" customHeight="1">
      <c r="A10" s="7">
        <v>8</v>
      </c>
      <c r="B10" s="7" t="s">
        <v>24</v>
      </c>
      <c r="C10" s="7" t="s">
        <v>191</v>
      </c>
      <c r="D10" s="8">
        <v>1</v>
      </c>
      <c r="E10" s="9" t="s">
        <v>192</v>
      </c>
      <c r="F10" s="7"/>
      <c r="G10" s="11" t="s">
        <v>193</v>
      </c>
      <c r="H10" s="12" t="s">
        <v>194</v>
      </c>
      <c r="I10" s="10" t="s">
        <v>195</v>
      </c>
      <c r="J10" s="10" t="s">
        <v>212</v>
      </c>
      <c r="K10" s="11"/>
    </row>
    <row r="11" spans="1:11" s="2" customFormat="1" ht="117" customHeight="1">
      <c r="A11" s="7">
        <v>9</v>
      </c>
      <c r="B11" s="7" t="s">
        <v>24</v>
      </c>
      <c r="C11" s="7" t="s">
        <v>213</v>
      </c>
      <c r="D11" s="8">
        <v>1</v>
      </c>
      <c r="E11" s="8" t="s">
        <v>55</v>
      </c>
      <c r="F11" s="7"/>
      <c r="G11" s="11" t="s">
        <v>214</v>
      </c>
      <c r="H11" s="12" t="s">
        <v>199</v>
      </c>
      <c r="I11" s="10" t="s">
        <v>215</v>
      </c>
      <c r="J11" s="10" t="s">
        <v>216</v>
      </c>
      <c r="K11" s="11"/>
    </row>
    <row r="12" spans="1:11" s="2" customFormat="1" ht="66.75" customHeight="1">
      <c r="A12" s="7">
        <v>10</v>
      </c>
      <c r="B12" s="7" t="s">
        <v>25</v>
      </c>
      <c r="C12" s="7" t="s">
        <v>217</v>
      </c>
      <c r="D12" s="8">
        <v>1</v>
      </c>
      <c r="E12" s="8" t="s">
        <v>218</v>
      </c>
      <c r="F12" s="7" t="s">
        <v>179</v>
      </c>
      <c r="G12" s="11"/>
      <c r="H12" s="12" t="s">
        <v>219</v>
      </c>
      <c r="I12" s="10" t="s">
        <v>220</v>
      </c>
      <c r="J12" s="10" t="s">
        <v>221</v>
      </c>
      <c r="K12" s="11"/>
    </row>
    <row r="13" spans="1:11" s="2" customFormat="1" ht="66.75" customHeight="1">
      <c r="A13" s="7">
        <v>11</v>
      </c>
      <c r="B13" s="7" t="s">
        <v>25</v>
      </c>
      <c r="C13" s="7" t="s">
        <v>222</v>
      </c>
      <c r="D13" s="8">
        <v>1</v>
      </c>
      <c r="E13" s="8" t="s">
        <v>223</v>
      </c>
      <c r="F13" s="7"/>
      <c r="G13" s="11"/>
      <c r="H13" s="12" t="s">
        <v>224</v>
      </c>
      <c r="I13" s="10" t="s">
        <v>225</v>
      </c>
      <c r="J13" s="10" t="s">
        <v>226</v>
      </c>
      <c r="K13" s="11"/>
    </row>
    <row r="14" spans="1:11" s="2" customFormat="1" ht="66.75" customHeight="1">
      <c r="A14" s="7">
        <v>12</v>
      </c>
      <c r="B14" s="7" t="s">
        <v>25</v>
      </c>
      <c r="C14" s="7" t="s">
        <v>227</v>
      </c>
      <c r="D14" s="8">
        <v>1</v>
      </c>
      <c r="E14" s="8" t="s">
        <v>218</v>
      </c>
      <c r="F14" s="7"/>
      <c r="G14" s="11" t="s">
        <v>228</v>
      </c>
      <c r="H14" s="12" t="s">
        <v>229</v>
      </c>
      <c r="I14" s="10" t="s">
        <v>230</v>
      </c>
      <c r="J14" s="10" t="s">
        <v>231</v>
      </c>
      <c r="K14" s="11"/>
    </row>
    <row r="15" spans="1:11" s="2" customFormat="1" ht="66.75" customHeight="1">
      <c r="A15" s="7">
        <v>13</v>
      </c>
      <c r="B15" s="7" t="s">
        <v>25</v>
      </c>
      <c r="C15" s="7" t="s">
        <v>232</v>
      </c>
      <c r="D15" s="8">
        <v>1</v>
      </c>
      <c r="E15" s="8" t="s">
        <v>223</v>
      </c>
      <c r="F15" s="7"/>
      <c r="G15" s="11" t="s">
        <v>233</v>
      </c>
      <c r="H15" s="12" t="s">
        <v>234</v>
      </c>
      <c r="I15" s="10" t="s">
        <v>235</v>
      </c>
      <c r="J15" s="10" t="s">
        <v>236</v>
      </c>
      <c r="K15" s="11"/>
    </row>
    <row r="16" spans="1:11" ht="60" customHeight="1">
      <c r="A16" s="7">
        <v>14</v>
      </c>
      <c r="B16" s="7" t="s">
        <v>237</v>
      </c>
      <c r="C16" s="7" t="s">
        <v>238</v>
      </c>
      <c r="D16" s="8">
        <v>1</v>
      </c>
      <c r="E16" s="8" t="s">
        <v>55</v>
      </c>
      <c r="F16" s="7"/>
      <c r="G16" s="8" t="s">
        <v>83</v>
      </c>
      <c r="H16" s="13" t="s">
        <v>239</v>
      </c>
      <c r="I16" s="13" t="s">
        <v>240</v>
      </c>
      <c r="J16" s="13" t="s">
        <v>241</v>
      </c>
      <c r="K16" s="14"/>
    </row>
    <row r="17" spans="1:11" ht="24" customHeight="1">
      <c r="A17" s="7"/>
      <c r="B17" s="7" t="s">
        <v>28</v>
      </c>
      <c r="C17" s="7"/>
      <c r="D17" s="8">
        <f>SUM(D3:D16)</f>
        <v>14</v>
      </c>
      <c r="E17" s="8"/>
      <c r="F17" s="7"/>
      <c r="G17" s="8"/>
      <c r="H17" s="8"/>
      <c r="I17" s="13"/>
      <c r="J17" s="13"/>
      <c r="K17" s="14"/>
    </row>
  </sheetData>
  <sheetProtection selectLockedCells="1" selectUnlockedCells="1"/>
  <mergeCells count="1">
    <mergeCell ref="A1:J1"/>
  </mergeCells>
  <printOptions/>
  <pageMargins left="0.75" right="0.75" top="0.4722222222222222" bottom="0.3541666666666667" header="0.5118055555555555" footer="0.5118055555555555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咨嗟甍幻</cp:lastModifiedBy>
  <dcterms:created xsi:type="dcterms:W3CDTF">2016-12-02T08:54:00Z</dcterms:created>
  <dcterms:modified xsi:type="dcterms:W3CDTF">2021-05-12T09:09:05Z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493350B4106E401D919C9544407951CE</vt:lpwstr>
  </property>
</Properties>
</file>