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10" activeTab="12"/>
  </bookViews>
  <sheets>
    <sheet name="泉城路街道" sheetId="2" r:id="rId1"/>
    <sheet name="大明湖街道" sheetId="3" r:id="rId2"/>
    <sheet name="东关街道" sheetId="4" r:id="rId3"/>
    <sheet name="建筑新村街道" sheetId="5" r:id="rId4"/>
    <sheet name="千佛山街道" sheetId="6" r:id="rId5"/>
    <sheet name="趵突泉街道" sheetId="18" r:id="rId6"/>
    <sheet name="解放路街道" sheetId="7" r:id="rId7"/>
    <sheet name="文化东路街道" sheetId="8" r:id="rId8"/>
    <sheet name="燕山街道" sheetId="9" r:id="rId9"/>
    <sheet name="甸柳街道" sheetId="10" r:id="rId10"/>
    <sheet name="智远街道" sheetId="11" r:id="rId11"/>
    <sheet name="龙洞街道" sheetId="12" r:id="rId12"/>
    <sheet name="姚家街道" sheetId="19" r:id="rId13"/>
    <sheet name="区网格中心计算机专业" sheetId="13" r:id="rId14"/>
    <sheet name="区网格中心中文类专业" sheetId="14" r:id="rId15"/>
    <sheet name="区网格中心综合类专业" sheetId="15" r:id="rId16"/>
  </sheets>
  <calcPr calcId="144525"/>
</workbook>
</file>

<file path=xl/sharedStrings.xml><?xml version="1.0" encoding="utf-8"?>
<sst xmlns="http://schemas.openxmlformats.org/spreadsheetml/2006/main" count="1071" uniqueCount="390">
  <si>
    <t>2021年历下区专职网格管理员和网格中心管理员招考参加面试考生总成绩及进入考察、体检范围人员名单</t>
  </si>
  <si>
    <t>序号</t>
  </si>
  <si>
    <t>姓名</t>
  </si>
  <si>
    <t>岗位名称</t>
  </si>
  <si>
    <t>笔试成绩</t>
  </si>
  <si>
    <t>面试顺序号</t>
  </si>
  <si>
    <t>面试成绩</t>
  </si>
  <si>
    <t>总成绩</t>
  </si>
  <si>
    <t>备注</t>
  </si>
  <si>
    <t>朱宝峰</t>
  </si>
  <si>
    <t>泉城路街道办事处</t>
  </si>
  <si>
    <t>进入考察、体检范围人员</t>
  </si>
  <si>
    <t>李阳</t>
  </si>
  <si>
    <t>王萍萍</t>
  </si>
  <si>
    <t>郑刚</t>
  </si>
  <si>
    <t>李龙江</t>
  </si>
  <si>
    <t>大明湖街道办事处</t>
  </si>
  <si>
    <t>陈文文</t>
  </si>
  <si>
    <t>彭琨琨</t>
  </si>
  <si>
    <t>备注：本次面试弃考和零分人员不再公布。</t>
  </si>
  <si>
    <t>许榕生</t>
  </si>
  <si>
    <t>东关街道办事处</t>
  </si>
  <si>
    <t>韩廷艳</t>
  </si>
  <si>
    <t>宗娟</t>
  </si>
  <si>
    <t>王宁</t>
  </si>
  <si>
    <t>李晶</t>
  </si>
  <si>
    <t>韩泉城</t>
  </si>
  <si>
    <t>陈晨</t>
  </si>
  <si>
    <t>朱玉娥</t>
  </si>
  <si>
    <t>张鲁东</t>
  </si>
  <si>
    <t>郭霞</t>
  </si>
  <si>
    <t>孙文雅</t>
  </si>
  <si>
    <t>王娇娇</t>
  </si>
  <si>
    <t>鲁美杉</t>
  </si>
  <si>
    <t>建筑新村街道办事处</t>
  </si>
  <si>
    <t>秦元云</t>
  </si>
  <si>
    <t>59.5</t>
  </si>
  <si>
    <t>孙珂</t>
  </si>
  <si>
    <t>58.5</t>
  </si>
  <si>
    <t>田玉敬</t>
  </si>
  <si>
    <t>59</t>
  </si>
  <si>
    <t>王崇玮</t>
  </si>
  <si>
    <t>高灵燕</t>
  </si>
  <si>
    <t>60</t>
  </si>
  <si>
    <t>龚君钦</t>
  </si>
  <si>
    <t>57</t>
  </si>
  <si>
    <t>李诺</t>
  </si>
  <si>
    <t>于红</t>
  </si>
  <si>
    <t>孙晓</t>
  </si>
  <si>
    <t>刘喜娟</t>
  </si>
  <si>
    <t>袁超</t>
  </si>
  <si>
    <t>57.5</t>
  </si>
  <si>
    <t>张亚男</t>
  </si>
  <si>
    <t>李彤彤</t>
  </si>
  <si>
    <t>李玉娇</t>
  </si>
  <si>
    <t>千佛山街道办事处</t>
  </si>
  <si>
    <t>张国倩</t>
  </si>
  <si>
    <t>张芳芳</t>
  </si>
  <si>
    <t>宿家宁</t>
  </si>
  <si>
    <t>田野</t>
  </si>
  <si>
    <t>张潇</t>
  </si>
  <si>
    <t>李静</t>
  </si>
  <si>
    <t>张辛蕾</t>
  </si>
  <si>
    <t>田聪聪</t>
  </si>
  <si>
    <t>曹瑞</t>
  </si>
  <si>
    <t>李小蕊</t>
  </si>
  <si>
    <t>张乐</t>
  </si>
  <si>
    <t>苏梅</t>
  </si>
  <si>
    <t>张灿</t>
  </si>
  <si>
    <r>
      <rPr>
        <sz val="12"/>
        <rFont val="新宋体"/>
        <charset val="134"/>
      </rPr>
      <t>朱虹</t>
    </r>
    <r>
      <rPr>
        <sz val="12"/>
        <rFont val="新宋体"/>
        <charset val="0"/>
      </rPr>
      <t xml:space="preserve"> </t>
    </r>
  </si>
  <si>
    <t>甘润泽</t>
  </si>
  <si>
    <t>陈珊</t>
  </si>
  <si>
    <t>商非非</t>
  </si>
  <si>
    <t>孙玮然</t>
  </si>
  <si>
    <t>陈婧</t>
  </si>
  <si>
    <t>薛冬梅</t>
  </si>
  <si>
    <t>沈晓云</t>
  </si>
  <si>
    <t>孟丽君</t>
  </si>
  <si>
    <t>王杨</t>
  </si>
  <si>
    <t>李茜</t>
  </si>
  <si>
    <t>李佳琪</t>
  </si>
  <si>
    <t>史蕊</t>
  </si>
  <si>
    <t>黄放</t>
  </si>
  <si>
    <t>趵突泉街道办事处</t>
  </si>
  <si>
    <t>凌统</t>
  </si>
  <si>
    <t>刘冬梅</t>
  </si>
  <si>
    <t>解放路街道办事处</t>
  </si>
  <si>
    <t>郑善杰</t>
  </si>
  <si>
    <t>李  伟</t>
  </si>
  <si>
    <t>陈倩倩</t>
  </si>
  <si>
    <t>张  静</t>
  </si>
  <si>
    <t>李延臣</t>
  </si>
  <si>
    <t>文化东路街道办事处</t>
  </si>
  <si>
    <t>苗述</t>
  </si>
  <si>
    <t>魏嵩</t>
  </si>
  <si>
    <t>徐娜</t>
  </si>
  <si>
    <t>张子丰</t>
  </si>
  <si>
    <t>刘海燕</t>
  </si>
  <si>
    <t>李爱萍</t>
  </si>
  <si>
    <t>刘韶扬</t>
  </si>
  <si>
    <t>林得平</t>
  </si>
  <si>
    <t>陈震</t>
  </si>
  <si>
    <t>颜会红</t>
  </si>
  <si>
    <t>张瑛洁</t>
  </si>
  <si>
    <t>吕风琴</t>
  </si>
  <si>
    <t>王丽娜</t>
  </si>
  <si>
    <t>尹记红</t>
  </si>
  <si>
    <t>韩凝</t>
  </si>
  <si>
    <t>徐晓</t>
  </si>
  <si>
    <t>韩爱利</t>
  </si>
  <si>
    <t>郭健</t>
  </si>
  <si>
    <t>刘芳</t>
  </si>
  <si>
    <t>洪淼</t>
  </si>
  <si>
    <t>潘婵姣</t>
  </si>
  <si>
    <t>王清华</t>
  </si>
  <si>
    <t>杨茜</t>
  </si>
  <si>
    <t>王军伟</t>
  </si>
  <si>
    <t>陈国辉</t>
  </si>
  <si>
    <t>王娇</t>
  </si>
  <si>
    <t>万莹</t>
  </si>
  <si>
    <t>燕山街道办事处</t>
  </si>
  <si>
    <t>王馨婷</t>
  </si>
  <si>
    <t>秦文杰</t>
  </si>
  <si>
    <t>侯丽文</t>
  </si>
  <si>
    <t>王瑞</t>
  </si>
  <si>
    <t>刘红丽</t>
  </si>
  <si>
    <t>郭树芳</t>
  </si>
  <si>
    <t>张秀荣</t>
  </si>
  <si>
    <t>李勤</t>
  </si>
  <si>
    <t>李文</t>
  </si>
  <si>
    <t>李云霞</t>
  </si>
  <si>
    <t>许姗姗</t>
  </si>
  <si>
    <t>娄玉鹏</t>
  </si>
  <si>
    <t>陈宽</t>
  </si>
  <si>
    <t>刘海欣</t>
  </si>
  <si>
    <t>赵倬宁</t>
  </si>
  <si>
    <t>王艳君</t>
  </si>
  <si>
    <t>任菁菁</t>
  </si>
  <si>
    <t>胡婷婷</t>
  </si>
  <si>
    <t>朱璐</t>
  </si>
  <si>
    <t>甸柳新村街道办事处</t>
  </si>
  <si>
    <t>彭琳</t>
  </si>
  <si>
    <t>张桂英</t>
  </si>
  <si>
    <t>刘建峰</t>
  </si>
  <si>
    <t>孙杨</t>
  </si>
  <si>
    <t>张倩倩</t>
  </si>
  <si>
    <t>张立毅</t>
  </si>
  <si>
    <t>郭颜</t>
  </si>
  <si>
    <t>刘聪</t>
  </si>
  <si>
    <t>李润瑶</t>
  </si>
  <si>
    <t>张金艳</t>
  </si>
  <si>
    <t>赵洁</t>
  </si>
  <si>
    <t>王弦云</t>
  </si>
  <si>
    <t>山玮</t>
  </si>
  <si>
    <t>王琳琳</t>
  </si>
  <si>
    <t>王晶</t>
  </si>
  <si>
    <t>高艳娜</t>
  </si>
  <si>
    <t>刁晓冉</t>
  </si>
  <si>
    <t>孙媛媛</t>
  </si>
  <si>
    <t>张珍</t>
  </si>
  <si>
    <t>智远街道办事处</t>
  </si>
  <si>
    <t>张书旭</t>
  </si>
  <si>
    <t>李璇</t>
  </si>
  <si>
    <t>王邵</t>
  </si>
  <si>
    <t>张月</t>
  </si>
  <si>
    <t>马继童</t>
  </si>
  <si>
    <t>李海静</t>
  </si>
  <si>
    <t>刘思祺</t>
  </si>
  <si>
    <t>孙艳丽</t>
  </si>
  <si>
    <t>于宪亭</t>
  </si>
  <si>
    <t>姜巧玲</t>
  </si>
  <si>
    <t>周筱蔓</t>
  </si>
  <si>
    <t>胡丹丹</t>
  </si>
  <si>
    <t>孟宪计</t>
  </si>
  <si>
    <t>薛梅宝</t>
  </si>
  <si>
    <t>于霞</t>
  </si>
  <si>
    <t>郭运敏</t>
  </si>
  <si>
    <t>刘晓雪</t>
  </si>
  <si>
    <t>王志文</t>
  </si>
  <si>
    <t>孟萍</t>
  </si>
  <si>
    <t>魏振</t>
  </si>
  <si>
    <t>邱文娟</t>
  </si>
  <si>
    <t>段梅梅</t>
  </si>
  <si>
    <t>张明花</t>
  </si>
  <si>
    <t>姜雨青</t>
  </si>
  <si>
    <t>王平</t>
  </si>
  <si>
    <t>王贇</t>
  </si>
  <si>
    <t>谷延振</t>
  </si>
  <si>
    <t>马慧</t>
  </si>
  <si>
    <t>夏雷</t>
  </si>
  <si>
    <t>马俊杰</t>
  </si>
  <si>
    <t>刘悦</t>
  </si>
  <si>
    <t>郑松芳</t>
  </si>
  <si>
    <t>王淋淋</t>
  </si>
  <si>
    <t>舒媛媛</t>
  </si>
  <si>
    <t>陈泊羽</t>
  </si>
  <si>
    <t>包莉莉</t>
  </si>
  <si>
    <t>张春美</t>
  </si>
  <si>
    <t>肖荣娜</t>
  </si>
  <si>
    <t>耿涛</t>
  </si>
  <si>
    <t>李敏</t>
  </si>
  <si>
    <t>崔玉芬</t>
  </si>
  <si>
    <t>吴风莲</t>
  </si>
  <si>
    <t>霍娟娟</t>
  </si>
  <si>
    <t>林鹏</t>
  </si>
  <si>
    <t>高晶</t>
  </si>
  <si>
    <t>张园园</t>
  </si>
  <si>
    <t>闫蕾</t>
  </si>
  <si>
    <t>李燕</t>
  </si>
  <si>
    <t>肖晶</t>
  </si>
  <si>
    <t>张云玲</t>
  </si>
  <si>
    <t>王阳</t>
  </si>
  <si>
    <t>武昕</t>
  </si>
  <si>
    <t>崔明霞</t>
  </si>
  <si>
    <t>焦洋</t>
  </si>
  <si>
    <t>王新宁</t>
  </si>
  <si>
    <t>龙洞街道办事处</t>
  </si>
  <si>
    <t>李海璐</t>
  </si>
  <si>
    <t>聂森</t>
  </si>
  <si>
    <t>郭飞</t>
  </si>
  <si>
    <t>朱淑兰</t>
  </si>
  <si>
    <t>侯田青</t>
  </si>
  <si>
    <t>郭瑞</t>
  </si>
  <si>
    <t>王瑜</t>
  </si>
  <si>
    <t>庞慧</t>
  </si>
  <si>
    <t>李伟</t>
  </si>
  <si>
    <t>李秀丽</t>
  </si>
  <si>
    <t>宋祎晨</t>
  </si>
  <si>
    <t>郑方</t>
  </si>
  <si>
    <t>胡长友</t>
  </si>
  <si>
    <t>张华旻</t>
  </si>
  <si>
    <t>张丛丛</t>
  </si>
  <si>
    <t>郑雯</t>
  </si>
  <si>
    <t>候丙帅</t>
  </si>
  <si>
    <t>李冬梅</t>
  </si>
  <si>
    <t>梁翠花</t>
  </si>
  <si>
    <t>夏宁</t>
  </si>
  <si>
    <t>王洪勇</t>
  </si>
  <si>
    <t>苏建超</t>
  </si>
  <si>
    <t>李龙宇</t>
  </si>
  <si>
    <t>董桂苓</t>
  </si>
  <si>
    <t>杜静</t>
  </si>
  <si>
    <t>赵宗才</t>
  </si>
  <si>
    <t>面试原始成绩</t>
  </si>
  <si>
    <t>修正系数</t>
  </si>
  <si>
    <t>面试最终成绩</t>
  </si>
  <si>
    <t>万青</t>
  </si>
  <si>
    <t>姚家街道办事处</t>
  </si>
  <si>
    <t>李娜</t>
  </si>
  <si>
    <t>张路婕</t>
  </si>
  <si>
    <t>王娟</t>
  </si>
  <si>
    <t>曹蜜蜜</t>
  </si>
  <si>
    <t>王冠</t>
  </si>
  <si>
    <t>王玥</t>
  </si>
  <si>
    <t>王栋栋</t>
  </si>
  <si>
    <t>杨全振</t>
  </si>
  <si>
    <t>张杰</t>
  </si>
  <si>
    <t>王英</t>
  </si>
  <si>
    <t>王营</t>
  </si>
  <si>
    <t>徐倩</t>
  </si>
  <si>
    <t>唐晨玮</t>
  </si>
  <si>
    <t>唐国城</t>
  </si>
  <si>
    <t>王芮</t>
  </si>
  <si>
    <t>齐永帅</t>
  </si>
  <si>
    <t>潘凤霞</t>
  </si>
  <si>
    <t>李艳娥</t>
  </si>
  <si>
    <t>董有龙</t>
  </si>
  <si>
    <t>庄严</t>
  </si>
  <si>
    <t>齐宝帅</t>
  </si>
  <si>
    <t>侯蕾</t>
  </si>
  <si>
    <t>张斌</t>
  </si>
  <si>
    <t>吴婷</t>
  </si>
  <si>
    <t>程芳</t>
  </si>
  <si>
    <t>满建文</t>
  </si>
  <si>
    <t>刘建华</t>
  </si>
  <si>
    <t>苏延钊</t>
  </si>
  <si>
    <t>齐婷</t>
  </si>
  <si>
    <t>王燕平</t>
  </si>
  <si>
    <t>邱路路</t>
  </si>
  <si>
    <t>史文霞</t>
  </si>
  <si>
    <t>崔玉菊</t>
  </si>
  <si>
    <t>魏芃羽</t>
  </si>
  <si>
    <t>朱宁</t>
  </si>
  <si>
    <t>菅霞</t>
  </si>
  <si>
    <t>姜涵</t>
  </si>
  <si>
    <t>陈辰辰</t>
  </si>
  <si>
    <t>刘美凤</t>
  </si>
  <si>
    <t>宋玉玺</t>
  </si>
  <si>
    <t>徐向美</t>
  </si>
  <si>
    <t>赵文瀚</t>
  </si>
  <si>
    <t>张尚宇</t>
  </si>
  <si>
    <t>马璇</t>
  </si>
  <si>
    <t>赵聪</t>
  </si>
  <si>
    <t>李房婧</t>
  </si>
  <si>
    <t>曲兰兰</t>
  </si>
  <si>
    <t>刘畅</t>
  </si>
  <si>
    <t>宋娇燕</t>
  </si>
  <si>
    <t>吕伟</t>
  </si>
  <si>
    <t>李春晖</t>
  </si>
  <si>
    <t>孙晓磊</t>
  </si>
  <si>
    <t>苏立冬</t>
  </si>
  <si>
    <t>石婕</t>
  </si>
  <si>
    <t>王兆鑫</t>
  </si>
  <si>
    <t>齐永娟</t>
  </si>
  <si>
    <t>陈弈同</t>
  </si>
  <si>
    <t>张鲁川</t>
  </si>
  <si>
    <t>赵爽</t>
  </si>
  <si>
    <t>赵学超</t>
  </si>
  <si>
    <t>刘晓雨</t>
  </si>
  <si>
    <t>李岩</t>
  </si>
  <si>
    <t>武焕英</t>
  </si>
  <si>
    <t>彭新杰</t>
  </si>
  <si>
    <t>禚鑫磊</t>
  </si>
  <si>
    <t>孙丽娜</t>
  </si>
  <si>
    <t>王晴</t>
  </si>
  <si>
    <t>田山川</t>
  </si>
  <si>
    <t>林涛涛</t>
  </si>
  <si>
    <t>韩芳琪</t>
  </si>
  <si>
    <t>孙宗塑</t>
  </si>
  <si>
    <t>马慧慧</t>
  </si>
  <si>
    <t>王新颖</t>
  </si>
  <si>
    <t>杨秀娟</t>
  </si>
  <si>
    <t>杨晓宁</t>
  </si>
  <si>
    <t>张力华</t>
  </si>
  <si>
    <t>许森</t>
  </si>
  <si>
    <t>赵云丽</t>
  </si>
  <si>
    <t>付长丽</t>
  </si>
  <si>
    <t>刘文静</t>
  </si>
  <si>
    <t>徐慧</t>
  </si>
  <si>
    <t>孟莹</t>
  </si>
  <si>
    <t>苏玥洺</t>
  </si>
  <si>
    <t>栾新娟</t>
  </si>
  <si>
    <t>刘永贞</t>
  </si>
  <si>
    <t>朱梅</t>
  </si>
  <si>
    <t>肖飞</t>
  </si>
  <si>
    <t>苑桂风</t>
  </si>
  <si>
    <t>支怀玉</t>
  </si>
  <si>
    <t>田天天</t>
  </si>
  <si>
    <t>王媛媛</t>
  </si>
  <si>
    <t>潘登</t>
  </si>
  <si>
    <t>迟丽娜</t>
  </si>
  <si>
    <t>张颖</t>
  </si>
  <si>
    <t>缪瑞雪</t>
  </si>
  <si>
    <t>张梅方</t>
  </si>
  <si>
    <t>孙爽</t>
  </si>
  <si>
    <t>杨帅</t>
  </si>
  <si>
    <t>徐子鉴</t>
  </si>
  <si>
    <t>邢延霞</t>
  </si>
  <si>
    <t>张鑫</t>
  </si>
  <si>
    <t>周少青</t>
  </si>
  <si>
    <t>张天宇</t>
  </si>
  <si>
    <t>常秀娥</t>
  </si>
  <si>
    <t>刘秀</t>
  </si>
  <si>
    <t>包宁</t>
  </si>
  <si>
    <t>崔爱婷</t>
  </si>
  <si>
    <t>彭蓬</t>
  </si>
  <si>
    <t>梅叶</t>
  </si>
  <si>
    <t>闫玉龙</t>
  </si>
  <si>
    <t>魏端琪</t>
  </si>
  <si>
    <t>张晓文</t>
  </si>
  <si>
    <t>彭利利</t>
  </si>
  <si>
    <t>王子昂</t>
  </si>
  <si>
    <t>张璐</t>
  </si>
  <si>
    <t>刘婷</t>
  </si>
  <si>
    <t>李丽丽</t>
  </si>
  <si>
    <t>张珂</t>
  </si>
  <si>
    <t>修艳丽</t>
  </si>
  <si>
    <t>汪瑶</t>
  </si>
  <si>
    <t>刘洋睿</t>
  </si>
  <si>
    <t>何秀荣</t>
  </si>
  <si>
    <t>陈孜炫</t>
  </si>
  <si>
    <t>柴学敏</t>
  </si>
  <si>
    <t>王燕</t>
  </si>
  <si>
    <t>王燕霞</t>
  </si>
  <si>
    <t>崔文琦</t>
  </si>
  <si>
    <t>李剑</t>
  </si>
  <si>
    <t>区网格服务中心计算机</t>
  </si>
  <si>
    <t>靳潇</t>
  </si>
  <si>
    <t>张文茜</t>
  </si>
  <si>
    <t>马晓宇</t>
  </si>
  <si>
    <t>区网格服务中心中文</t>
  </si>
  <si>
    <t>黄杜云</t>
  </si>
  <si>
    <t>吕立莎</t>
  </si>
  <si>
    <t>孙明艳</t>
  </si>
  <si>
    <t>区网格服务中心综合</t>
  </si>
  <si>
    <t>吕超</t>
  </si>
  <si>
    <t>陈亚茹</t>
  </si>
  <si>
    <t>于小斐</t>
  </si>
  <si>
    <t>苏皞天</t>
  </si>
  <si>
    <t>孔丽</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</si>
</sst>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4"/>
      <name val="新宋体"/>
      <charset val="134"/>
    </font>
    <font>
      <b/>
      <sz val="12"/>
      <name val="新宋体"/>
      <charset val="134"/>
    </font>
    <font>
      <b/>
      <sz val="12"/>
      <name val="新宋体"/>
      <charset val="0"/>
    </font>
    <font>
      <b/>
      <sz val="12"/>
      <color theme="1"/>
      <name val="新宋体"/>
      <charset val="134"/>
    </font>
    <font>
      <sz val="12"/>
      <name val="新宋体"/>
      <charset val="0"/>
    </font>
    <font>
      <sz val="12"/>
      <name val="新宋体"/>
      <charset val="134"/>
    </font>
    <font>
      <sz val="12"/>
      <color theme="1"/>
      <name val="新宋体"/>
      <charset val="134"/>
    </font>
    <font>
      <b/>
      <sz val="11"/>
      <color theme="1"/>
      <name val="宋体"/>
      <charset val="134"/>
      <scheme val="minor"/>
    </font>
    <font>
      <b/>
      <sz val="16"/>
      <name val="新宋体"/>
      <charset val="134"/>
    </font>
    <font>
      <sz val="12"/>
      <color theme="1"/>
      <name val="新宋体"/>
      <charset val="0"/>
    </font>
    <font>
      <sz val="10"/>
      <name val="宋体"/>
      <charset val="134"/>
    </font>
    <font>
      <b/>
      <sz val="11"/>
      <color rgb="FF3F3F3F"/>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18"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3" applyNumberFormat="0" applyFill="0" applyAlignment="0" applyProtection="0">
      <alignment vertical="center"/>
    </xf>
    <xf numFmtId="0" fontId="25" fillId="0" borderId="3" applyNumberFormat="0" applyFill="0" applyAlignment="0" applyProtection="0">
      <alignment vertical="center"/>
    </xf>
    <xf numFmtId="0" fontId="14" fillId="22" borderId="0" applyNumberFormat="0" applyBorder="0" applyAlignment="0" applyProtection="0">
      <alignment vertical="center"/>
    </xf>
    <xf numFmtId="0" fontId="18" fillId="0" borderId="6" applyNumberFormat="0" applyFill="0" applyAlignment="0" applyProtection="0">
      <alignment vertical="center"/>
    </xf>
    <xf numFmtId="0" fontId="14" fillId="4" borderId="0" applyNumberFormat="0" applyBorder="0" applyAlignment="0" applyProtection="0">
      <alignment vertical="center"/>
    </xf>
    <xf numFmtId="0" fontId="12" fillId="2" borderId="2" applyNumberFormat="0" applyAlignment="0" applyProtection="0">
      <alignment vertical="center"/>
    </xf>
    <xf numFmtId="0" fontId="26" fillId="2" borderId="4" applyNumberFormat="0" applyAlignment="0" applyProtection="0">
      <alignment vertical="center"/>
    </xf>
    <xf numFmtId="0" fontId="27" fillId="24" borderId="7" applyNumberFormat="0" applyAlignment="0" applyProtection="0">
      <alignment vertical="center"/>
    </xf>
    <xf numFmtId="0" fontId="13" fillId="21" borderId="0" applyNumberFormat="0" applyBorder="0" applyAlignment="0" applyProtection="0">
      <alignment vertical="center"/>
    </xf>
    <xf numFmtId="0" fontId="14" fillId="9"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26" borderId="0" applyNumberFormat="0" applyBorder="0" applyAlignment="0" applyProtection="0">
      <alignment vertical="center"/>
    </xf>
    <xf numFmtId="0" fontId="16" fillId="6" borderId="0" applyNumberFormat="0" applyBorder="0" applyAlignment="0" applyProtection="0">
      <alignment vertical="center"/>
    </xf>
    <xf numFmtId="0" fontId="13" fillId="28" borderId="0" applyNumberFormat="0" applyBorder="0" applyAlignment="0" applyProtection="0">
      <alignment vertical="center"/>
    </xf>
    <xf numFmtId="0" fontId="14" fillId="23"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3" fillId="12" borderId="0" applyNumberFormat="0" applyBorder="0" applyAlignment="0" applyProtection="0">
      <alignment vertical="center"/>
    </xf>
    <xf numFmtId="0" fontId="13" fillId="3" borderId="0" applyNumberFormat="0" applyBorder="0" applyAlignment="0" applyProtection="0">
      <alignment vertical="center"/>
    </xf>
    <xf numFmtId="0" fontId="14" fillId="32" borderId="0" applyNumberFormat="0" applyBorder="0" applyAlignment="0" applyProtection="0">
      <alignment vertical="center"/>
    </xf>
    <xf numFmtId="0" fontId="14" fillId="20"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14" fillId="16" borderId="0" applyNumberFormat="0" applyBorder="0" applyAlignment="0" applyProtection="0">
      <alignment vertical="center"/>
    </xf>
    <xf numFmtId="0" fontId="13" fillId="19"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3" fillId="15" borderId="0" applyNumberFormat="0" applyBorder="0" applyAlignment="0" applyProtection="0">
      <alignment vertical="center"/>
    </xf>
    <xf numFmtId="0" fontId="14" fillId="27" borderId="0" applyNumberFormat="0" applyBorder="0" applyAlignment="0" applyProtection="0">
      <alignment vertical="center"/>
    </xf>
  </cellStyleXfs>
  <cellXfs count="40">
    <xf numFmtId="0" fontId="0" fillId="0" borderId="0" xfId="0">
      <alignment vertical="center"/>
    </xf>
    <xf numFmtId="0" fontId="1" fillId="0" borderId="0" xfId="0" applyNumberFormat="1" applyFont="1" applyFill="1" applyAlignment="1">
      <alignment horizontal="center" vertical="center"/>
    </xf>
    <xf numFmtId="0"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6" fillId="0" borderId="1" xfId="0" applyNumberFormat="1" applyFont="1" applyFill="1" applyBorder="1" applyAlignment="1">
      <alignment horizontal="center"/>
    </xf>
    <xf numFmtId="176" fontId="5" fillId="0" borderId="1" xfId="0" applyNumberFormat="1" applyFont="1" applyFill="1" applyBorder="1" applyAlignment="1" applyProtection="1">
      <alignment horizontal="center"/>
    </xf>
    <xf numFmtId="176" fontId="5" fillId="0" borderId="1" xfId="0" applyNumberFormat="1" applyFont="1" applyFill="1" applyBorder="1" applyAlignment="1">
      <alignment horizontal="center"/>
    </xf>
    <xf numFmtId="0" fontId="7" fillId="0" borderId="1" xfId="0" applyFont="1" applyBorder="1">
      <alignment vertical="center"/>
    </xf>
    <xf numFmtId="0" fontId="7" fillId="0" borderId="0" xfId="0" applyFont="1" applyAlignment="1">
      <alignment horizontal="left" vertical="center"/>
    </xf>
    <xf numFmtId="49" fontId="6" fillId="0" borderId="1" xfId="0" applyNumberFormat="1" applyFont="1" applyFill="1" applyBorder="1" applyAlignment="1" applyProtection="1">
      <alignment horizontal="center"/>
    </xf>
    <xf numFmtId="49" fontId="6" fillId="0" borderId="1" xfId="0" applyNumberFormat="1" applyFont="1" applyFill="1" applyBorder="1" applyAlignment="1" applyProtection="1">
      <alignment horizontal="left"/>
    </xf>
    <xf numFmtId="0" fontId="5" fillId="0" borderId="1" xfId="0" applyNumberFormat="1" applyFont="1" applyFill="1" applyBorder="1" applyAlignment="1" applyProtection="1">
      <alignment horizontal="center"/>
    </xf>
    <xf numFmtId="176" fontId="7" fillId="0" borderId="1" xfId="0" applyNumberFormat="1" applyFont="1" applyBorder="1" applyAlignment="1">
      <alignment horizontal="center" vertical="center"/>
    </xf>
    <xf numFmtId="49" fontId="5" fillId="0" borderId="1" xfId="0" applyNumberFormat="1" applyFont="1" applyFill="1" applyBorder="1" applyAlignment="1" applyProtection="1">
      <alignment horizontal="center"/>
    </xf>
    <xf numFmtId="49" fontId="5" fillId="0" borderId="1" xfId="0" applyNumberFormat="1" applyFont="1" applyFill="1" applyBorder="1" applyAlignment="1" applyProtection="1">
      <alignment horizontal="left"/>
    </xf>
    <xf numFmtId="0" fontId="8" fillId="0" borderId="0" xfId="0" applyFont="1">
      <alignment vertical="center"/>
    </xf>
    <xf numFmtId="0" fontId="1" fillId="0" borderId="1" xfId="0" applyNumberFormat="1" applyFont="1" applyFill="1" applyBorder="1" applyAlignment="1">
      <alignment horizontal="center" vertical="center"/>
    </xf>
    <xf numFmtId="0" fontId="0" fillId="0" borderId="1" xfId="0" applyBorder="1">
      <alignment vertical="center"/>
    </xf>
    <xf numFmtId="0" fontId="4" fillId="0" borderId="0" xfId="0" applyFont="1" applyAlignment="1">
      <alignment horizontal="left" vertical="center"/>
    </xf>
    <xf numFmtId="49" fontId="6" fillId="0" borderId="1" xfId="0" applyNumberFormat="1" applyFont="1" applyFill="1" applyBorder="1" applyAlignment="1">
      <alignment horizontal="center" vertical="center"/>
    </xf>
    <xf numFmtId="176"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xf>
    <xf numFmtId="0" fontId="2" fillId="0" borderId="0" xfId="0" applyNumberFormat="1" applyFont="1" applyFill="1" applyAlignment="1">
      <alignment horizontal="center" vertical="center"/>
    </xf>
    <xf numFmtId="49" fontId="7" fillId="0" borderId="1" xfId="0" applyNumberFormat="1" applyFont="1" applyFill="1" applyBorder="1" applyAlignment="1">
      <alignment horizontal="center"/>
    </xf>
    <xf numFmtId="49"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xf>
    <xf numFmtId="0" fontId="0" fillId="0" borderId="0" xfId="0" applyAlignment="1">
      <alignment horizontal="center" vertical="center"/>
    </xf>
    <xf numFmtId="49" fontId="5" fillId="0" borderId="1" xfId="0" applyNumberFormat="1" applyFont="1" applyFill="1" applyBorder="1" applyAlignment="1">
      <alignment horizontal="left" vertical="center"/>
    </xf>
    <xf numFmtId="0" fontId="7" fillId="0" borderId="1" xfId="0" applyFont="1" applyBorder="1" applyAlignment="1">
      <alignment horizontal="center" vertical="center"/>
    </xf>
    <xf numFmtId="176" fontId="6" fillId="0" borderId="1" xfId="0" applyNumberFormat="1" applyFont="1" applyFill="1" applyBorder="1" applyAlignment="1">
      <alignment horizontal="center"/>
    </xf>
    <xf numFmtId="176" fontId="6" fillId="0" borderId="1" xfId="0" applyNumberFormat="1" applyFont="1" applyFill="1" applyBorder="1" applyAlignment="1" applyProtection="1">
      <alignment horizontal="center"/>
    </xf>
    <xf numFmtId="0" fontId="9" fillId="0" borderId="0" xfId="0" applyNumberFormat="1" applyFont="1" applyFill="1" applyAlignment="1">
      <alignment horizontal="center" vertical="center"/>
    </xf>
    <xf numFmtId="176" fontId="10" fillId="0" borderId="1" xfId="0" applyNumberFormat="1" applyFont="1" applyFill="1" applyBorder="1" applyAlignment="1" applyProtection="1">
      <alignment horizontal="center"/>
    </xf>
    <xf numFmtId="0" fontId="10" fillId="0" borderId="1" xfId="0" applyNumberFormat="1" applyFont="1" applyFill="1" applyBorder="1" applyAlignment="1">
      <alignment horizontal="center"/>
    </xf>
    <xf numFmtId="0" fontId="11" fillId="0" borderId="1"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H4" sqref="H4"/>
    </sheetView>
  </sheetViews>
  <sheetFormatPr defaultColWidth="9" defaultRowHeight="14.4" outlineLevelRow="5" outlineLevelCol="7"/>
  <cols>
    <col min="1" max="1" width="10.2222222222222" customWidth="1"/>
    <col min="2" max="2" width="13.1111111111111" customWidth="1"/>
    <col min="3" max="3" width="20.6296296296296" customWidth="1"/>
    <col min="4" max="4" width="17.2222222222222" customWidth="1"/>
    <col min="5" max="5" width="17.8888888888889" customWidth="1"/>
    <col min="6" max="7" width="20.6296296296296" customWidth="1"/>
    <col min="8" max="8" width="31.2222222222222" customWidth="1"/>
  </cols>
  <sheetData>
    <row r="1" ht="58" customHeight="1" spans="1:8">
      <c r="A1" s="36" t="s">
        <v>0</v>
      </c>
      <c r="B1" s="36"/>
      <c r="C1" s="36"/>
      <c r="D1" s="36"/>
      <c r="E1" s="36"/>
      <c r="F1" s="36"/>
      <c r="G1" s="36"/>
      <c r="H1" s="36"/>
    </row>
    <row r="2" ht="14.25" customHeight="1" spans="1:8">
      <c r="A2" s="2" t="s">
        <v>1</v>
      </c>
      <c r="B2" s="3" t="s">
        <v>2</v>
      </c>
      <c r="C2" s="3" t="s">
        <v>3</v>
      </c>
      <c r="D2" s="4" t="s">
        <v>4</v>
      </c>
      <c r="E2" s="5" t="s">
        <v>5</v>
      </c>
      <c r="F2" s="4" t="s">
        <v>6</v>
      </c>
      <c r="G2" s="4" t="s">
        <v>7</v>
      </c>
      <c r="H2" s="6" t="s">
        <v>8</v>
      </c>
    </row>
    <row r="3" ht="14.25" customHeight="1" spans="1:8">
      <c r="A3" s="7">
        <v>1</v>
      </c>
      <c r="B3" s="28" t="s">
        <v>9</v>
      </c>
      <c r="C3" s="28" t="s">
        <v>10</v>
      </c>
      <c r="D3" s="37">
        <v>61.5</v>
      </c>
      <c r="E3" s="38">
        <v>3</v>
      </c>
      <c r="F3" s="11">
        <v>84.64</v>
      </c>
      <c r="G3" s="11">
        <f t="shared" ref="G3:G6" si="0">D3*0.4+F3*0.6</f>
        <v>75.384</v>
      </c>
      <c r="H3" s="39" t="s">
        <v>11</v>
      </c>
    </row>
    <row r="4" ht="14.25" customHeight="1" spans="1:8">
      <c r="A4" s="7">
        <v>2</v>
      </c>
      <c r="B4" s="9" t="s">
        <v>12</v>
      </c>
      <c r="C4" s="9" t="s">
        <v>10</v>
      </c>
      <c r="D4" s="10">
        <v>53</v>
      </c>
      <c r="E4" s="7">
        <v>2</v>
      </c>
      <c r="F4" s="11">
        <v>82.3</v>
      </c>
      <c r="G4" s="11">
        <f t="shared" si="0"/>
        <v>70.58</v>
      </c>
      <c r="H4" s="39" t="s">
        <v>11</v>
      </c>
    </row>
    <row r="5" ht="14.25" customHeight="1" spans="1:8">
      <c r="A5" s="7">
        <v>3</v>
      </c>
      <c r="B5" s="7" t="s">
        <v>13</v>
      </c>
      <c r="C5" s="7" t="s">
        <v>10</v>
      </c>
      <c r="D5" s="11">
        <v>47</v>
      </c>
      <c r="E5" s="7">
        <v>4</v>
      </c>
      <c r="F5" s="11">
        <v>84.88</v>
      </c>
      <c r="G5" s="11">
        <f t="shared" si="0"/>
        <v>69.728</v>
      </c>
      <c r="H5" s="12"/>
    </row>
    <row r="6" ht="14.25" customHeight="1" spans="1:8">
      <c r="A6" s="7">
        <v>4</v>
      </c>
      <c r="B6" s="8" t="s">
        <v>14</v>
      </c>
      <c r="C6" s="8" t="s">
        <v>10</v>
      </c>
      <c r="D6" s="10">
        <v>49</v>
      </c>
      <c r="E6" s="7">
        <v>1</v>
      </c>
      <c r="F6" s="11">
        <v>79.22</v>
      </c>
      <c r="G6" s="11">
        <f t="shared" si="0"/>
        <v>67.132</v>
      </c>
      <c r="H6" s="12"/>
    </row>
  </sheetData>
  <mergeCells count="1">
    <mergeCell ref="A1:H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G23" sqref="G23"/>
    </sheetView>
  </sheetViews>
  <sheetFormatPr defaultColWidth="9" defaultRowHeight="14.4" outlineLevelCol="7"/>
  <cols>
    <col min="1" max="1" width="11.5555555555556" customWidth="1"/>
    <col min="2" max="2" width="14.7777777777778" customWidth="1"/>
    <col min="3" max="3" width="20.6296296296296" customWidth="1"/>
    <col min="4" max="4" width="15.8888888888889" customWidth="1"/>
    <col min="5" max="5" width="16.6666666666667" customWidth="1"/>
    <col min="6" max="6" width="17.5555555555556" customWidth="1"/>
    <col min="7" max="7" width="15.7777777777778" customWidth="1"/>
    <col min="8" max="8" width="27.6666666666667" customWidth="1"/>
  </cols>
  <sheetData>
    <row r="1" ht="63"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139</v>
      </c>
      <c r="C3" s="8" t="s">
        <v>140</v>
      </c>
      <c r="D3" s="10">
        <v>67</v>
      </c>
      <c r="E3" s="7">
        <v>17</v>
      </c>
      <c r="F3" s="11">
        <v>87.94</v>
      </c>
      <c r="G3" s="11">
        <f t="shared" ref="G3:G21" si="0">D3*0.4+F3*0.6</f>
        <v>79.564</v>
      </c>
      <c r="H3" s="12" t="s">
        <v>11</v>
      </c>
    </row>
    <row r="4" ht="15.6" spans="1:8">
      <c r="A4" s="7">
        <v>2</v>
      </c>
      <c r="B4" s="8" t="s">
        <v>141</v>
      </c>
      <c r="C4" s="8" t="s">
        <v>140</v>
      </c>
      <c r="D4" s="10">
        <v>64.5</v>
      </c>
      <c r="E4" s="7">
        <v>3</v>
      </c>
      <c r="F4" s="11">
        <v>87.84</v>
      </c>
      <c r="G4" s="11">
        <f t="shared" si="0"/>
        <v>78.504</v>
      </c>
      <c r="H4" s="12" t="s">
        <v>11</v>
      </c>
    </row>
    <row r="5" ht="15.6" spans="1:8">
      <c r="A5" s="7">
        <v>3</v>
      </c>
      <c r="B5" s="9" t="s">
        <v>142</v>
      </c>
      <c r="C5" s="9" t="s">
        <v>140</v>
      </c>
      <c r="D5" s="10">
        <v>63</v>
      </c>
      <c r="E5" s="7">
        <v>18</v>
      </c>
      <c r="F5" s="11">
        <v>86.12</v>
      </c>
      <c r="G5" s="11">
        <f t="shared" si="0"/>
        <v>76.872</v>
      </c>
      <c r="H5" s="12" t="s">
        <v>11</v>
      </c>
    </row>
    <row r="6" ht="15.6" spans="1:8">
      <c r="A6" s="7">
        <v>4</v>
      </c>
      <c r="B6" s="8" t="s">
        <v>143</v>
      </c>
      <c r="C6" s="8" t="s">
        <v>140</v>
      </c>
      <c r="D6" s="10">
        <v>54</v>
      </c>
      <c r="E6" s="7">
        <v>13</v>
      </c>
      <c r="F6" s="11">
        <v>91.2</v>
      </c>
      <c r="G6" s="11">
        <f t="shared" si="0"/>
        <v>76.32</v>
      </c>
      <c r="H6" s="12" t="s">
        <v>11</v>
      </c>
    </row>
    <row r="7" ht="15.6" spans="1:8">
      <c r="A7" s="7">
        <v>5</v>
      </c>
      <c r="B7" s="9" t="s">
        <v>144</v>
      </c>
      <c r="C7" s="9" t="s">
        <v>140</v>
      </c>
      <c r="D7" s="10">
        <v>60</v>
      </c>
      <c r="E7" s="7">
        <v>10</v>
      </c>
      <c r="F7" s="11">
        <v>87.18</v>
      </c>
      <c r="G7" s="11">
        <f t="shared" si="0"/>
        <v>76.308</v>
      </c>
      <c r="H7" s="12" t="s">
        <v>11</v>
      </c>
    </row>
    <row r="8" ht="15.6" spans="1:8">
      <c r="A8" s="7">
        <v>6</v>
      </c>
      <c r="B8" s="8" t="s">
        <v>145</v>
      </c>
      <c r="C8" s="8" t="s">
        <v>140</v>
      </c>
      <c r="D8" s="10">
        <v>59</v>
      </c>
      <c r="E8" s="7">
        <v>16</v>
      </c>
      <c r="F8" s="11">
        <v>87.46</v>
      </c>
      <c r="G8" s="11">
        <f t="shared" si="0"/>
        <v>76.076</v>
      </c>
      <c r="H8" s="12" t="s">
        <v>11</v>
      </c>
    </row>
    <row r="9" ht="15.6" spans="1:8">
      <c r="A9" s="7">
        <v>7</v>
      </c>
      <c r="B9" s="9" t="s">
        <v>146</v>
      </c>
      <c r="C9" s="9" t="s">
        <v>140</v>
      </c>
      <c r="D9" s="10">
        <v>60.5</v>
      </c>
      <c r="E9" s="7">
        <v>9</v>
      </c>
      <c r="F9" s="11">
        <v>86.44</v>
      </c>
      <c r="G9" s="11">
        <f t="shared" si="0"/>
        <v>76.064</v>
      </c>
      <c r="H9" s="12" t="s">
        <v>11</v>
      </c>
    </row>
    <row r="10" ht="15.6" spans="1:8">
      <c r="A10" s="7">
        <v>8</v>
      </c>
      <c r="B10" s="9" t="s">
        <v>147</v>
      </c>
      <c r="C10" s="9" t="s">
        <v>140</v>
      </c>
      <c r="D10" s="10">
        <v>62</v>
      </c>
      <c r="E10" s="7">
        <v>8</v>
      </c>
      <c r="F10" s="11">
        <v>85.34</v>
      </c>
      <c r="G10" s="11">
        <f t="shared" si="0"/>
        <v>76.004</v>
      </c>
      <c r="H10" s="12" t="s">
        <v>11</v>
      </c>
    </row>
    <row r="11" ht="15.6" spans="1:8">
      <c r="A11" s="7">
        <v>9</v>
      </c>
      <c r="B11" s="8" t="s">
        <v>148</v>
      </c>
      <c r="C11" s="8" t="s">
        <v>140</v>
      </c>
      <c r="D11" s="10">
        <v>59</v>
      </c>
      <c r="E11" s="7">
        <v>19</v>
      </c>
      <c r="F11" s="11">
        <v>87.1</v>
      </c>
      <c r="G11" s="11">
        <f t="shared" si="0"/>
        <v>75.86</v>
      </c>
      <c r="H11" s="12" t="s">
        <v>11</v>
      </c>
    </row>
    <row r="12" ht="15.6" spans="1:8">
      <c r="A12" s="7">
        <v>10</v>
      </c>
      <c r="B12" s="8" t="s">
        <v>149</v>
      </c>
      <c r="C12" s="8" t="s">
        <v>140</v>
      </c>
      <c r="D12" s="10">
        <v>57.5</v>
      </c>
      <c r="E12" s="7">
        <v>1</v>
      </c>
      <c r="F12" s="11">
        <v>86.96</v>
      </c>
      <c r="G12" s="11">
        <f t="shared" si="0"/>
        <v>75.176</v>
      </c>
      <c r="H12" s="12" t="s">
        <v>11</v>
      </c>
    </row>
    <row r="13" ht="15.6" spans="1:8">
      <c r="A13" s="7">
        <v>11</v>
      </c>
      <c r="B13" s="9" t="s">
        <v>150</v>
      </c>
      <c r="C13" s="9" t="s">
        <v>140</v>
      </c>
      <c r="D13" s="10">
        <v>60</v>
      </c>
      <c r="E13" s="7">
        <v>14</v>
      </c>
      <c r="F13" s="11">
        <v>85.02</v>
      </c>
      <c r="G13" s="11">
        <f t="shared" si="0"/>
        <v>75.012</v>
      </c>
      <c r="H13" s="12"/>
    </row>
    <row r="14" ht="15.6" spans="1:8">
      <c r="A14" s="7">
        <v>12</v>
      </c>
      <c r="B14" s="8" t="s">
        <v>151</v>
      </c>
      <c r="C14" s="8" t="s">
        <v>140</v>
      </c>
      <c r="D14" s="10">
        <v>55.5</v>
      </c>
      <c r="E14" s="7">
        <v>11</v>
      </c>
      <c r="F14" s="11">
        <v>86.66</v>
      </c>
      <c r="G14" s="11">
        <f t="shared" si="0"/>
        <v>74.196</v>
      </c>
      <c r="H14" s="12"/>
    </row>
    <row r="15" ht="15.6" spans="1:8">
      <c r="A15" s="7">
        <v>13</v>
      </c>
      <c r="B15" s="8" t="s">
        <v>152</v>
      </c>
      <c r="C15" s="8" t="s">
        <v>140</v>
      </c>
      <c r="D15" s="10">
        <v>55.5</v>
      </c>
      <c r="E15" s="7">
        <v>12</v>
      </c>
      <c r="F15" s="11">
        <v>86.54</v>
      </c>
      <c r="G15" s="11">
        <f t="shared" si="0"/>
        <v>74.124</v>
      </c>
      <c r="H15" s="12"/>
    </row>
    <row r="16" ht="15.6" spans="1:8">
      <c r="A16" s="7">
        <v>14</v>
      </c>
      <c r="B16" s="8" t="s">
        <v>153</v>
      </c>
      <c r="C16" s="8" t="s">
        <v>140</v>
      </c>
      <c r="D16" s="10">
        <v>56.5</v>
      </c>
      <c r="E16" s="7">
        <v>15</v>
      </c>
      <c r="F16" s="11">
        <v>84.32</v>
      </c>
      <c r="G16" s="11">
        <f t="shared" si="0"/>
        <v>73.192</v>
      </c>
      <c r="H16" s="12"/>
    </row>
    <row r="17" ht="15.6" spans="1:8">
      <c r="A17" s="7">
        <v>15</v>
      </c>
      <c r="B17" s="8" t="s">
        <v>154</v>
      </c>
      <c r="C17" s="8" t="s">
        <v>140</v>
      </c>
      <c r="D17" s="10">
        <v>56</v>
      </c>
      <c r="E17" s="7">
        <v>4</v>
      </c>
      <c r="F17" s="11">
        <v>84.28</v>
      </c>
      <c r="G17" s="11">
        <f t="shared" si="0"/>
        <v>72.968</v>
      </c>
      <c r="H17" s="12"/>
    </row>
    <row r="18" ht="15.6" spans="1:8">
      <c r="A18" s="7">
        <v>16</v>
      </c>
      <c r="B18" s="8" t="s">
        <v>155</v>
      </c>
      <c r="C18" s="8" t="s">
        <v>140</v>
      </c>
      <c r="D18" s="10">
        <v>57</v>
      </c>
      <c r="E18" s="7">
        <v>7</v>
      </c>
      <c r="F18" s="11">
        <v>83.34</v>
      </c>
      <c r="G18" s="11">
        <f t="shared" si="0"/>
        <v>72.804</v>
      </c>
      <c r="H18" s="12"/>
    </row>
    <row r="19" ht="15.6" spans="1:8">
      <c r="A19" s="7">
        <v>17</v>
      </c>
      <c r="B19" s="8" t="s">
        <v>156</v>
      </c>
      <c r="C19" s="8" t="s">
        <v>140</v>
      </c>
      <c r="D19" s="10">
        <v>54.5</v>
      </c>
      <c r="E19" s="7">
        <v>5</v>
      </c>
      <c r="F19" s="11">
        <v>84.8</v>
      </c>
      <c r="G19" s="11">
        <f t="shared" si="0"/>
        <v>72.68</v>
      </c>
      <c r="H19" s="12"/>
    </row>
    <row r="20" ht="15.6" spans="1:8">
      <c r="A20" s="7">
        <v>18</v>
      </c>
      <c r="B20" s="9" t="s">
        <v>157</v>
      </c>
      <c r="C20" s="9" t="s">
        <v>140</v>
      </c>
      <c r="D20" s="10">
        <v>59.5</v>
      </c>
      <c r="E20" s="7">
        <v>6</v>
      </c>
      <c r="F20" s="11">
        <v>81</v>
      </c>
      <c r="G20" s="11">
        <f t="shared" si="0"/>
        <v>72.4</v>
      </c>
      <c r="H20" s="12"/>
    </row>
    <row r="21" ht="15.6" spans="1:8">
      <c r="A21" s="7">
        <v>19</v>
      </c>
      <c r="B21" s="9" t="s">
        <v>158</v>
      </c>
      <c r="C21" s="9" t="s">
        <v>140</v>
      </c>
      <c r="D21" s="10">
        <v>54</v>
      </c>
      <c r="E21" s="7">
        <v>2</v>
      </c>
      <c r="F21" s="11">
        <v>83.62</v>
      </c>
      <c r="G21" s="11">
        <f t="shared" si="0"/>
        <v>71.772</v>
      </c>
      <c r="H21" s="12"/>
    </row>
    <row r="22" ht="33" customHeight="1" spans="1:6">
      <c r="A22" s="13" t="s">
        <v>19</v>
      </c>
      <c r="B22" s="13"/>
      <c r="C22" s="13"/>
      <c r="D22" s="13"/>
      <c r="E22" s="13"/>
      <c r="F22" s="13"/>
    </row>
  </sheetData>
  <mergeCells count="2">
    <mergeCell ref="A1:H1"/>
    <mergeCell ref="A22:F2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topLeftCell="A35" workbookViewId="0">
      <selection activeCell="A3" sqref="$A3:$XFD31"/>
    </sheetView>
  </sheetViews>
  <sheetFormatPr defaultColWidth="9" defaultRowHeight="14.4" outlineLevelCol="7"/>
  <cols>
    <col min="1" max="1" width="10" customWidth="1"/>
    <col min="2" max="2" width="14.1111111111111" customWidth="1"/>
    <col min="3" max="3" width="20.6296296296296" customWidth="1"/>
    <col min="4" max="4" width="16.4444444444444" customWidth="1"/>
    <col min="5" max="6" width="16.3333333333333" customWidth="1"/>
    <col min="7" max="7" width="14.7777777777778" customWidth="1"/>
    <col min="8" max="8" width="27.1111111111111" customWidth="1"/>
  </cols>
  <sheetData>
    <row r="1" ht="58"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159</v>
      </c>
      <c r="C3" s="8" t="s">
        <v>160</v>
      </c>
      <c r="D3" s="10">
        <v>76.5</v>
      </c>
      <c r="E3" s="7">
        <v>5</v>
      </c>
      <c r="F3" s="11">
        <v>86.8</v>
      </c>
      <c r="G3" s="11">
        <f t="shared" ref="G3:G58" si="0">D3*0.4+F3*0.6</f>
        <v>82.68</v>
      </c>
      <c r="H3" s="12" t="s">
        <v>11</v>
      </c>
    </row>
    <row r="4" ht="15.6" spans="1:8">
      <c r="A4" s="7">
        <v>2</v>
      </c>
      <c r="B4" s="8" t="s">
        <v>161</v>
      </c>
      <c r="C4" s="8" t="s">
        <v>160</v>
      </c>
      <c r="D4" s="10">
        <v>66</v>
      </c>
      <c r="E4" s="7">
        <v>49</v>
      </c>
      <c r="F4" s="11">
        <v>89.94</v>
      </c>
      <c r="G4" s="11">
        <f t="shared" si="0"/>
        <v>80.364</v>
      </c>
      <c r="H4" s="12" t="s">
        <v>11</v>
      </c>
    </row>
    <row r="5" ht="15.6" spans="1:8">
      <c r="A5" s="7">
        <v>3</v>
      </c>
      <c r="B5" s="8" t="s">
        <v>162</v>
      </c>
      <c r="C5" s="8" t="s">
        <v>160</v>
      </c>
      <c r="D5" s="10">
        <v>66.5</v>
      </c>
      <c r="E5" s="7">
        <v>40</v>
      </c>
      <c r="F5" s="11">
        <v>88.32</v>
      </c>
      <c r="G5" s="11">
        <f t="shared" si="0"/>
        <v>79.592</v>
      </c>
      <c r="H5" s="12" t="s">
        <v>11</v>
      </c>
    </row>
    <row r="6" ht="15.6" spans="1:8">
      <c r="A6" s="7">
        <v>4</v>
      </c>
      <c r="B6" s="8" t="s">
        <v>163</v>
      </c>
      <c r="C6" s="8" t="s">
        <v>160</v>
      </c>
      <c r="D6" s="10">
        <v>66.5</v>
      </c>
      <c r="E6" s="7">
        <v>39</v>
      </c>
      <c r="F6" s="11">
        <v>87.62</v>
      </c>
      <c r="G6" s="11">
        <f t="shared" si="0"/>
        <v>79.172</v>
      </c>
      <c r="H6" s="12" t="s">
        <v>11</v>
      </c>
    </row>
    <row r="7" ht="15.6" spans="1:8">
      <c r="A7" s="7">
        <v>5</v>
      </c>
      <c r="B7" s="9" t="s">
        <v>164</v>
      </c>
      <c r="C7" s="9" t="s">
        <v>160</v>
      </c>
      <c r="D7" s="10">
        <v>61.5</v>
      </c>
      <c r="E7" s="7">
        <v>8</v>
      </c>
      <c r="F7" s="11">
        <v>90.12</v>
      </c>
      <c r="G7" s="11">
        <f t="shared" si="0"/>
        <v>78.672</v>
      </c>
      <c r="H7" s="12" t="s">
        <v>11</v>
      </c>
    </row>
    <row r="8" ht="15.6" spans="1:8">
      <c r="A8" s="7">
        <v>6</v>
      </c>
      <c r="B8" s="8" t="s">
        <v>165</v>
      </c>
      <c r="C8" s="8" t="s">
        <v>160</v>
      </c>
      <c r="D8" s="10">
        <v>67</v>
      </c>
      <c r="E8" s="7">
        <v>52</v>
      </c>
      <c r="F8" s="11">
        <v>86.2</v>
      </c>
      <c r="G8" s="11">
        <f t="shared" si="0"/>
        <v>78.52</v>
      </c>
      <c r="H8" s="12" t="s">
        <v>11</v>
      </c>
    </row>
    <row r="9" ht="15.6" spans="1:8">
      <c r="A9" s="7">
        <v>7</v>
      </c>
      <c r="B9" s="9" t="s">
        <v>166</v>
      </c>
      <c r="C9" s="9" t="s">
        <v>160</v>
      </c>
      <c r="D9" s="10">
        <v>58.5</v>
      </c>
      <c r="E9" s="7">
        <v>56</v>
      </c>
      <c r="F9" s="11">
        <v>91.84</v>
      </c>
      <c r="G9" s="11">
        <f t="shared" si="0"/>
        <v>78.504</v>
      </c>
      <c r="H9" s="12" t="s">
        <v>11</v>
      </c>
    </row>
    <row r="10" ht="15.6" spans="1:8">
      <c r="A10" s="7">
        <v>8</v>
      </c>
      <c r="B10" s="9" t="s">
        <v>167</v>
      </c>
      <c r="C10" s="9" t="s">
        <v>160</v>
      </c>
      <c r="D10" s="10">
        <v>59.5</v>
      </c>
      <c r="E10" s="7">
        <v>18</v>
      </c>
      <c r="F10" s="11">
        <v>91.06</v>
      </c>
      <c r="G10" s="11">
        <f t="shared" si="0"/>
        <v>78.436</v>
      </c>
      <c r="H10" s="12" t="s">
        <v>11</v>
      </c>
    </row>
    <row r="11" ht="15.6" spans="1:8">
      <c r="A11" s="7">
        <v>9</v>
      </c>
      <c r="B11" s="9" t="s">
        <v>168</v>
      </c>
      <c r="C11" s="9" t="s">
        <v>160</v>
      </c>
      <c r="D11" s="10">
        <v>60.5</v>
      </c>
      <c r="E11" s="7">
        <v>53</v>
      </c>
      <c r="F11" s="11">
        <v>90.14</v>
      </c>
      <c r="G11" s="11">
        <f t="shared" si="0"/>
        <v>78.284</v>
      </c>
      <c r="H11" s="12" t="s">
        <v>11</v>
      </c>
    </row>
    <row r="12" ht="15.6" spans="1:8">
      <c r="A12" s="7">
        <v>10</v>
      </c>
      <c r="B12" s="9" t="s">
        <v>169</v>
      </c>
      <c r="C12" s="9" t="s">
        <v>160</v>
      </c>
      <c r="D12" s="10">
        <v>60</v>
      </c>
      <c r="E12" s="7">
        <v>3</v>
      </c>
      <c r="F12" s="11">
        <v>90.4</v>
      </c>
      <c r="G12" s="11">
        <f t="shared" si="0"/>
        <v>78.24</v>
      </c>
      <c r="H12" s="12" t="s">
        <v>11</v>
      </c>
    </row>
    <row r="13" ht="15.6" spans="1:8">
      <c r="A13" s="7">
        <v>11</v>
      </c>
      <c r="B13" s="8" t="s">
        <v>170</v>
      </c>
      <c r="C13" s="8" t="s">
        <v>160</v>
      </c>
      <c r="D13" s="10">
        <v>63</v>
      </c>
      <c r="E13" s="7">
        <v>2</v>
      </c>
      <c r="F13" s="11">
        <v>87.92</v>
      </c>
      <c r="G13" s="11">
        <f t="shared" si="0"/>
        <v>77.952</v>
      </c>
      <c r="H13" s="12" t="s">
        <v>11</v>
      </c>
    </row>
    <row r="14" ht="15.6" spans="1:8">
      <c r="A14" s="7">
        <v>12</v>
      </c>
      <c r="B14" s="8" t="s">
        <v>171</v>
      </c>
      <c r="C14" s="8" t="s">
        <v>160</v>
      </c>
      <c r="D14" s="10">
        <v>58</v>
      </c>
      <c r="E14" s="7">
        <v>15</v>
      </c>
      <c r="F14" s="11">
        <v>90.94</v>
      </c>
      <c r="G14" s="11">
        <f t="shared" si="0"/>
        <v>77.764</v>
      </c>
      <c r="H14" s="12" t="s">
        <v>11</v>
      </c>
    </row>
    <row r="15" ht="15.6" spans="1:8">
      <c r="A15" s="7">
        <v>13</v>
      </c>
      <c r="B15" s="8" t="s">
        <v>172</v>
      </c>
      <c r="C15" s="8" t="s">
        <v>160</v>
      </c>
      <c r="D15" s="10">
        <v>61.5</v>
      </c>
      <c r="E15" s="7">
        <v>27</v>
      </c>
      <c r="F15" s="11">
        <v>88.32</v>
      </c>
      <c r="G15" s="11">
        <f t="shared" si="0"/>
        <v>77.592</v>
      </c>
      <c r="H15" s="12" t="s">
        <v>11</v>
      </c>
    </row>
    <row r="16" ht="15.6" spans="1:8">
      <c r="A16" s="7">
        <v>14</v>
      </c>
      <c r="B16" s="8" t="s">
        <v>173</v>
      </c>
      <c r="C16" s="8" t="s">
        <v>160</v>
      </c>
      <c r="D16" s="10">
        <v>62</v>
      </c>
      <c r="E16" s="7">
        <v>38</v>
      </c>
      <c r="F16" s="11">
        <v>87.94</v>
      </c>
      <c r="G16" s="11">
        <f t="shared" si="0"/>
        <v>77.564</v>
      </c>
      <c r="H16" s="12" t="s">
        <v>11</v>
      </c>
    </row>
    <row r="17" ht="15.6" spans="1:8">
      <c r="A17" s="7">
        <v>15</v>
      </c>
      <c r="B17" s="8" t="s">
        <v>174</v>
      </c>
      <c r="C17" s="8" t="s">
        <v>160</v>
      </c>
      <c r="D17" s="10">
        <v>67</v>
      </c>
      <c r="E17" s="7">
        <v>36</v>
      </c>
      <c r="F17" s="11">
        <v>84.38</v>
      </c>
      <c r="G17" s="11">
        <f t="shared" si="0"/>
        <v>77.428</v>
      </c>
      <c r="H17" s="12" t="s">
        <v>11</v>
      </c>
    </row>
    <row r="18" ht="15.6" spans="1:8">
      <c r="A18" s="7">
        <v>16</v>
      </c>
      <c r="B18" s="8" t="s">
        <v>175</v>
      </c>
      <c r="C18" s="8" t="s">
        <v>160</v>
      </c>
      <c r="D18" s="10">
        <v>63</v>
      </c>
      <c r="E18" s="7">
        <v>19</v>
      </c>
      <c r="F18" s="11">
        <v>86.92</v>
      </c>
      <c r="G18" s="11">
        <f t="shared" si="0"/>
        <v>77.352</v>
      </c>
      <c r="H18" s="12" t="s">
        <v>11</v>
      </c>
    </row>
    <row r="19" ht="15.6" spans="1:8">
      <c r="A19" s="7">
        <v>17</v>
      </c>
      <c r="B19" s="8" t="s">
        <v>176</v>
      </c>
      <c r="C19" s="8" t="s">
        <v>160</v>
      </c>
      <c r="D19" s="10">
        <v>65.5</v>
      </c>
      <c r="E19" s="7">
        <v>12</v>
      </c>
      <c r="F19" s="11">
        <v>84.68</v>
      </c>
      <c r="G19" s="11">
        <f t="shared" si="0"/>
        <v>77.008</v>
      </c>
      <c r="H19" s="12" t="s">
        <v>11</v>
      </c>
    </row>
    <row r="20" ht="15.6" spans="1:8">
      <c r="A20" s="7">
        <v>18</v>
      </c>
      <c r="B20" s="9" t="s">
        <v>177</v>
      </c>
      <c r="C20" s="9" t="s">
        <v>160</v>
      </c>
      <c r="D20" s="10">
        <v>58.5</v>
      </c>
      <c r="E20" s="7">
        <v>1</v>
      </c>
      <c r="F20" s="11">
        <v>89.02</v>
      </c>
      <c r="G20" s="11">
        <f t="shared" si="0"/>
        <v>76.812</v>
      </c>
      <c r="H20" s="12" t="s">
        <v>11</v>
      </c>
    </row>
    <row r="21" ht="15.6" spans="1:8">
      <c r="A21" s="7">
        <v>19</v>
      </c>
      <c r="B21" s="9" t="s">
        <v>178</v>
      </c>
      <c r="C21" s="9" t="s">
        <v>160</v>
      </c>
      <c r="D21" s="10">
        <v>58</v>
      </c>
      <c r="E21" s="7">
        <v>4</v>
      </c>
      <c r="F21" s="11">
        <v>89.32</v>
      </c>
      <c r="G21" s="11">
        <f t="shared" si="0"/>
        <v>76.792</v>
      </c>
      <c r="H21" s="12" t="s">
        <v>11</v>
      </c>
    </row>
    <row r="22" ht="15.6" spans="1:8">
      <c r="A22" s="7">
        <v>20</v>
      </c>
      <c r="B22" s="8" t="s">
        <v>179</v>
      </c>
      <c r="C22" s="8" t="s">
        <v>160</v>
      </c>
      <c r="D22" s="10">
        <v>60</v>
      </c>
      <c r="E22" s="7">
        <v>16</v>
      </c>
      <c r="F22" s="11">
        <v>87.86</v>
      </c>
      <c r="G22" s="11">
        <f t="shared" si="0"/>
        <v>76.716</v>
      </c>
      <c r="H22" s="12" t="s">
        <v>11</v>
      </c>
    </row>
    <row r="23" ht="15.6" spans="1:8">
      <c r="A23" s="7">
        <v>21</v>
      </c>
      <c r="B23" s="9" t="s">
        <v>180</v>
      </c>
      <c r="C23" s="9" t="s">
        <v>160</v>
      </c>
      <c r="D23" s="10">
        <v>58.5</v>
      </c>
      <c r="E23" s="7">
        <v>42</v>
      </c>
      <c r="F23" s="11">
        <v>88.84</v>
      </c>
      <c r="G23" s="11">
        <f t="shared" si="0"/>
        <v>76.704</v>
      </c>
      <c r="H23" s="12" t="s">
        <v>11</v>
      </c>
    </row>
    <row r="24" ht="15.6" spans="1:8">
      <c r="A24" s="7">
        <v>22</v>
      </c>
      <c r="B24" s="9" t="s">
        <v>181</v>
      </c>
      <c r="C24" s="9" t="s">
        <v>160</v>
      </c>
      <c r="D24" s="10">
        <v>59.5</v>
      </c>
      <c r="E24" s="7">
        <v>32</v>
      </c>
      <c r="F24" s="11">
        <v>88.12</v>
      </c>
      <c r="G24" s="11">
        <f t="shared" si="0"/>
        <v>76.672</v>
      </c>
      <c r="H24" s="12" t="s">
        <v>11</v>
      </c>
    </row>
    <row r="25" ht="15.6" spans="1:8">
      <c r="A25" s="7">
        <v>23</v>
      </c>
      <c r="B25" s="8" t="s">
        <v>182</v>
      </c>
      <c r="C25" s="8" t="s">
        <v>160</v>
      </c>
      <c r="D25" s="10">
        <v>60.5</v>
      </c>
      <c r="E25" s="7">
        <v>31</v>
      </c>
      <c r="F25" s="11">
        <v>87.28</v>
      </c>
      <c r="G25" s="11">
        <f t="shared" si="0"/>
        <v>76.568</v>
      </c>
      <c r="H25" s="12" t="s">
        <v>11</v>
      </c>
    </row>
    <row r="26" ht="15.6" spans="1:8">
      <c r="A26" s="7">
        <v>24</v>
      </c>
      <c r="B26" s="8" t="s">
        <v>183</v>
      </c>
      <c r="C26" s="8" t="s">
        <v>160</v>
      </c>
      <c r="D26" s="10">
        <v>64</v>
      </c>
      <c r="E26" s="7">
        <v>6</v>
      </c>
      <c r="F26" s="11">
        <v>84.9</v>
      </c>
      <c r="G26" s="11">
        <f t="shared" si="0"/>
        <v>76.54</v>
      </c>
      <c r="H26" s="12" t="s">
        <v>11</v>
      </c>
    </row>
    <row r="27" ht="15.6" spans="1:8">
      <c r="A27" s="7">
        <v>25</v>
      </c>
      <c r="B27" s="8" t="s">
        <v>61</v>
      </c>
      <c r="C27" s="8" t="s">
        <v>160</v>
      </c>
      <c r="D27" s="10">
        <v>58</v>
      </c>
      <c r="E27" s="7">
        <v>43</v>
      </c>
      <c r="F27" s="11">
        <v>88.68</v>
      </c>
      <c r="G27" s="11">
        <f t="shared" si="0"/>
        <v>76.408</v>
      </c>
      <c r="H27" s="12" t="s">
        <v>11</v>
      </c>
    </row>
    <row r="28" ht="15.6" spans="1:8">
      <c r="A28" s="7">
        <v>26</v>
      </c>
      <c r="B28" s="8" t="s">
        <v>184</v>
      </c>
      <c r="C28" s="8" t="s">
        <v>160</v>
      </c>
      <c r="D28" s="10">
        <v>59</v>
      </c>
      <c r="E28" s="7">
        <v>11</v>
      </c>
      <c r="F28" s="11">
        <v>87.98</v>
      </c>
      <c r="G28" s="11">
        <f t="shared" si="0"/>
        <v>76.388</v>
      </c>
      <c r="H28" s="12" t="s">
        <v>11</v>
      </c>
    </row>
    <row r="29" ht="15.6" spans="1:8">
      <c r="A29" s="7">
        <v>27</v>
      </c>
      <c r="B29" s="9" t="s">
        <v>185</v>
      </c>
      <c r="C29" s="9" t="s">
        <v>160</v>
      </c>
      <c r="D29" s="10">
        <v>58.5</v>
      </c>
      <c r="E29" s="7">
        <v>28</v>
      </c>
      <c r="F29" s="11">
        <v>88.2</v>
      </c>
      <c r="G29" s="11">
        <f t="shared" si="0"/>
        <v>76.32</v>
      </c>
      <c r="H29" s="12" t="s">
        <v>11</v>
      </c>
    </row>
    <row r="30" ht="15.6" spans="1:8">
      <c r="A30" s="7">
        <v>28</v>
      </c>
      <c r="B30" s="9" t="s">
        <v>186</v>
      </c>
      <c r="C30" s="9" t="s">
        <v>160</v>
      </c>
      <c r="D30" s="10">
        <v>61</v>
      </c>
      <c r="E30" s="7">
        <v>45</v>
      </c>
      <c r="F30" s="11">
        <v>86.52</v>
      </c>
      <c r="G30" s="11">
        <f t="shared" si="0"/>
        <v>76.312</v>
      </c>
      <c r="H30" s="12" t="s">
        <v>11</v>
      </c>
    </row>
    <row r="31" ht="15.6" spans="1:8">
      <c r="A31" s="7">
        <v>29</v>
      </c>
      <c r="B31" s="8" t="s">
        <v>187</v>
      </c>
      <c r="C31" s="8" t="s">
        <v>160</v>
      </c>
      <c r="D31" s="10">
        <v>60.5</v>
      </c>
      <c r="E31" s="7">
        <v>25</v>
      </c>
      <c r="F31" s="11">
        <v>86.7</v>
      </c>
      <c r="G31" s="11">
        <f t="shared" si="0"/>
        <v>76.22</v>
      </c>
      <c r="H31" s="12" t="s">
        <v>11</v>
      </c>
    </row>
    <row r="32" ht="15.6" spans="1:8">
      <c r="A32" s="7">
        <v>30</v>
      </c>
      <c r="B32" s="9" t="s">
        <v>188</v>
      </c>
      <c r="C32" s="9" t="s">
        <v>160</v>
      </c>
      <c r="D32" s="10">
        <v>58</v>
      </c>
      <c r="E32" s="7">
        <v>9</v>
      </c>
      <c r="F32" s="11">
        <v>88.22</v>
      </c>
      <c r="G32" s="11">
        <f t="shared" si="0"/>
        <v>76.132</v>
      </c>
      <c r="H32" s="12"/>
    </row>
    <row r="33" ht="15.6" spans="1:8">
      <c r="A33" s="7">
        <v>31</v>
      </c>
      <c r="B33" s="8" t="s">
        <v>189</v>
      </c>
      <c r="C33" s="8" t="s">
        <v>160</v>
      </c>
      <c r="D33" s="10">
        <v>58</v>
      </c>
      <c r="E33" s="7">
        <v>44</v>
      </c>
      <c r="F33" s="11">
        <v>88.18</v>
      </c>
      <c r="G33" s="11">
        <f t="shared" si="0"/>
        <v>76.108</v>
      </c>
      <c r="H33" s="12"/>
    </row>
    <row r="34" ht="15.6" spans="1:8">
      <c r="A34" s="7">
        <v>32</v>
      </c>
      <c r="B34" s="8" t="s">
        <v>190</v>
      </c>
      <c r="C34" s="8" t="s">
        <v>160</v>
      </c>
      <c r="D34" s="10">
        <v>58.5</v>
      </c>
      <c r="E34" s="7">
        <v>54</v>
      </c>
      <c r="F34" s="11">
        <v>87.74</v>
      </c>
      <c r="G34" s="11">
        <f t="shared" si="0"/>
        <v>76.044</v>
      </c>
      <c r="H34" s="12"/>
    </row>
    <row r="35" ht="15.6" spans="1:8">
      <c r="A35" s="7">
        <v>33</v>
      </c>
      <c r="B35" s="9" t="s">
        <v>191</v>
      </c>
      <c r="C35" s="9" t="s">
        <v>160</v>
      </c>
      <c r="D35" s="10">
        <v>61</v>
      </c>
      <c r="E35" s="7">
        <v>46</v>
      </c>
      <c r="F35" s="11">
        <v>85.8</v>
      </c>
      <c r="G35" s="11">
        <f t="shared" si="0"/>
        <v>75.88</v>
      </c>
      <c r="H35" s="12"/>
    </row>
    <row r="36" ht="15.6" spans="1:8">
      <c r="A36" s="7">
        <v>34</v>
      </c>
      <c r="B36" s="9" t="s">
        <v>192</v>
      </c>
      <c r="C36" s="9" t="s">
        <v>160</v>
      </c>
      <c r="D36" s="10">
        <v>58.5</v>
      </c>
      <c r="E36" s="7">
        <v>50</v>
      </c>
      <c r="F36" s="11">
        <v>86.78</v>
      </c>
      <c r="G36" s="11">
        <f t="shared" si="0"/>
        <v>75.468</v>
      </c>
      <c r="H36" s="12"/>
    </row>
    <row r="37" ht="15.6" spans="1:8">
      <c r="A37" s="7">
        <v>35</v>
      </c>
      <c r="B37" s="8" t="s">
        <v>193</v>
      </c>
      <c r="C37" s="8" t="s">
        <v>160</v>
      </c>
      <c r="D37" s="10">
        <v>58.5</v>
      </c>
      <c r="E37" s="7">
        <v>34</v>
      </c>
      <c r="F37" s="11">
        <v>86.64</v>
      </c>
      <c r="G37" s="11">
        <f t="shared" si="0"/>
        <v>75.384</v>
      </c>
      <c r="H37" s="12"/>
    </row>
    <row r="38" ht="15.6" spans="1:8">
      <c r="A38" s="7">
        <v>36</v>
      </c>
      <c r="B38" s="8" t="s">
        <v>194</v>
      </c>
      <c r="C38" s="8" t="s">
        <v>160</v>
      </c>
      <c r="D38" s="10">
        <v>61.5</v>
      </c>
      <c r="E38" s="7">
        <v>17</v>
      </c>
      <c r="F38" s="11">
        <v>84.6</v>
      </c>
      <c r="G38" s="11">
        <f t="shared" si="0"/>
        <v>75.36</v>
      </c>
      <c r="H38" s="12"/>
    </row>
    <row r="39" ht="15.6" spans="1:8">
      <c r="A39" s="7">
        <v>37</v>
      </c>
      <c r="B39" s="8" t="s">
        <v>195</v>
      </c>
      <c r="C39" s="8" t="s">
        <v>160</v>
      </c>
      <c r="D39" s="10">
        <v>59</v>
      </c>
      <c r="E39" s="7">
        <v>47</v>
      </c>
      <c r="F39" s="11">
        <v>86.02</v>
      </c>
      <c r="G39" s="11">
        <f t="shared" si="0"/>
        <v>75.212</v>
      </c>
      <c r="H39" s="12"/>
    </row>
    <row r="40" ht="15.6" spans="1:8">
      <c r="A40" s="7">
        <v>38</v>
      </c>
      <c r="B40" s="9" t="s">
        <v>196</v>
      </c>
      <c r="C40" s="9" t="s">
        <v>160</v>
      </c>
      <c r="D40" s="10">
        <v>59.5</v>
      </c>
      <c r="E40" s="7">
        <v>51</v>
      </c>
      <c r="F40" s="11">
        <v>85.66</v>
      </c>
      <c r="G40" s="11">
        <f t="shared" si="0"/>
        <v>75.196</v>
      </c>
      <c r="H40" s="12"/>
    </row>
    <row r="41" ht="15.6" spans="1:8">
      <c r="A41" s="7">
        <v>39</v>
      </c>
      <c r="B41" s="9" t="s">
        <v>197</v>
      </c>
      <c r="C41" s="9" t="s">
        <v>160</v>
      </c>
      <c r="D41" s="10">
        <v>60.5</v>
      </c>
      <c r="E41" s="7">
        <v>14</v>
      </c>
      <c r="F41" s="11">
        <v>84.96</v>
      </c>
      <c r="G41" s="11">
        <f t="shared" si="0"/>
        <v>75.176</v>
      </c>
      <c r="H41" s="12"/>
    </row>
    <row r="42" ht="15.6" spans="1:8">
      <c r="A42" s="7">
        <v>40</v>
      </c>
      <c r="B42" s="9" t="s">
        <v>198</v>
      </c>
      <c r="C42" s="9" t="s">
        <v>160</v>
      </c>
      <c r="D42" s="10">
        <v>59</v>
      </c>
      <c r="E42" s="7">
        <v>10</v>
      </c>
      <c r="F42" s="11">
        <v>85.88</v>
      </c>
      <c r="G42" s="11">
        <f t="shared" si="0"/>
        <v>75.128</v>
      </c>
      <c r="H42" s="12"/>
    </row>
    <row r="43" ht="15.6" spans="1:8">
      <c r="A43" s="7">
        <v>41</v>
      </c>
      <c r="B43" s="8" t="s">
        <v>199</v>
      </c>
      <c r="C43" s="8" t="s">
        <v>160</v>
      </c>
      <c r="D43" s="10">
        <v>59.5</v>
      </c>
      <c r="E43" s="7">
        <v>33</v>
      </c>
      <c r="F43" s="11">
        <v>85.38</v>
      </c>
      <c r="G43" s="11">
        <f t="shared" si="0"/>
        <v>75.028</v>
      </c>
      <c r="H43" s="12"/>
    </row>
    <row r="44" ht="15.6" spans="1:8">
      <c r="A44" s="7">
        <v>42</v>
      </c>
      <c r="B44" s="8" t="s">
        <v>200</v>
      </c>
      <c r="C44" s="8" t="s">
        <v>160</v>
      </c>
      <c r="D44" s="10">
        <v>58.5</v>
      </c>
      <c r="E44" s="7">
        <v>20</v>
      </c>
      <c r="F44" s="11">
        <v>86.04</v>
      </c>
      <c r="G44" s="11">
        <f t="shared" si="0"/>
        <v>75.024</v>
      </c>
      <c r="H44" s="12"/>
    </row>
    <row r="45" ht="15.6" spans="1:8">
      <c r="A45" s="7">
        <v>43</v>
      </c>
      <c r="B45" s="8" t="s">
        <v>201</v>
      </c>
      <c r="C45" s="8" t="s">
        <v>160</v>
      </c>
      <c r="D45" s="10">
        <v>59</v>
      </c>
      <c r="E45" s="7">
        <v>48</v>
      </c>
      <c r="F45" s="11">
        <v>85.44</v>
      </c>
      <c r="G45" s="11">
        <f t="shared" si="0"/>
        <v>74.864</v>
      </c>
      <c r="H45" s="12"/>
    </row>
    <row r="46" ht="15.6" spans="1:8">
      <c r="A46" s="7">
        <v>44</v>
      </c>
      <c r="B46" s="8" t="s">
        <v>202</v>
      </c>
      <c r="C46" s="8" t="s">
        <v>160</v>
      </c>
      <c r="D46" s="10">
        <v>60.5</v>
      </c>
      <c r="E46" s="7">
        <v>35</v>
      </c>
      <c r="F46" s="11">
        <v>84.34</v>
      </c>
      <c r="G46" s="11">
        <f t="shared" si="0"/>
        <v>74.804</v>
      </c>
      <c r="H46" s="12"/>
    </row>
    <row r="47" ht="15.6" spans="1:8">
      <c r="A47" s="7">
        <v>45</v>
      </c>
      <c r="B47" s="8" t="s">
        <v>203</v>
      </c>
      <c r="C47" s="8" t="s">
        <v>160</v>
      </c>
      <c r="D47" s="10">
        <v>60</v>
      </c>
      <c r="E47" s="7">
        <v>26</v>
      </c>
      <c r="F47" s="11">
        <v>84.64</v>
      </c>
      <c r="G47" s="11">
        <f t="shared" si="0"/>
        <v>74.784</v>
      </c>
      <c r="H47" s="12"/>
    </row>
    <row r="48" ht="15.6" spans="1:8">
      <c r="A48" s="7">
        <v>46</v>
      </c>
      <c r="B48" s="8" t="s">
        <v>204</v>
      </c>
      <c r="C48" s="8" t="s">
        <v>160</v>
      </c>
      <c r="D48" s="10">
        <v>59.5</v>
      </c>
      <c r="E48" s="7">
        <v>13</v>
      </c>
      <c r="F48" s="11">
        <v>84.96</v>
      </c>
      <c r="G48" s="11">
        <f t="shared" si="0"/>
        <v>74.776</v>
      </c>
      <c r="H48" s="12"/>
    </row>
    <row r="49" ht="15.6" spans="1:8">
      <c r="A49" s="7">
        <v>47</v>
      </c>
      <c r="B49" s="9" t="s">
        <v>205</v>
      </c>
      <c r="C49" s="9" t="s">
        <v>160</v>
      </c>
      <c r="D49" s="10">
        <v>59</v>
      </c>
      <c r="E49" s="7">
        <v>23</v>
      </c>
      <c r="F49" s="11">
        <v>85.24</v>
      </c>
      <c r="G49" s="11">
        <f t="shared" si="0"/>
        <v>74.744</v>
      </c>
      <c r="H49" s="12"/>
    </row>
    <row r="50" ht="15.6" spans="1:8">
      <c r="A50" s="7">
        <v>48</v>
      </c>
      <c r="B50" s="9" t="s">
        <v>206</v>
      </c>
      <c r="C50" s="9" t="s">
        <v>160</v>
      </c>
      <c r="D50" s="10">
        <v>59.5</v>
      </c>
      <c r="E50" s="7">
        <v>21</v>
      </c>
      <c r="F50" s="11">
        <v>84.82</v>
      </c>
      <c r="G50" s="11">
        <f t="shared" si="0"/>
        <v>74.692</v>
      </c>
      <c r="H50" s="12"/>
    </row>
    <row r="51" ht="15.6" spans="1:8">
      <c r="A51" s="7">
        <v>49</v>
      </c>
      <c r="B51" s="8" t="s">
        <v>207</v>
      </c>
      <c r="C51" s="8" t="s">
        <v>160</v>
      </c>
      <c r="D51" s="10">
        <v>59</v>
      </c>
      <c r="E51" s="7">
        <v>37</v>
      </c>
      <c r="F51" s="11">
        <v>85</v>
      </c>
      <c r="G51" s="11">
        <f t="shared" si="0"/>
        <v>74.6</v>
      </c>
      <c r="H51" s="12"/>
    </row>
    <row r="52" ht="15.6" spans="1:8">
      <c r="A52" s="7">
        <v>50</v>
      </c>
      <c r="B52" s="9" t="s">
        <v>208</v>
      </c>
      <c r="C52" s="9" t="s">
        <v>160</v>
      </c>
      <c r="D52" s="10">
        <v>61</v>
      </c>
      <c r="E52" s="7">
        <v>29</v>
      </c>
      <c r="F52" s="11">
        <v>83.56</v>
      </c>
      <c r="G52" s="11">
        <f t="shared" si="0"/>
        <v>74.536</v>
      </c>
      <c r="H52" s="12"/>
    </row>
    <row r="53" ht="15.6" spans="1:8">
      <c r="A53" s="7">
        <v>51</v>
      </c>
      <c r="B53" s="9" t="s">
        <v>209</v>
      </c>
      <c r="C53" s="9" t="s">
        <v>160</v>
      </c>
      <c r="D53" s="10">
        <v>59</v>
      </c>
      <c r="E53" s="7">
        <v>30</v>
      </c>
      <c r="F53" s="11">
        <v>84.7</v>
      </c>
      <c r="G53" s="11">
        <f t="shared" si="0"/>
        <v>74.42</v>
      </c>
      <c r="H53" s="12"/>
    </row>
    <row r="54" ht="15.6" spans="1:8">
      <c r="A54" s="7">
        <v>52</v>
      </c>
      <c r="B54" s="8" t="s">
        <v>210</v>
      </c>
      <c r="C54" s="8" t="s">
        <v>160</v>
      </c>
      <c r="D54" s="10">
        <v>58</v>
      </c>
      <c r="E54" s="7">
        <v>55</v>
      </c>
      <c r="F54" s="11">
        <v>85.16</v>
      </c>
      <c r="G54" s="11">
        <f t="shared" si="0"/>
        <v>74.296</v>
      </c>
      <c r="H54" s="12"/>
    </row>
    <row r="55" ht="15.6" spans="1:8">
      <c r="A55" s="7">
        <v>53</v>
      </c>
      <c r="B55" s="8" t="s">
        <v>211</v>
      </c>
      <c r="C55" s="8" t="s">
        <v>160</v>
      </c>
      <c r="D55" s="10">
        <v>59</v>
      </c>
      <c r="E55" s="7">
        <v>7</v>
      </c>
      <c r="F55" s="11">
        <v>84.24</v>
      </c>
      <c r="G55" s="11">
        <f t="shared" si="0"/>
        <v>74.144</v>
      </c>
      <c r="H55" s="12"/>
    </row>
    <row r="56" ht="15.6" spans="1:8">
      <c r="A56" s="7">
        <v>54</v>
      </c>
      <c r="B56" s="9" t="s">
        <v>212</v>
      </c>
      <c r="C56" s="9" t="s">
        <v>160</v>
      </c>
      <c r="D56" s="10">
        <v>58</v>
      </c>
      <c r="E56" s="7">
        <v>24</v>
      </c>
      <c r="F56" s="11">
        <v>84.38</v>
      </c>
      <c r="G56" s="11">
        <f t="shared" si="0"/>
        <v>73.828</v>
      </c>
      <c r="H56" s="12"/>
    </row>
    <row r="57" ht="15.6" spans="1:8">
      <c r="A57" s="7">
        <v>55</v>
      </c>
      <c r="B57" s="8" t="s">
        <v>213</v>
      </c>
      <c r="C57" s="8" t="s">
        <v>160</v>
      </c>
      <c r="D57" s="10">
        <v>58</v>
      </c>
      <c r="E57" s="7">
        <v>22</v>
      </c>
      <c r="F57" s="11">
        <v>84.3</v>
      </c>
      <c r="G57" s="11">
        <f t="shared" si="0"/>
        <v>73.78</v>
      </c>
      <c r="H57" s="12"/>
    </row>
    <row r="58" ht="15.6" spans="1:8">
      <c r="A58" s="7">
        <v>56</v>
      </c>
      <c r="B58" s="9" t="s">
        <v>214</v>
      </c>
      <c r="C58" s="9" t="s">
        <v>160</v>
      </c>
      <c r="D58" s="10">
        <v>59</v>
      </c>
      <c r="E58" s="7">
        <v>41</v>
      </c>
      <c r="F58" s="11">
        <v>82.72</v>
      </c>
      <c r="G58" s="11">
        <f t="shared" si="0"/>
        <v>73.232</v>
      </c>
      <c r="H58" s="12"/>
    </row>
    <row r="59" ht="33" customHeight="1" spans="1:6">
      <c r="A59" s="13" t="s">
        <v>19</v>
      </c>
      <c r="B59" s="13"/>
      <c r="C59" s="13"/>
      <c r="D59" s="13"/>
      <c r="E59" s="13"/>
      <c r="F59" s="13"/>
    </row>
  </sheetData>
  <mergeCells count="2">
    <mergeCell ref="A1:H1"/>
    <mergeCell ref="A59:F59"/>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opLeftCell="A12" workbookViewId="0">
      <selection activeCell="E36" sqref="E36"/>
    </sheetView>
  </sheetViews>
  <sheetFormatPr defaultColWidth="9" defaultRowHeight="14.4" outlineLevelCol="7"/>
  <cols>
    <col min="1" max="1" width="12" customWidth="1"/>
    <col min="2" max="2" width="14.2222222222222" customWidth="1"/>
    <col min="3" max="3" width="20.6296296296296" customWidth="1"/>
    <col min="4" max="4" width="15.6666666666667" customWidth="1"/>
    <col min="5" max="5" width="17.1111111111111" customWidth="1"/>
    <col min="6" max="7" width="16.7777777777778" customWidth="1"/>
    <col min="8" max="8" width="28.2222222222222" customWidth="1"/>
  </cols>
  <sheetData>
    <row r="1" ht="60"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215</v>
      </c>
      <c r="C3" s="8" t="s">
        <v>216</v>
      </c>
      <c r="D3" s="10">
        <v>73.5</v>
      </c>
      <c r="E3" s="7">
        <v>3</v>
      </c>
      <c r="F3" s="11">
        <v>89.04</v>
      </c>
      <c r="G3" s="11">
        <f t="shared" ref="G3:G29" si="0">D3*0.4+F3*0.6</f>
        <v>82.824</v>
      </c>
      <c r="H3" s="12" t="s">
        <v>11</v>
      </c>
    </row>
    <row r="4" ht="15.6" spans="1:8">
      <c r="A4" s="7">
        <v>2</v>
      </c>
      <c r="B4" s="8" t="s">
        <v>217</v>
      </c>
      <c r="C4" s="8" t="s">
        <v>216</v>
      </c>
      <c r="D4" s="10">
        <v>63</v>
      </c>
      <c r="E4" s="7">
        <v>26</v>
      </c>
      <c r="F4" s="11">
        <v>88.22</v>
      </c>
      <c r="G4" s="11">
        <f t="shared" si="0"/>
        <v>78.132</v>
      </c>
      <c r="H4" s="12" t="s">
        <v>11</v>
      </c>
    </row>
    <row r="5" ht="15.6" spans="1:8">
      <c r="A5" s="7">
        <v>3</v>
      </c>
      <c r="B5" s="8" t="s">
        <v>218</v>
      </c>
      <c r="C5" s="8" t="s">
        <v>216</v>
      </c>
      <c r="D5" s="10">
        <v>62</v>
      </c>
      <c r="E5" s="7">
        <v>17</v>
      </c>
      <c r="F5" s="11">
        <v>88.66</v>
      </c>
      <c r="G5" s="11">
        <f t="shared" si="0"/>
        <v>77.996</v>
      </c>
      <c r="H5" s="12" t="s">
        <v>11</v>
      </c>
    </row>
    <row r="6" ht="15.6" spans="1:8">
      <c r="A6" s="7">
        <v>4</v>
      </c>
      <c r="B6" s="9" t="s">
        <v>219</v>
      </c>
      <c r="C6" s="9" t="s">
        <v>216</v>
      </c>
      <c r="D6" s="10">
        <v>66</v>
      </c>
      <c r="E6" s="7">
        <v>8</v>
      </c>
      <c r="F6" s="11">
        <v>85.84</v>
      </c>
      <c r="G6" s="11">
        <f t="shared" si="0"/>
        <v>77.904</v>
      </c>
      <c r="H6" s="12" t="s">
        <v>11</v>
      </c>
    </row>
    <row r="7" ht="15.6" spans="1:8">
      <c r="A7" s="7">
        <v>5</v>
      </c>
      <c r="B7" s="9" t="s">
        <v>220</v>
      </c>
      <c r="C7" s="9" t="s">
        <v>216</v>
      </c>
      <c r="D7" s="10">
        <v>59.5</v>
      </c>
      <c r="E7" s="7">
        <v>20</v>
      </c>
      <c r="F7" s="11">
        <v>89.58</v>
      </c>
      <c r="G7" s="11">
        <f t="shared" si="0"/>
        <v>77.548</v>
      </c>
      <c r="H7" s="12" t="s">
        <v>11</v>
      </c>
    </row>
    <row r="8" ht="15.6" spans="1:8">
      <c r="A8" s="7">
        <v>6</v>
      </c>
      <c r="B8" s="9" t="s">
        <v>221</v>
      </c>
      <c r="C8" s="9" t="s">
        <v>216</v>
      </c>
      <c r="D8" s="10">
        <v>58.5</v>
      </c>
      <c r="E8" s="7">
        <v>9</v>
      </c>
      <c r="F8" s="11">
        <v>89.28</v>
      </c>
      <c r="G8" s="11">
        <f t="shared" si="0"/>
        <v>76.968</v>
      </c>
      <c r="H8" s="12" t="s">
        <v>11</v>
      </c>
    </row>
    <row r="9" ht="15.6" spans="1:8">
      <c r="A9" s="7">
        <v>7</v>
      </c>
      <c r="B9" s="9" t="s">
        <v>222</v>
      </c>
      <c r="C9" s="9" t="s">
        <v>216</v>
      </c>
      <c r="D9" s="10">
        <v>58</v>
      </c>
      <c r="E9" s="7">
        <v>27</v>
      </c>
      <c r="F9" s="11">
        <v>89.44</v>
      </c>
      <c r="G9" s="11">
        <f t="shared" si="0"/>
        <v>76.864</v>
      </c>
      <c r="H9" s="12" t="s">
        <v>11</v>
      </c>
    </row>
    <row r="10" ht="15.6" spans="1:8">
      <c r="A10" s="7">
        <v>8</v>
      </c>
      <c r="B10" s="9" t="s">
        <v>223</v>
      </c>
      <c r="C10" s="9" t="s">
        <v>216</v>
      </c>
      <c r="D10" s="10">
        <v>58</v>
      </c>
      <c r="E10" s="7">
        <v>18</v>
      </c>
      <c r="F10" s="11">
        <v>88.52</v>
      </c>
      <c r="G10" s="11">
        <f t="shared" si="0"/>
        <v>76.312</v>
      </c>
      <c r="H10" s="12" t="s">
        <v>11</v>
      </c>
    </row>
    <row r="11" ht="15.6" spans="1:8">
      <c r="A11" s="7">
        <v>9</v>
      </c>
      <c r="B11" s="8" t="s">
        <v>224</v>
      </c>
      <c r="C11" s="8" t="s">
        <v>216</v>
      </c>
      <c r="D11" s="10">
        <v>55.5</v>
      </c>
      <c r="E11" s="7">
        <v>23</v>
      </c>
      <c r="F11" s="11">
        <v>89.2</v>
      </c>
      <c r="G11" s="11">
        <f t="shared" si="0"/>
        <v>75.72</v>
      </c>
      <c r="H11" s="12" t="s">
        <v>11</v>
      </c>
    </row>
    <row r="12" ht="15.6" spans="1:8">
      <c r="A12" s="7">
        <v>10</v>
      </c>
      <c r="B12" s="9" t="s">
        <v>225</v>
      </c>
      <c r="C12" s="9" t="s">
        <v>216</v>
      </c>
      <c r="D12" s="10">
        <v>59.5</v>
      </c>
      <c r="E12" s="7">
        <v>22</v>
      </c>
      <c r="F12" s="11">
        <v>86.44</v>
      </c>
      <c r="G12" s="11">
        <f t="shared" si="0"/>
        <v>75.664</v>
      </c>
      <c r="H12" s="12" t="s">
        <v>11</v>
      </c>
    </row>
    <row r="13" ht="15.6" spans="1:8">
      <c r="A13" s="7">
        <v>11</v>
      </c>
      <c r="B13" s="9" t="s">
        <v>226</v>
      </c>
      <c r="C13" s="9" t="s">
        <v>216</v>
      </c>
      <c r="D13" s="10">
        <v>60</v>
      </c>
      <c r="E13" s="7">
        <v>24</v>
      </c>
      <c r="F13" s="11">
        <v>85.98</v>
      </c>
      <c r="G13" s="11">
        <f t="shared" si="0"/>
        <v>75.588</v>
      </c>
      <c r="H13" s="12" t="s">
        <v>11</v>
      </c>
    </row>
    <row r="14" ht="15.6" spans="1:8">
      <c r="A14" s="7">
        <v>12</v>
      </c>
      <c r="B14" s="8" t="s">
        <v>227</v>
      </c>
      <c r="C14" s="8" t="s">
        <v>216</v>
      </c>
      <c r="D14" s="10">
        <v>60.5</v>
      </c>
      <c r="E14" s="7">
        <v>15</v>
      </c>
      <c r="F14" s="11">
        <v>85.26</v>
      </c>
      <c r="G14" s="11">
        <f t="shared" si="0"/>
        <v>75.356</v>
      </c>
      <c r="H14" s="12" t="s">
        <v>11</v>
      </c>
    </row>
    <row r="15" ht="15.6" spans="1:8">
      <c r="A15" s="7">
        <v>13</v>
      </c>
      <c r="B15" s="9" t="s">
        <v>228</v>
      </c>
      <c r="C15" s="9" t="s">
        <v>216</v>
      </c>
      <c r="D15" s="10">
        <v>58.5</v>
      </c>
      <c r="E15" s="7">
        <v>11</v>
      </c>
      <c r="F15" s="11">
        <v>86.02</v>
      </c>
      <c r="G15" s="11">
        <f t="shared" si="0"/>
        <v>75.012</v>
      </c>
      <c r="H15" s="12" t="s">
        <v>11</v>
      </c>
    </row>
    <row r="16" ht="15.6" spans="1:8">
      <c r="A16" s="7">
        <v>14</v>
      </c>
      <c r="B16" s="9" t="s">
        <v>229</v>
      </c>
      <c r="C16" s="9" t="s">
        <v>216</v>
      </c>
      <c r="D16" s="10">
        <v>60.5</v>
      </c>
      <c r="E16" s="7">
        <v>21</v>
      </c>
      <c r="F16" s="11">
        <v>84.64</v>
      </c>
      <c r="G16" s="11">
        <f t="shared" si="0"/>
        <v>74.984</v>
      </c>
      <c r="H16" s="12" t="s">
        <v>11</v>
      </c>
    </row>
    <row r="17" ht="15.6" spans="1:8">
      <c r="A17" s="7">
        <v>15</v>
      </c>
      <c r="B17" s="8" t="s">
        <v>230</v>
      </c>
      <c r="C17" s="8" t="s">
        <v>216</v>
      </c>
      <c r="D17" s="10">
        <v>55</v>
      </c>
      <c r="E17" s="7">
        <v>19</v>
      </c>
      <c r="F17" s="11">
        <v>87.38</v>
      </c>
      <c r="G17" s="11">
        <f t="shared" si="0"/>
        <v>74.428</v>
      </c>
      <c r="H17" s="12"/>
    </row>
    <row r="18" ht="15.6" spans="1:8">
      <c r="A18" s="7">
        <v>16</v>
      </c>
      <c r="B18" s="8" t="s">
        <v>231</v>
      </c>
      <c r="C18" s="8" t="s">
        <v>216</v>
      </c>
      <c r="D18" s="10">
        <v>55</v>
      </c>
      <c r="E18" s="7">
        <v>16</v>
      </c>
      <c r="F18" s="11">
        <v>87.1</v>
      </c>
      <c r="G18" s="11">
        <f t="shared" si="0"/>
        <v>74.26</v>
      </c>
      <c r="H18" s="12"/>
    </row>
    <row r="19" ht="15.6" spans="1:8">
      <c r="A19" s="7">
        <v>17</v>
      </c>
      <c r="B19" s="8" t="s">
        <v>232</v>
      </c>
      <c r="C19" s="8" t="s">
        <v>216</v>
      </c>
      <c r="D19" s="10">
        <v>55.5</v>
      </c>
      <c r="E19" s="7">
        <v>13</v>
      </c>
      <c r="F19" s="11">
        <v>86</v>
      </c>
      <c r="G19" s="11">
        <f t="shared" si="0"/>
        <v>73.8</v>
      </c>
      <c r="H19" s="12"/>
    </row>
    <row r="20" ht="15.6" spans="1:8">
      <c r="A20" s="7">
        <v>18</v>
      </c>
      <c r="B20" s="9" t="s">
        <v>233</v>
      </c>
      <c r="C20" s="9" t="s">
        <v>216</v>
      </c>
      <c r="D20" s="10">
        <v>59</v>
      </c>
      <c r="E20" s="7">
        <v>10</v>
      </c>
      <c r="F20" s="11">
        <v>83.1</v>
      </c>
      <c r="G20" s="11">
        <f t="shared" si="0"/>
        <v>73.46</v>
      </c>
      <c r="H20" s="12"/>
    </row>
    <row r="21" ht="15.6" spans="1:8">
      <c r="A21" s="7">
        <v>19</v>
      </c>
      <c r="B21" s="9" t="s">
        <v>234</v>
      </c>
      <c r="C21" s="9" t="s">
        <v>216</v>
      </c>
      <c r="D21" s="10">
        <v>56.5</v>
      </c>
      <c r="E21" s="7">
        <v>6</v>
      </c>
      <c r="F21" s="11">
        <v>83.46</v>
      </c>
      <c r="G21" s="11">
        <f t="shared" si="0"/>
        <v>72.676</v>
      </c>
      <c r="H21" s="12"/>
    </row>
    <row r="22" ht="15.6" spans="1:8">
      <c r="A22" s="7">
        <v>20</v>
      </c>
      <c r="B22" s="9" t="s">
        <v>235</v>
      </c>
      <c r="C22" s="9" t="s">
        <v>216</v>
      </c>
      <c r="D22" s="10">
        <v>56.5</v>
      </c>
      <c r="E22" s="7">
        <v>25</v>
      </c>
      <c r="F22" s="11">
        <v>83.22</v>
      </c>
      <c r="G22" s="11">
        <f t="shared" si="0"/>
        <v>72.532</v>
      </c>
      <c r="H22" s="12"/>
    </row>
    <row r="23" ht="15.6" spans="1:8">
      <c r="A23" s="7">
        <v>21</v>
      </c>
      <c r="B23" s="9" t="s">
        <v>236</v>
      </c>
      <c r="C23" s="9" t="s">
        <v>216</v>
      </c>
      <c r="D23" s="10">
        <v>57</v>
      </c>
      <c r="E23" s="7">
        <v>7</v>
      </c>
      <c r="F23" s="11">
        <v>82.58</v>
      </c>
      <c r="G23" s="11">
        <f t="shared" si="0"/>
        <v>72.348</v>
      </c>
      <c r="H23" s="12"/>
    </row>
    <row r="24" ht="15.6" spans="1:8">
      <c r="A24" s="7">
        <v>22</v>
      </c>
      <c r="B24" s="8" t="s">
        <v>237</v>
      </c>
      <c r="C24" s="8" t="s">
        <v>216</v>
      </c>
      <c r="D24" s="10">
        <v>61.5</v>
      </c>
      <c r="E24" s="7">
        <v>2</v>
      </c>
      <c r="F24" s="11">
        <v>78.22</v>
      </c>
      <c r="G24" s="11">
        <f t="shared" si="0"/>
        <v>71.532</v>
      </c>
      <c r="H24" s="12"/>
    </row>
    <row r="25" ht="15.6" spans="1:8">
      <c r="A25" s="7">
        <v>23</v>
      </c>
      <c r="B25" s="9" t="s">
        <v>238</v>
      </c>
      <c r="C25" s="9" t="s">
        <v>216</v>
      </c>
      <c r="D25" s="10">
        <v>56</v>
      </c>
      <c r="E25" s="7">
        <v>5</v>
      </c>
      <c r="F25" s="11">
        <v>81</v>
      </c>
      <c r="G25" s="11">
        <f t="shared" si="0"/>
        <v>71</v>
      </c>
      <c r="H25" s="12"/>
    </row>
    <row r="26" ht="15.6" spans="1:8">
      <c r="A26" s="7">
        <v>24</v>
      </c>
      <c r="B26" s="8" t="s">
        <v>239</v>
      </c>
      <c r="C26" s="8" t="s">
        <v>216</v>
      </c>
      <c r="D26" s="10">
        <v>54.5</v>
      </c>
      <c r="E26" s="7">
        <v>1</v>
      </c>
      <c r="F26" s="11">
        <v>80.76</v>
      </c>
      <c r="G26" s="11">
        <f t="shared" si="0"/>
        <v>70.256</v>
      </c>
      <c r="H26" s="12"/>
    </row>
    <row r="27" ht="15.6" spans="1:8">
      <c r="A27" s="7">
        <v>25</v>
      </c>
      <c r="B27" s="8" t="s">
        <v>240</v>
      </c>
      <c r="C27" s="8" t="s">
        <v>216</v>
      </c>
      <c r="D27" s="10">
        <v>54.5</v>
      </c>
      <c r="E27" s="7">
        <v>12</v>
      </c>
      <c r="F27" s="11">
        <v>79.54</v>
      </c>
      <c r="G27" s="11">
        <f t="shared" si="0"/>
        <v>69.524</v>
      </c>
      <c r="H27" s="12"/>
    </row>
    <row r="28" ht="15.6" spans="1:8">
      <c r="A28" s="7">
        <v>26</v>
      </c>
      <c r="B28" s="9" t="s">
        <v>241</v>
      </c>
      <c r="C28" s="9" t="s">
        <v>216</v>
      </c>
      <c r="D28" s="10">
        <v>55.5</v>
      </c>
      <c r="E28" s="7">
        <v>4</v>
      </c>
      <c r="F28" s="11">
        <v>76.9</v>
      </c>
      <c r="G28" s="11">
        <f t="shared" si="0"/>
        <v>68.34</v>
      </c>
      <c r="H28" s="12"/>
    </row>
    <row r="29" ht="15.6" spans="1:8">
      <c r="A29" s="7">
        <v>27</v>
      </c>
      <c r="B29" s="8" t="s">
        <v>242</v>
      </c>
      <c r="C29" s="8" t="s">
        <v>216</v>
      </c>
      <c r="D29" s="10">
        <v>55</v>
      </c>
      <c r="E29" s="7">
        <v>14</v>
      </c>
      <c r="F29" s="11">
        <v>72.26</v>
      </c>
      <c r="G29" s="11">
        <f t="shared" si="0"/>
        <v>65.356</v>
      </c>
      <c r="H29" s="12"/>
    </row>
    <row r="30" ht="35" customHeight="1" spans="1:6">
      <c r="A30" s="13" t="s">
        <v>19</v>
      </c>
      <c r="B30" s="13"/>
      <c r="C30" s="13"/>
      <c r="D30" s="13"/>
      <c r="E30" s="13"/>
      <c r="F30" s="13"/>
    </row>
  </sheetData>
  <mergeCells count="2">
    <mergeCell ref="A1:H1"/>
    <mergeCell ref="A30:F30"/>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5"/>
  <sheetViews>
    <sheetView tabSelected="1" topLeftCell="A66" workbookViewId="0">
      <selection activeCell="F65" sqref="F65"/>
    </sheetView>
  </sheetViews>
  <sheetFormatPr defaultColWidth="9" defaultRowHeight="14.4"/>
  <cols>
    <col min="1" max="1" width="8.44444444444444" customWidth="1"/>
    <col min="2" max="2" width="12.3333333333333" customWidth="1"/>
    <col min="3" max="3" width="18.8888888888889" customWidth="1"/>
    <col min="4" max="4" width="12.7777777777778" customWidth="1"/>
    <col min="5" max="5" width="14.2222222222222" customWidth="1"/>
    <col min="6" max="6" width="18.1111111111111" customWidth="1"/>
    <col min="7" max="7" width="20.7777777777778" customWidth="1"/>
    <col min="8" max="8" width="18.2222222222222" customWidth="1"/>
    <col min="9" max="9" width="14.7777777777778" customWidth="1"/>
    <col min="10" max="10" width="26.1111111111111" customWidth="1"/>
  </cols>
  <sheetData>
    <row r="1" ht="59" customHeight="1" spans="1:10">
      <c r="A1" s="1" t="s">
        <v>0</v>
      </c>
      <c r="B1" s="1"/>
      <c r="C1" s="1"/>
      <c r="D1" s="1"/>
      <c r="E1" s="1"/>
      <c r="F1" s="1"/>
      <c r="G1" s="1"/>
      <c r="H1" s="1"/>
      <c r="I1" s="1"/>
      <c r="J1" s="1"/>
    </row>
    <row r="2" ht="15.6" spans="1:10">
      <c r="A2" s="2" t="s">
        <v>1</v>
      </c>
      <c r="B2" s="3" t="s">
        <v>2</v>
      </c>
      <c r="C2" s="3" t="s">
        <v>3</v>
      </c>
      <c r="D2" s="4" t="s">
        <v>4</v>
      </c>
      <c r="E2" s="5" t="s">
        <v>5</v>
      </c>
      <c r="F2" s="4" t="s">
        <v>243</v>
      </c>
      <c r="G2" s="4" t="s">
        <v>244</v>
      </c>
      <c r="H2" s="6" t="s">
        <v>245</v>
      </c>
      <c r="I2" s="4" t="s">
        <v>7</v>
      </c>
      <c r="J2" s="6" t="s">
        <v>8</v>
      </c>
    </row>
    <row r="3" ht="15.6" spans="1:10">
      <c r="A3" s="7">
        <v>1</v>
      </c>
      <c r="B3" s="14" t="s">
        <v>246</v>
      </c>
      <c r="C3" s="15" t="s">
        <v>247</v>
      </c>
      <c r="D3" s="16">
        <v>72.5</v>
      </c>
      <c r="E3" s="16">
        <v>52</v>
      </c>
      <c r="F3" s="10">
        <v>84.72</v>
      </c>
      <c r="G3" s="16">
        <v>1.00150958</v>
      </c>
      <c r="H3" s="17">
        <f t="shared" ref="H3:H66" si="0">F3*G3</f>
        <v>84.8478916176</v>
      </c>
      <c r="I3" s="10">
        <f t="shared" ref="I3:I66" si="1">D3*0.4+H3*0.6</f>
        <v>79.90873497056</v>
      </c>
      <c r="J3" s="12" t="s">
        <v>11</v>
      </c>
    </row>
    <row r="4" ht="15.6" spans="1:10">
      <c r="A4" s="7">
        <v>2</v>
      </c>
      <c r="B4" s="14" t="s">
        <v>248</v>
      </c>
      <c r="C4" s="15" t="s">
        <v>247</v>
      </c>
      <c r="D4" s="16">
        <v>69.5</v>
      </c>
      <c r="E4" s="16">
        <v>14</v>
      </c>
      <c r="F4" s="10">
        <v>84.5</v>
      </c>
      <c r="G4" s="16">
        <v>1.00150958</v>
      </c>
      <c r="H4" s="17">
        <f t="shared" si="0"/>
        <v>84.62755951</v>
      </c>
      <c r="I4" s="10">
        <f t="shared" si="1"/>
        <v>78.576535706</v>
      </c>
      <c r="J4" s="12" t="s">
        <v>11</v>
      </c>
    </row>
    <row r="5" ht="15.6" spans="1:10">
      <c r="A5" s="7">
        <v>3</v>
      </c>
      <c r="B5" s="14" t="s">
        <v>249</v>
      </c>
      <c r="C5" s="15" t="s">
        <v>247</v>
      </c>
      <c r="D5" s="16">
        <v>62.5</v>
      </c>
      <c r="E5" s="16">
        <v>18</v>
      </c>
      <c r="F5" s="10">
        <v>89.34</v>
      </c>
      <c r="G5" s="7">
        <v>0.99844873</v>
      </c>
      <c r="H5" s="17">
        <f t="shared" si="0"/>
        <v>89.2014095382</v>
      </c>
      <c r="I5" s="10">
        <f t="shared" si="1"/>
        <v>78.52084572292</v>
      </c>
      <c r="J5" s="12" t="s">
        <v>11</v>
      </c>
    </row>
    <row r="6" ht="15.6" spans="1:10">
      <c r="A6" s="7">
        <v>4</v>
      </c>
      <c r="B6" s="14" t="s">
        <v>250</v>
      </c>
      <c r="C6" s="15" t="s">
        <v>247</v>
      </c>
      <c r="D6" s="16">
        <v>63</v>
      </c>
      <c r="E6" s="16">
        <v>46</v>
      </c>
      <c r="F6" s="10">
        <v>87.16</v>
      </c>
      <c r="G6" s="16">
        <v>1.00150958</v>
      </c>
      <c r="H6" s="17">
        <f t="shared" si="0"/>
        <v>87.2915749928</v>
      </c>
      <c r="I6" s="10">
        <f t="shared" si="1"/>
        <v>77.57494499568</v>
      </c>
      <c r="J6" s="12" t="s">
        <v>11</v>
      </c>
    </row>
    <row r="7" ht="15.6" spans="1:10">
      <c r="A7" s="7">
        <v>5</v>
      </c>
      <c r="B7" s="14" t="s">
        <v>251</v>
      </c>
      <c r="C7" s="15" t="s">
        <v>247</v>
      </c>
      <c r="D7" s="16">
        <v>59.5</v>
      </c>
      <c r="E7" s="16">
        <v>13</v>
      </c>
      <c r="F7" s="10">
        <v>89.18</v>
      </c>
      <c r="G7" s="7">
        <v>0.99844873</v>
      </c>
      <c r="H7" s="17">
        <f t="shared" si="0"/>
        <v>89.0416577414</v>
      </c>
      <c r="I7" s="10">
        <f t="shared" si="1"/>
        <v>77.22499464484</v>
      </c>
      <c r="J7" s="12" t="s">
        <v>11</v>
      </c>
    </row>
    <row r="8" ht="15.6" spans="1:10">
      <c r="A8" s="7">
        <v>6</v>
      </c>
      <c r="B8" s="14" t="s">
        <v>252</v>
      </c>
      <c r="C8" s="15" t="s">
        <v>247</v>
      </c>
      <c r="D8" s="16">
        <v>63</v>
      </c>
      <c r="E8" s="16">
        <v>58</v>
      </c>
      <c r="F8" s="10">
        <v>86.5</v>
      </c>
      <c r="G8" s="16">
        <v>1.00150958</v>
      </c>
      <c r="H8" s="17">
        <f t="shared" si="0"/>
        <v>86.63057867</v>
      </c>
      <c r="I8" s="10">
        <f t="shared" si="1"/>
        <v>77.178347202</v>
      </c>
      <c r="J8" s="12" t="s">
        <v>11</v>
      </c>
    </row>
    <row r="9" ht="15.6" spans="1:10">
      <c r="A9" s="7">
        <v>7</v>
      </c>
      <c r="B9" s="14" t="s">
        <v>253</v>
      </c>
      <c r="C9" s="15" t="s">
        <v>247</v>
      </c>
      <c r="D9" s="16">
        <v>63.5</v>
      </c>
      <c r="E9" s="16">
        <v>39</v>
      </c>
      <c r="F9" s="10">
        <v>86.22</v>
      </c>
      <c r="G9" s="7">
        <v>0.99844873</v>
      </c>
      <c r="H9" s="17">
        <f t="shared" si="0"/>
        <v>86.0862495006</v>
      </c>
      <c r="I9" s="10">
        <f t="shared" si="1"/>
        <v>77.05174970036</v>
      </c>
      <c r="J9" s="12" t="s">
        <v>11</v>
      </c>
    </row>
    <row r="10" ht="15.6" spans="1:10">
      <c r="A10" s="7">
        <v>8</v>
      </c>
      <c r="B10" s="14" t="s">
        <v>254</v>
      </c>
      <c r="C10" s="15" t="s">
        <v>247</v>
      </c>
      <c r="D10" s="16">
        <v>61</v>
      </c>
      <c r="E10" s="16">
        <v>48</v>
      </c>
      <c r="F10" s="10">
        <v>87.5</v>
      </c>
      <c r="G10" s="16">
        <v>1.00150958</v>
      </c>
      <c r="H10" s="17">
        <f t="shared" si="0"/>
        <v>87.63208825</v>
      </c>
      <c r="I10" s="10">
        <f t="shared" si="1"/>
        <v>76.97925295</v>
      </c>
      <c r="J10" s="12" t="s">
        <v>11</v>
      </c>
    </row>
    <row r="11" ht="15.6" spans="1:10">
      <c r="A11" s="7">
        <v>9</v>
      </c>
      <c r="B11" s="14" t="s">
        <v>255</v>
      </c>
      <c r="C11" s="15" t="s">
        <v>247</v>
      </c>
      <c r="D11" s="16">
        <v>64.5</v>
      </c>
      <c r="E11" s="16">
        <v>45</v>
      </c>
      <c r="F11" s="10">
        <v>85.1</v>
      </c>
      <c r="G11" s="16">
        <v>1.00150958</v>
      </c>
      <c r="H11" s="17">
        <f t="shared" si="0"/>
        <v>85.228465258</v>
      </c>
      <c r="I11" s="10">
        <f t="shared" si="1"/>
        <v>76.9370791548</v>
      </c>
      <c r="J11" s="12" t="s">
        <v>11</v>
      </c>
    </row>
    <row r="12" ht="15.6" spans="1:10">
      <c r="A12" s="7">
        <v>10</v>
      </c>
      <c r="B12" s="14" t="s">
        <v>256</v>
      </c>
      <c r="C12" s="15" t="s">
        <v>247</v>
      </c>
      <c r="D12" s="16">
        <v>65</v>
      </c>
      <c r="E12" s="16">
        <v>23</v>
      </c>
      <c r="F12" s="10">
        <v>84.66</v>
      </c>
      <c r="G12" s="16">
        <v>1.00150958</v>
      </c>
      <c r="H12" s="17">
        <f t="shared" si="0"/>
        <v>84.7878010428</v>
      </c>
      <c r="I12" s="10">
        <f t="shared" si="1"/>
        <v>76.87268062568</v>
      </c>
      <c r="J12" s="12" t="s">
        <v>11</v>
      </c>
    </row>
    <row r="13" ht="15.6" spans="1:10">
      <c r="A13" s="7">
        <v>11</v>
      </c>
      <c r="B13" s="14" t="s">
        <v>257</v>
      </c>
      <c r="C13" s="15" t="s">
        <v>247</v>
      </c>
      <c r="D13" s="16">
        <v>59.5</v>
      </c>
      <c r="E13" s="16">
        <v>10</v>
      </c>
      <c r="F13" s="10">
        <v>88.04</v>
      </c>
      <c r="G13" s="16">
        <v>1.00150958</v>
      </c>
      <c r="H13" s="17">
        <f t="shared" si="0"/>
        <v>88.1729034232</v>
      </c>
      <c r="I13" s="10">
        <f t="shared" si="1"/>
        <v>76.70374205392</v>
      </c>
      <c r="J13" s="12" t="s">
        <v>11</v>
      </c>
    </row>
    <row r="14" ht="15.6" spans="1:10">
      <c r="A14" s="7">
        <v>12</v>
      </c>
      <c r="B14" s="14" t="s">
        <v>258</v>
      </c>
      <c r="C14" s="15" t="s">
        <v>247</v>
      </c>
      <c r="D14" s="16">
        <v>66</v>
      </c>
      <c r="E14" s="16">
        <v>41</v>
      </c>
      <c r="F14" s="10">
        <v>83.4</v>
      </c>
      <c r="G14" s="16">
        <v>1.00150958</v>
      </c>
      <c r="H14" s="17">
        <f t="shared" si="0"/>
        <v>83.525898972</v>
      </c>
      <c r="I14" s="10">
        <f t="shared" si="1"/>
        <v>76.5155393832</v>
      </c>
      <c r="J14" s="12" t="s">
        <v>11</v>
      </c>
    </row>
    <row r="15" ht="15.6" spans="1:10">
      <c r="A15" s="7">
        <v>13</v>
      </c>
      <c r="B15" s="14" t="s">
        <v>259</v>
      </c>
      <c r="C15" s="15" t="s">
        <v>247</v>
      </c>
      <c r="D15" s="16">
        <v>61</v>
      </c>
      <c r="E15" s="16">
        <v>15</v>
      </c>
      <c r="F15" s="10">
        <v>86.7</v>
      </c>
      <c r="G15" s="7">
        <v>0.99844873</v>
      </c>
      <c r="H15" s="17">
        <f t="shared" si="0"/>
        <v>86.565504891</v>
      </c>
      <c r="I15" s="10">
        <f t="shared" si="1"/>
        <v>76.3393029346</v>
      </c>
      <c r="J15" s="12" t="s">
        <v>11</v>
      </c>
    </row>
    <row r="16" ht="15.6" spans="1:10">
      <c r="A16" s="7">
        <v>14</v>
      </c>
      <c r="B16" s="14" t="s">
        <v>260</v>
      </c>
      <c r="C16" s="15" t="s">
        <v>247</v>
      </c>
      <c r="D16" s="16">
        <v>61.5</v>
      </c>
      <c r="E16" s="16">
        <v>39</v>
      </c>
      <c r="F16" s="10">
        <v>85.94</v>
      </c>
      <c r="G16" s="16">
        <v>1.00150958</v>
      </c>
      <c r="H16" s="17">
        <f t="shared" si="0"/>
        <v>86.0697333052</v>
      </c>
      <c r="I16" s="10">
        <f t="shared" si="1"/>
        <v>76.24183998312</v>
      </c>
      <c r="J16" s="12" t="s">
        <v>11</v>
      </c>
    </row>
    <row r="17" ht="15.6" spans="1:10">
      <c r="A17" s="7">
        <v>15</v>
      </c>
      <c r="B17" s="14" t="s">
        <v>13</v>
      </c>
      <c r="C17" s="15" t="s">
        <v>247</v>
      </c>
      <c r="D17" s="16">
        <v>59</v>
      </c>
      <c r="E17" s="16">
        <v>11</v>
      </c>
      <c r="F17" s="10">
        <v>87.5</v>
      </c>
      <c r="G17" s="7">
        <v>0.99844873</v>
      </c>
      <c r="H17" s="17">
        <f t="shared" si="0"/>
        <v>87.364263875</v>
      </c>
      <c r="I17" s="10">
        <f t="shared" si="1"/>
        <v>76.018558325</v>
      </c>
      <c r="J17" s="12" t="s">
        <v>11</v>
      </c>
    </row>
    <row r="18" ht="15.6" spans="1:10">
      <c r="A18" s="7">
        <v>16</v>
      </c>
      <c r="B18" s="14" t="s">
        <v>261</v>
      </c>
      <c r="C18" s="15" t="s">
        <v>247</v>
      </c>
      <c r="D18" s="16">
        <v>60</v>
      </c>
      <c r="E18" s="16">
        <v>13</v>
      </c>
      <c r="F18" s="10">
        <v>86.1</v>
      </c>
      <c r="G18" s="16">
        <v>1.00150958</v>
      </c>
      <c r="H18" s="17">
        <f t="shared" si="0"/>
        <v>86.229974838</v>
      </c>
      <c r="I18" s="10">
        <f t="shared" si="1"/>
        <v>75.7379849028</v>
      </c>
      <c r="J18" s="12" t="s">
        <v>11</v>
      </c>
    </row>
    <row r="19" ht="15.6" spans="1:10">
      <c r="A19" s="7">
        <v>17</v>
      </c>
      <c r="B19" s="14" t="s">
        <v>262</v>
      </c>
      <c r="C19" s="15" t="s">
        <v>247</v>
      </c>
      <c r="D19" s="16">
        <v>58</v>
      </c>
      <c r="E19" s="16">
        <v>22</v>
      </c>
      <c r="F19" s="10">
        <v>87.46</v>
      </c>
      <c r="G19" s="7">
        <v>0.99844873</v>
      </c>
      <c r="H19" s="17">
        <f t="shared" si="0"/>
        <v>87.3243259258</v>
      </c>
      <c r="I19" s="10">
        <f t="shared" si="1"/>
        <v>75.59459555548</v>
      </c>
      <c r="J19" s="12" t="s">
        <v>11</v>
      </c>
    </row>
    <row r="20" ht="15.6" spans="1:10">
      <c r="A20" s="7">
        <v>18</v>
      </c>
      <c r="B20" s="14" t="s">
        <v>263</v>
      </c>
      <c r="C20" s="15" t="s">
        <v>247</v>
      </c>
      <c r="D20" s="16">
        <v>57.5</v>
      </c>
      <c r="E20" s="16">
        <v>3</v>
      </c>
      <c r="F20" s="10">
        <v>87.52</v>
      </c>
      <c r="G20" s="16">
        <v>1.00150958</v>
      </c>
      <c r="H20" s="17">
        <f t="shared" si="0"/>
        <v>87.6521184416</v>
      </c>
      <c r="I20" s="10">
        <f t="shared" si="1"/>
        <v>75.59127106496</v>
      </c>
      <c r="J20" s="12" t="s">
        <v>11</v>
      </c>
    </row>
    <row r="21" ht="15.6" spans="1:10">
      <c r="A21" s="7">
        <v>19</v>
      </c>
      <c r="B21" s="14" t="s">
        <v>264</v>
      </c>
      <c r="C21" s="15" t="s">
        <v>247</v>
      </c>
      <c r="D21" s="16">
        <v>56.5</v>
      </c>
      <c r="E21" s="16">
        <v>21</v>
      </c>
      <c r="F21" s="10">
        <v>88.14</v>
      </c>
      <c r="G21" s="16">
        <v>1.00150958</v>
      </c>
      <c r="H21" s="17">
        <f t="shared" si="0"/>
        <v>88.2730543812</v>
      </c>
      <c r="I21" s="10">
        <f t="shared" si="1"/>
        <v>75.56383262872</v>
      </c>
      <c r="J21" s="12" t="s">
        <v>11</v>
      </c>
    </row>
    <row r="22" ht="15.6" spans="1:10">
      <c r="A22" s="7">
        <v>20</v>
      </c>
      <c r="B22" s="14" t="s">
        <v>265</v>
      </c>
      <c r="C22" s="15" t="s">
        <v>247</v>
      </c>
      <c r="D22" s="16">
        <v>59.5</v>
      </c>
      <c r="E22" s="16">
        <v>53</v>
      </c>
      <c r="F22" s="10">
        <v>86.14</v>
      </c>
      <c r="G22" s="7">
        <v>0.99844873</v>
      </c>
      <c r="H22" s="17">
        <f t="shared" si="0"/>
        <v>86.0063736022</v>
      </c>
      <c r="I22" s="10">
        <f t="shared" si="1"/>
        <v>75.40382416132</v>
      </c>
      <c r="J22" s="12" t="s">
        <v>11</v>
      </c>
    </row>
    <row r="23" ht="15.6" spans="1:10">
      <c r="A23" s="7">
        <v>21</v>
      </c>
      <c r="B23" s="14" t="s">
        <v>266</v>
      </c>
      <c r="C23" s="15" t="s">
        <v>247</v>
      </c>
      <c r="D23" s="16">
        <v>57</v>
      </c>
      <c r="E23" s="16">
        <v>44</v>
      </c>
      <c r="F23" s="10">
        <v>87.52</v>
      </c>
      <c r="G23" s="16">
        <v>1.00150958</v>
      </c>
      <c r="H23" s="17">
        <f t="shared" si="0"/>
        <v>87.6521184416</v>
      </c>
      <c r="I23" s="10">
        <f t="shared" si="1"/>
        <v>75.39127106496</v>
      </c>
      <c r="J23" s="12" t="s">
        <v>11</v>
      </c>
    </row>
    <row r="24" ht="15.6" spans="1:10">
      <c r="A24" s="7">
        <v>22</v>
      </c>
      <c r="B24" s="14" t="s">
        <v>267</v>
      </c>
      <c r="C24" s="15" t="s">
        <v>247</v>
      </c>
      <c r="D24" s="16">
        <v>57.5</v>
      </c>
      <c r="E24" s="16">
        <v>3</v>
      </c>
      <c r="F24" s="10">
        <v>87.22</v>
      </c>
      <c r="G24" s="7">
        <v>0.99844873</v>
      </c>
      <c r="H24" s="17">
        <f t="shared" si="0"/>
        <v>87.0846982306</v>
      </c>
      <c r="I24" s="10">
        <f t="shared" si="1"/>
        <v>75.25081893836</v>
      </c>
      <c r="J24" s="12" t="s">
        <v>11</v>
      </c>
    </row>
    <row r="25" ht="15.6" spans="1:10">
      <c r="A25" s="7">
        <v>23</v>
      </c>
      <c r="B25" s="14" t="s">
        <v>268</v>
      </c>
      <c r="C25" s="15" t="s">
        <v>247</v>
      </c>
      <c r="D25" s="16">
        <v>60.5</v>
      </c>
      <c r="E25" s="16">
        <v>14</v>
      </c>
      <c r="F25" s="10">
        <v>85.12</v>
      </c>
      <c r="G25" s="7">
        <v>0.99844873</v>
      </c>
      <c r="H25" s="17">
        <f t="shared" si="0"/>
        <v>84.9879558976</v>
      </c>
      <c r="I25" s="10">
        <f t="shared" si="1"/>
        <v>75.19277353856</v>
      </c>
      <c r="J25" s="12" t="s">
        <v>11</v>
      </c>
    </row>
    <row r="26" ht="15.6" spans="1:10">
      <c r="A26" s="7">
        <v>24</v>
      </c>
      <c r="B26" s="14" t="s">
        <v>269</v>
      </c>
      <c r="C26" s="15" t="s">
        <v>247</v>
      </c>
      <c r="D26" s="16">
        <v>60.5</v>
      </c>
      <c r="E26" s="16">
        <v>16</v>
      </c>
      <c r="F26" s="10">
        <v>84.82</v>
      </c>
      <c r="G26" s="16">
        <v>1.00150958</v>
      </c>
      <c r="H26" s="17">
        <f t="shared" si="0"/>
        <v>84.9480425756</v>
      </c>
      <c r="I26" s="10">
        <f t="shared" si="1"/>
        <v>75.16882554536</v>
      </c>
      <c r="J26" s="12" t="s">
        <v>11</v>
      </c>
    </row>
    <row r="27" ht="15.6" spans="1:10">
      <c r="A27" s="7">
        <v>25</v>
      </c>
      <c r="B27" s="14" t="s">
        <v>270</v>
      </c>
      <c r="C27" s="15" t="s">
        <v>247</v>
      </c>
      <c r="D27" s="16">
        <v>58.5</v>
      </c>
      <c r="E27" s="16">
        <v>1</v>
      </c>
      <c r="F27" s="10">
        <v>85.96</v>
      </c>
      <c r="G27" s="16">
        <v>1.00150958</v>
      </c>
      <c r="H27" s="17">
        <f t="shared" si="0"/>
        <v>86.0897634968</v>
      </c>
      <c r="I27" s="10">
        <f t="shared" si="1"/>
        <v>75.05385809808</v>
      </c>
      <c r="J27" s="12" t="s">
        <v>11</v>
      </c>
    </row>
    <row r="28" ht="15.6" spans="1:10">
      <c r="A28" s="7">
        <v>26</v>
      </c>
      <c r="B28" s="14" t="s">
        <v>271</v>
      </c>
      <c r="C28" s="15" t="s">
        <v>247</v>
      </c>
      <c r="D28" s="16">
        <v>58</v>
      </c>
      <c r="E28" s="16">
        <v>25</v>
      </c>
      <c r="F28" s="10">
        <v>86.18</v>
      </c>
      <c r="G28" s="16">
        <v>1.00150958</v>
      </c>
      <c r="H28" s="17">
        <f t="shared" si="0"/>
        <v>86.3100956044</v>
      </c>
      <c r="I28" s="10">
        <f t="shared" si="1"/>
        <v>74.98605736264</v>
      </c>
      <c r="J28" s="12" t="s">
        <v>11</v>
      </c>
    </row>
    <row r="29" ht="15.6" spans="1:10">
      <c r="A29" s="7">
        <v>27</v>
      </c>
      <c r="B29" s="14" t="s">
        <v>272</v>
      </c>
      <c r="C29" s="15" t="s">
        <v>247</v>
      </c>
      <c r="D29" s="16">
        <v>62.5</v>
      </c>
      <c r="E29" s="16">
        <v>17</v>
      </c>
      <c r="F29" s="10">
        <v>83.22</v>
      </c>
      <c r="G29" s="7">
        <v>0.99844873</v>
      </c>
      <c r="H29" s="17">
        <f t="shared" si="0"/>
        <v>83.0909033106</v>
      </c>
      <c r="I29" s="10">
        <f t="shared" si="1"/>
        <v>74.85454198636</v>
      </c>
      <c r="J29" s="12" t="s">
        <v>11</v>
      </c>
    </row>
    <row r="30" ht="15.6" spans="1:10">
      <c r="A30" s="7">
        <v>28</v>
      </c>
      <c r="B30" s="14" t="s">
        <v>24</v>
      </c>
      <c r="C30" s="15" t="s">
        <v>247</v>
      </c>
      <c r="D30" s="16">
        <v>57</v>
      </c>
      <c r="E30" s="16">
        <v>2</v>
      </c>
      <c r="F30" s="10">
        <v>86.84</v>
      </c>
      <c r="G30" s="7">
        <v>0.99844873</v>
      </c>
      <c r="H30" s="17">
        <f t="shared" si="0"/>
        <v>86.7052877132</v>
      </c>
      <c r="I30" s="10">
        <f t="shared" si="1"/>
        <v>74.82317262792</v>
      </c>
      <c r="J30" s="12" t="s">
        <v>11</v>
      </c>
    </row>
    <row r="31" ht="15.6" spans="1:10">
      <c r="A31" s="7">
        <v>29</v>
      </c>
      <c r="B31" s="14" t="s">
        <v>273</v>
      </c>
      <c r="C31" s="15" t="s">
        <v>247</v>
      </c>
      <c r="D31" s="16">
        <v>56.5</v>
      </c>
      <c r="E31" s="16">
        <v>20</v>
      </c>
      <c r="F31" s="10">
        <v>87.08</v>
      </c>
      <c r="G31" s="7">
        <v>0.99844873</v>
      </c>
      <c r="H31" s="17">
        <f t="shared" si="0"/>
        <v>86.9449154084</v>
      </c>
      <c r="I31" s="10">
        <f t="shared" si="1"/>
        <v>74.76694924504</v>
      </c>
      <c r="J31" s="12" t="s">
        <v>11</v>
      </c>
    </row>
    <row r="32" ht="15.6" spans="1:10">
      <c r="A32" s="7">
        <v>30</v>
      </c>
      <c r="B32" s="14" t="s">
        <v>274</v>
      </c>
      <c r="C32" s="15" t="s">
        <v>247</v>
      </c>
      <c r="D32" s="16">
        <v>62</v>
      </c>
      <c r="E32" s="16">
        <v>67</v>
      </c>
      <c r="F32" s="10">
        <v>83.12</v>
      </c>
      <c r="G32" s="16">
        <v>1.00150958</v>
      </c>
      <c r="H32" s="17">
        <f t="shared" si="0"/>
        <v>83.2454762896</v>
      </c>
      <c r="I32" s="10">
        <f t="shared" si="1"/>
        <v>74.74728577376</v>
      </c>
      <c r="J32" s="12" t="s">
        <v>11</v>
      </c>
    </row>
    <row r="33" ht="15.6" spans="1:10">
      <c r="A33" s="7">
        <v>31</v>
      </c>
      <c r="B33" s="14" t="s">
        <v>275</v>
      </c>
      <c r="C33" s="15" t="s">
        <v>247</v>
      </c>
      <c r="D33" s="16">
        <v>56</v>
      </c>
      <c r="E33" s="16">
        <v>63</v>
      </c>
      <c r="F33" s="10">
        <v>87.28</v>
      </c>
      <c r="G33" s="7">
        <v>0.99844873</v>
      </c>
      <c r="H33" s="17">
        <f t="shared" si="0"/>
        <v>87.1446051544</v>
      </c>
      <c r="I33" s="10">
        <f t="shared" si="1"/>
        <v>74.68676309264</v>
      </c>
      <c r="J33" s="12" t="s">
        <v>11</v>
      </c>
    </row>
    <row r="34" ht="15.6" spans="1:10">
      <c r="A34" s="7">
        <v>32</v>
      </c>
      <c r="B34" s="14" t="s">
        <v>276</v>
      </c>
      <c r="C34" s="15" t="s">
        <v>247</v>
      </c>
      <c r="D34" s="16">
        <v>53.5</v>
      </c>
      <c r="E34" s="16">
        <v>4</v>
      </c>
      <c r="F34" s="10">
        <v>88.6</v>
      </c>
      <c r="G34" s="16">
        <v>1.00150958</v>
      </c>
      <c r="H34" s="17">
        <f t="shared" si="0"/>
        <v>88.733748788</v>
      </c>
      <c r="I34" s="10">
        <f t="shared" si="1"/>
        <v>74.6402492728</v>
      </c>
      <c r="J34" s="12" t="s">
        <v>11</v>
      </c>
    </row>
    <row r="35" ht="15.6" spans="1:10">
      <c r="A35" s="7">
        <v>33</v>
      </c>
      <c r="B35" s="14" t="s">
        <v>124</v>
      </c>
      <c r="C35" s="15" t="s">
        <v>247</v>
      </c>
      <c r="D35" s="16">
        <v>59.5</v>
      </c>
      <c r="E35" s="16">
        <v>65</v>
      </c>
      <c r="F35" s="10">
        <v>84.48</v>
      </c>
      <c r="G35" s="16">
        <v>1.00150958</v>
      </c>
      <c r="H35" s="17">
        <f t="shared" si="0"/>
        <v>84.6075293184</v>
      </c>
      <c r="I35" s="10">
        <f t="shared" si="1"/>
        <v>74.56451759104</v>
      </c>
      <c r="J35" s="12" t="s">
        <v>11</v>
      </c>
    </row>
    <row r="36" ht="15.6" spans="1:10">
      <c r="A36" s="7">
        <v>34</v>
      </c>
      <c r="B36" s="14" t="s">
        <v>277</v>
      </c>
      <c r="C36" s="15" t="s">
        <v>247</v>
      </c>
      <c r="D36" s="16">
        <v>55.5</v>
      </c>
      <c r="E36" s="16">
        <v>30</v>
      </c>
      <c r="F36" s="10">
        <v>87.34</v>
      </c>
      <c r="G36" s="7">
        <v>0.99844873</v>
      </c>
      <c r="H36" s="17">
        <f t="shared" si="0"/>
        <v>87.2045120782</v>
      </c>
      <c r="I36" s="10">
        <f t="shared" si="1"/>
        <v>74.52270724692</v>
      </c>
      <c r="J36" s="12" t="s">
        <v>11</v>
      </c>
    </row>
    <row r="37" ht="15.6" spans="1:10">
      <c r="A37" s="7">
        <v>35</v>
      </c>
      <c r="B37" s="14" t="s">
        <v>278</v>
      </c>
      <c r="C37" s="15" t="s">
        <v>247</v>
      </c>
      <c r="D37" s="16">
        <v>56</v>
      </c>
      <c r="E37" s="16">
        <v>29</v>
      </c>
      <c r="F37" s="10">
        <v>86.98</v>
      </c>
      <c r="G37" s="7">
        <v>0.99844873</v>
      </c>
      <c r="H37" s="17">
        <f t="shared" si="0"/>
        <v>86.8450705354</v>
      </c>
      <c r="I37" s="10">
        <f t="shared" si="1"/>
        <v>74.50704232124</v>
      </c>
      <c r="J37" s="12" t="s">
        <v>11</v>
      </c>
    </row>
    <row r="38" ht="15.6" spans="1:10">
      <c r="A38" s="7">
        <v>36</v>
      </c>
      <c r="B38" s="14" t="s">
        <v>279</v>
      </c>
      <c r="C38" s="15" t="s">
        <v>247</v>
      </c>
      <c r="D38" s="16">
        <v>57</v>
      </c>
      <c r="E38" s="16">
        <v>27</v>
      </c>
      <c r="F38" s="10">
        <v>85.94</v>
      </c>
      <c r="G38" s="16">
        <v>1.00150958</v>
      </c>
      <c r="H38" s="17">
        <f t="shared" si="0"/>
        <v>86.0697333052</v>
      </c>
      <c r="I38" s="10">
        <f t="shared" si="1"/>
        <v>74.44183998312</v>
      </c>
      <c r="J38" s="12" t="s">
        <v>11</v>
      </c>
    </row>
    <row r="39" ht="15.6" spans="1:10">
      <c r="A39" s="7">
        <v>37</v>
      </c>
      <c r="B39" s="14" t="s">
        <v>280</v>
      </c>
      <c r="C39" s="15" t="s">
        <v>247</v>
      </c>
      <c r="D39" s="16">
        <v>56.5</v>
      </c>
      <c r="E39" s="16">
        <v>45</v>
      </c>
      <c r="F39" s="10">
        <v>86.5</v>
      </c>
      <c r="G39" s="7">
        <v>0.99844873</v>
      </c>
      <c r="H39" s="17">
        <f t="shared" si="0"/>
        <v>86.365815145</v>
      </c>
      <c r="I39" s="10">
        <f t="shared" si="1"/>
        <v>74.419489087</v>
      </c>
      <c r="J39" s="12" t="s">
        <v>11</v>
      </c>
    </row>
    <row r="40" ht="15.6" spans="1:10">
      <c r="A40" s="7">
        <v>38</v>
      </c>
      <c r="B40" s="14" t="s">
        <v>281</v>
      </c>
      <c r="C40" s="15" t="s">
        <v>247</v>
      </c>
      <c r="D40" s="16">
        <v>58.5</v>
      </c>
      <c r="E40" s="16">
        <v>33</v>
      </c>
      <c r="F40" s="10">
        <v>84.76</v>
      </c>
      <c r="G40" s="16">
        <v>1.00150958</v>
      </c>
      <c r="H40" s="17">
        <f t="shared" si="0"/>
        <v>84.8879520008</v>
      </c>
      <c r="I40" s="10">
        <f t="shared" si="1"/>
        <v>74.33277120048</v>
      </c>
      <c r="J40" s="12" t="s">
        <v>11</v>
      </c>
    </row>
    <row r="41" ht="15.6" spans="1:10">
      <c r="A41" s="7">
        <v>39</v>
      </c>
      <c r="B41" s="14" t="s">
        <v>282</v>
      </c>
      <c r="C41" s="15" t="s">
        <v>247</v>
      </c>
      <c r="D41" s="16">
        <v>55</v>
      </c>
      <c r="E41" s="16">
        <v>55</v>
      </c>
      <c r="F41" s="10">
        <v>87.04</v>
      </c>
      <c r="G41" s="16">
        <v>1.00150958</v>
      </c>
      <c r="H41" s="17">
        <f t="shared" si="0"/>
        <v>87.1713938432</v>
      </c>
      <c r="I41" s="10">
        <f t="shared" si="1"/>
        <v>74.30283630592</v>
      </c>
      <c r="J41" s="12" t="s">
        <v>11</v>
      </c>
    </row>
    <row r="42" ht="15.6" spans="1:10">
      <c r="A42" s="7">
        <v>40</v>
      </c>
      <c r="B42" s="14" t="s">
        <v>283</v>
      </c>
      <c r="C42" s="15" t="s">
        <v>247</v>
      </c>
      <c r="D42" s="16">
        <v>60.5</v>
      </c>
      <c r="E42" s="16">
        <v>21</v>
      </c>
      <c r="F42" s="10">
        <v>83.56</v>
      </c>
      <c r="G42" s="7">
        <v>0.99844873</v>
      </c>
      <c r="H42" s="17">
        <f t="shared" si="0"/>
        <v>83.4303758788</v>
      </c>
      <c r="I42" s="10">
        <f t="shared" si="1"/>
        <v>74.25822552728</v>
      </c>
      <c r="J42" s="12" t="s">
        <v>11</v>
      </c>
    </row>
    <row r="43" ht="15.6" spans="1:10">
      <c r="A43" s="7">
        <v>41</v>
      </c>
      <c r="B43" s="14" t="s">
        <v>284</v>
      </c>
      <c r="C43" s="15" t="s">
        <v>247</v>
      </c>
      <c r="D43" s="16">
        <v>59.5</v>
      </c>
      <c r="E43" s="16">
        <v>34</v>
      </c>
      <c r="F43" s="10">
        <v>83.94</v>
      </c>
      <c r="G43" s="7">
        <v>0.99844873</v>
      </c>
      <c r="H43" s="17">
        <f t="shared" si="0"/>
        <v>83.8097863962</v>
      </c>
      <c r="I43" s="10">
        <f t="shared" si="1"/>
        <v>74.08587183772</v>
      </c>
      <c r="J43" s="12" t="s">
        <v>11</v>
      </c>
    </row>
    <row r="44" ht="15.6" spans="1:10">
      <c r="A44" s="7">
        <v>42</v>
      </c>
      <c r="B44" s="14" t="s">
        <v>285</v>
      </c>
      <c r="C44" s="15" t="s">
        <v>247</v>
      </c>
      <c r="D44" s="16">
        <v>59</v>
      </c>
      <c r="E44" s="16">
        <v>9</v>
      </c>
      <c r="F44" s="10">
        <v>84.22</v>
      </c>
      <c r="G44" s="7">
        <v>0.99844873</v>
      </c>
      <c r="H44" s="17">
        <f t="shared" si="0"/>
        <v>84.0893520406</v>
      </c>
      <c r="I44" s="10">
        <f t="shared" si="1"/>
        <v>74.05361122436</v>
      </c>
      <c r="J44" s="12" t="s">
        <v>11</v>
      </c>
    </row>
    <row r="45" ht="15.6" spans="1:10">
      <c r="A45" s="7">
        <v>43</v>
      </c>
      <c r="B45" s="14" t="s">
        <v>286</v>
      </c>
      <c r="C45" s="15" t="s">
        <v>247</v>
      </c>
      <c r="D45" s="16">
        <v>55</v>
      </c>
      <c r="E45" s="16">
        <v>64</v>
      </c>
      <c r="F45" s="10">
        <v>86.84</v>
      </c>
      <c r="G45" s="7">
        <v>0.99844873</v>
      </c>
      <c r="H45" s="17">
        <f t="shared" si="0"/>
        <v>86.7052877132</v>
      </c>
      <c r="I45" s="10">
        <f t="shared" si="1"/>
        <v>74.02317262792</v>
      </c>
      <c r="J45" s="12" t="s">
        <v>11</v>
      </c>
    </row>
    <row r="46" ht="15.6" spans="1:10">
      <c r="A46" s="7">
        <v>44</v>
      </c>
      <c r="B46" s="18" t="s">
        <v>287</v>
      </c>
      <c r="C46" s="19" t="s">
        <v>247</v>
      </c>
      <c r="D46" s="16">
        <v>52</v>
      </c>
      <c r="E46" s="16">
        <v>49</v>
      </c>
      <c r="F46" s="10">
        <v>88.84</v>
      </c>
      <c r="G46" s="7">
        <v>0.99844873</v>
      </c>
      <c r="H46" s="17">
        <f t="shared" si="0"/>
        <v>88.7021851732</v>
      </c>
      <c r="I46" s="10">
        <f t="shared" si="1"/>
        <v>74.02131110392</v>
      </c>
      <c r="J46" s="12" t="s">
        <v>11</v>
      </c>
    </row>
    <row r="47" ht="15.6" spans="1:10">
      <c r="A47" s="7">
        <v>45</v>
      </c>
      <c r="B47" s="14" t="s">
        <v>288</v>
      </c>
      <c r="C47" s="15" t="s">
        <v>247</v>
      </c>
      <c r="D47" s="16">
        <v>58.5</v>
      </c>
      <c r="E47" s="16">
        <v>34</v>
      </c>
      <c r="F47" s="10">
        <v>84.2</v>
      </c>
      <c r="G47" s="16">
        <v>1.00150958</v>
      </c>
      <c r="H47" s="17">
        <f t="shared" si="0"/>
        <v>84.327106636</v>
      </c>
      <c r="I47" s="10">
        <f t="shared" si="1"/>
        <v>73.9962639816</v>
      </c>
      <c r="J47" s="12" t="s">
        <v>11</v>
      </c>
    </row>
    <row r="48" ht="15.6" spans="1:10">
      <c r="A48" s="7">
        <v>46</v>
      </c>
      <c r="B48" s="14" t="s">
        <v>289</v>
      </c>
      <c r="C48" s="15" t="s">
        <v>247</v>
      </c>
      <c r="D48" s="16">
        <v>55</v>
      </c>
      <c r="E48" s="16">
        <v>37</v>
      </c>
      <c r="F48" s="10">
        <v>86.32</v>
      </c>
      <c r="G48" s="16">
        <v>1.00150958</v>
      </c>
      <c r="H48" s="17">
        <f t="shared" si="0"/>
        <v>86.4503069456</v>
      </c>
      <c r="I48" s="10">
        <f t="shared" si="1"/>
        <v>73.87018416736</v>
      </c>
      <c r="J48" s="12" t="s">
        <v>11</v>
      </c>
    </row>
    <row r="49" ht="15.6" spans="1:10">
      <c r="A49" s="7">
        <v>47</v>
      </c>
      <c r="B49" s="14" t="s">
        <v>290</v>
      </c>
      <c r="C49" s="15" t="s">
        <v>247</v>
      </c>
      <c r="D49" s="16">
        <v>58</v>
      </c>
      <c r="E49" s="16">
        <v>62</v>
      </c>
      <c r="F49" s="10">
        <v>84.32</v>
      </c>
      <c r="G49" s="16">
        <v>1.00150958</v>
      </c>
      <c r="H49" s="17">
        <f t="shared" si="0"/>
        <v>84.4472877856</v>
      </c>
      <c r="I49" s="10">
        <f t="shared" si="1"/>
        <v>73.86837267136</v>
      </c>
      <c r="J49" s="12" t="s">
        <v>11</v>
      </c>
    </row>
    <row r="50" ht="15.6" spans="1:10">
      <c r="A50" s="7">
        <v>48</v>
      </c>
      <c r="B50" s="14" t="s">
        <v>291</v>
      </c>
      <c r="C50" s="15" t="s">
        <v>247</v>
      </c>
      <c r="D50" s="16">
        <v>55.5</v>
      </c>
      <c r="E50" s="16">
        <v>44</v>
      </c>
      <c r="F50" s="10">
        <v>86.12</v>
      </c>
      <c r="G50" s="7">
        <v>0.99844873</v>
      </c>
      <c r="H50" s="17">
        <f t="shared" si="0"/>
        <v>85.9864046276</v>
      </c>
      <c r="I50" s="10">
        <f t="shared" si="1"/>
        <v>73.79184277656</v>
      </c>
      <c r="J50" s="12" t="s">
        <v>11</v>
      </c>
    </row>
    <row r="51" ht="15.6" spans="1:10">
      <c r="A51" s="7">
        <v>49</v>
      </c>
      <c r="B51" s="14" t="s">
        <v>292</v>
      </c>
      <c r="C51" s="15" t="s">
        <v>247</v>
      </c>
      <c r="D51" s="16">
        <v>56</v>
      </c>
      <c r="E51" s="16">
        <v>36</v>
      </c>
      <c r="F51" s="10">
        <v>85.78</v>
      </c>
      <c r="G51" s="7">
        <v>0.99844873</v>
      </c>
      <c r="H51" s="17">
        <f t="shared" si="0"/>
        <v>85.6469320594</v>
      </c>
      <c r="I51" s="10">
        <f t="shared" si="1"/>
        <v>73.78815923564</v>
      </c>
      <c r="J51" s="12" t="s">
        <v>11</v>
      </c>
    </row>
    <row r="52" ht="15.6" spans="1:10">
      <c r="A52" s="7">
        <v>50</v>
      </c>
      <c r="B52" s="14" t="s">
        <v>293</v>
      </c>
      <c r="C52" s="15" t="s">
        <v>247</v>
      </c>
      <c r="D52" s="16">
        <v>56</v>
      </c>
      <c r="E52" s="16">
        <v>18</v>
      </c>
      <c r="F52" s="10">
        <v>85.5</v>
      </c>
      <c r="G52" s="16">
        <v>1.00150958</v>
      </c>
      <c r="H52" s="17">
        <f t="shared" si="0"/>
        <v>85.62906909</v>
      </c>
      <c r="I52" s="10">
        <f t="shared" si="1"/>
        <v>73.777441454</v>
      </c>
      <c r="J52" s="12" t="s">
        <v>11</v>
      </c>
    </row>
    <row r="53" ht="15.6" spans="1:10">
      <c r="A53" s="7">
        <v>51</v>
      </c>
      <c r="B53" s="14" t="s">
        <v>294</v>
      </c>
      <c r="C53" s="15" t="s">
        <v>247</v>
      </c>
      <c r="D53" s="16">
        <v>58.5</v>
      </c>
      <c r="E53" s="16">
        <v>63</v>
      </c>
      <c r="F53" s="10">
        <v>83.76</v>
      </c>
      <c r="G53" s="16">
        <v>1.00150958</v>
      </c>
      <c r="H53" s="17">
        <f t="shared" si="0"/>
        <v>83.8864424208</v>
      </c>
      <c r="I53" s="10">
        <f t="shared" si="1"/>
        <v>73.73186545248</v>
      </c>
      <c r="J53" s="12" t="s">
        <v>11</v>
      </c>
    </row>
    <row r="54" ht="15.6" spans="1:10">
      <c r="A54" s="7">
        <v>52</v>
      </c>
      <c r="B54" s="14" t="s">
        <v>295</v>
      </c>
      <c r="C54" s="15" t="s">
        <v>247</v>
      </c>
      <c r="D54" s="16">
        <v>59.5</v>
      </c>
      <c r="E54" s="16">
        <v>4</v>
      </c>
      <c r="F54" s="10">
        <v>83.24</v>
      </c>
      <c r="G54" s="7">
        <v>0.99844873</v>
      </c>
      <c r="H54" s="17">
        <f t="shared" si="0"/>
        <v>83.1108722852</v>
      </c>
      <c r="I54" s="10">
        <f t="shared" si="1"/>
        <v>73.66652337112</v>
      </c>
      <c r="J54" s="12" t="s">
        <v>11</v>
      </c>
    </row>
    <row r="55" ht="15.6" spans="1:10">
      <c r="A55" s="7">
        <v>53</v>
      </c>
      <c r="B55" s="14" t="s">
        <v>296</v>
      </c>
      <c r="C55" s="15" t="s">
        <v>247</v>
      </c>
      <c r="D55" s="16">
        <v>59</v>
      </c>
      <c r="E55" s="16">
        <v>30</v>
      </c>
      <c r="F55" s="10">
        <v>83.26</v>
      </c>
      <c r="G55" s="16">
        <v>1.00150958</v>
      </c>
      <c r="H55" s="17">
        <f t="shared" si="0"/>
        <v>83.3856876308</v>
      </c>
      <c r="I55" s="10">
        <f t="shared" si="1"/>
        <v>73.63141257848</v>
      </c>
      <c r="J55" s="12" t="s">
        <v>11</v>
      </c>
    </row>
    <row r="56" ht="15.6" spans="1:10">
      <c r="A56" s="7">
        <v>54</v>
      </c>
      <c r="B56" s="14" t="s">
        <v>297</v>
      </c>
      <c r="C56" s="15" t="s">
        <v>247</v>
      </c>
      <c r="D56" s="16">
        <v>58</v>
      </c>
      <c r="E56" s="16">
        <v>24</v>
      </c>
      <c r="F56" s="10">
        <v>83.84</v>
      </c>
      <c r="G56" s="16">
        <v>1.00150958</v>
      </c>
      <c r="H56" s="17">
        <f t="shared" si="0"/>
        <v>83.9665631872</v>
      </c>
      <c r="I56" s="10">
        <f t="shared" si="1"/>
        <v>73.57993791232</v>
      </c>
      <c r="J56" s="12" t="s">
        <v>11</v>
      </c>
    </row>
    <row r="57" ht="15.6" spans="1:10">
      <c r="A57" s="7">
        <v>55</v>
      </c>
      <c r="B57" s="14" t="s">
        <v>298</v>
      </c>
      <c r="C57" s="15" t="s">
        <v>247</v>
      </c>
      <c r="D57" s="16">
        <v>56</v>
      </c>
      <c r="E57" s="16">
        <v>42</v>
      </c>
      <c r="F57" s="10">
        <v>85</v>
      </c>
      <c r="G57" s="16">
        <v>1.00150958</v>
      </c>
      <c r="H57" s="17">
        <f t="shared" si="0"/>
        <v>85.1283143</v>
      </c>
      <c r="I57" s="10">
        <f t="shared" si="1"/>
        <v>73.47698858</v>
      </c>
      <c r="J57" s="12" t="s">
        <v>11</v>
      </c>
    </row>
    <row r="58" ht="15.6" spans="1:10">
      <c r="A58" s="7">
        <v>56</v>
      </c>
      <c r="B58" s="18" t="s">
        <v>299</v>
      </c>
      <c r="C58" s="19" t="s">
        <v>247</v>
      </c>
      <c r="D58" s="16">
        <v>52</v>
      </c>
      <c r="E58" s="16">
        <v>47</v>
      </c>
      <c r="F58" s="10">
        <v>87.84</v>
      </c>
      <c r="G58" s="7">
        <v>0.99844873</v>
      </c>
      <c r="H58" s="17">
        <f t="shared" si="0"/>
        <v>87.7037364432</v>
      </c>
      <c r="I58" s="10">
        <f t="shared" si="1"/>
        <v>73.42224186592</v>
      </c>
      <c r="J58" s="12" t="s">
        <v>11</v>
      </c>
    </row>
    <row r="59" ht="15.6" spans="1:10">
      <c r="A59" s="7">
        <v>57</v>
      </c>
      <c r="B59" s="14" t="s">
        <v>300</v>
      </c>
      <c r="C59" s="15" t="s">
        <v>247</v>
      </c>
      <c r="D59" s="16">
        <v>57</v>
      </c>
      <c r="E59" s="16">
        <v>50</v>
      </c>
      <c r="F59" s="10">
        <v>84.24</v>
      </c>
      <c r="G59" s="16">
        <v>1.00150958</v>
      </c>
      <c r="H59" s="17">
        <f t="shared" si="0"/>
        <v>84.3671670192</v>
      </c>
      <c r="I59" s="10">
        <f t="shared" si="1"/>
        <v>73.42030021152</v>
      </c>
      <c r="J59" s="12" t="s">
        <v>11</v>
      </c>
    </row>
    <row r="60" ht="15.6" spans="1:10">
      <c r="A60" s="7">
        <v>58</v>
      </c>
      <c r="B60" s="14" t="s">
        <v>301</v>
      </c>
      <c r="C60" s="15" t="s">
        <v>247</v>
      </c>
      <c r="D60" s="16">
        <v>53</v>
      </c>
      <c r="E60" s="16">
        <v>5</v>
      </c>
      <c r="F60" s="10">
        <v>87.12</v>
      </c>
      <c r="G60" s="7">
        <v>0.99844873</v>
      </c>
      <c r="H60" s="17">
        <f t="shared" si="0"/>
        <v>86.9848533576</v>
      </c>
      <c r="I60" s="10">
        <f t="shared" si="1"/>
        <v>73.39091201456</v>
      </c>
      <c r="J60" s="12" t="s">
        <v>11</v>
      </c>
    </row>
    <row r="61" ht="15.6" spans="1:10">
      <c r="A61" s="7">
        <v>59</v>
      </c>
      <c r="B61" s="14" t="s">
        <v>302</v>
      </c>
      <c r="C61" s="15" t="s">
        <v>247</v>
      </c>
      <c r="D61" s="16">
        <v>58.5</v>
      </c>
      <c r="E61" s="16">
        <v>57</v>
      </c>
      <c r="F61" s="10">
        <v>82.98</v>
      </c>
      <c r="G61" s="16">
        <v>1.00150958</v>
      </c>
      <c r="H61" s="17">
        <f t="shared" si="0"/>
        <v>83.1052649484</v>
      </c>
      <c r="I61" s="10">
        <f t="shared" si="1"/>
        <v>73.26315896904</v>
      </c>
      <c r="J61" s="12" t="s">
        <v>11</v>
      </c>
    </row>
    <row r="62" ht="15.6" spans="1:10">
      <c r="A62" s="7">
        <v>60</v>
      </c>
      <c r="B62" s="14" t="s">
        <v>303</v>
      </c>
      <c r="C62" s="15" t="s">
        <v>247</v>
      </c>
      <c r="D62" s="16">
        <v>54.5</v>
      </c>
      <c r="E62" s="16">
        <v>49</v>
      </c>
      <c r="F62" s="10">
        <v>85.58</v>
      </c>
      <c r="G62" s="16">
        <v>1.00150958</v>
      </c>
      <c r="H62" s="17">
        <f t="shared" si="0"/>
        <v>85.7091898564</v>
      </c>
      <c r="I62" s="10">
        <f t="shared" si="1"/>
        <v>73.22551391384</v>
      </c>
      <c r="J62" s="12" t="s">
        <v>11</v>
      </c>
    </row>
    <row r="63" ht="15.6" spans="1:10">
      <c r="A63" s="7">
        <v>61</v>
      </c>
      <c r="B63" s="14" t="s">
        <v>304</v>
      </c>
      <c r="C63" s="15" t="s">
        <v>247</v>
      </c>
      <c r="D63" s="16">
        <v>55</v>
      </c>
      <c r="E63" s="16">
        <v>26</v>
      </c>
      <c r="F63" s="10">
        <v>85.5</v>
      </c>
      <c r="G63" s="7">
        <v>0.99844873</v>
      </c>
      <c r="H63" s="17">
        <f t="shared" si="0"/>
        <v>85.367366415</v>
      </c>
      <c r="I63" s="10">
        <f t="shared" si="1"/>
        <v>73.220419849</v>
      </c>
      <c r="J63" s="12" t="s">
        <v>11</v>
      </c>
    </row>
    <row r="64" ht="15.6" spans="1:10">
      <c r="A64" s="7">
        <v>62</v>
      </c>
      <c r="B64" s="18" t="s">
        <v>305</v>
      </c>
      <c r="C64" s="19" t="s">
        <v>247</v>
      </c>
      <c r="D64" s="16">
        <v>56</v>
      </c>
      <c r="E64" s="16">
        <v>8</v>
      </c>
      <c r="F64" s="10">
        <v>84.56</v>
      </c>
      <c r="G64" s="16">
        <v>1.00150958</v>
      </c>
      <c r="H64" s="17">
        <f t="shared" si="0"/>
        <v>84.6876500848</v>
      </c>
      <c r="I64" s="10">
        <f t="shared" si="1"/>
        <v>73.21259005088</v>
      </c>
      <c r="J64" s="12" t="s">
        <v>11</v>
      </c>
    </row>
    <row r="65" ht="15.6" spans="1:10">
      <c r="A65" s="7">
        <v>63</v>
      </c>
      <c r="B65" s="14" t="s">
        <v>306</v>
      </c>
      <c r="C65" s="15" t="s">
        <v>247</v>
      </c>
      <c r="D65" s="16">
        <v>56.5</v>
      </c>
      <c r="E65" s="16">
        <v>43</v>
      </c>
      <c r="F65" s="10">
        <v>84.2</v>
      </c>
      <c r="G65" s="16">
        <v>1.00150958</v>
      </c>
      <c r="H65" s="17">
        <f t="shared" si="0"/>
        <v>84.327106636</v>
      </c>
      <c r="I65" s="10">
        <f t="shared" si="1"/>
        <v>73.1962639816</v>
      </c>
      <c r="J65" s="12" t="s">
        <v>11</v>
      </c>
    </row>
    <row r="66" ht="15.6" spans="1:10">
      <c r="A66" s="7">
        <v>64</v>
      </c>
      <c r="B66" s="14" t="s">
        <v>307</v>
      </c>
      <c r="C66" s="15" t="s">
        <v>247</v>
      </c>
      <c r="D66" s="16">
        <v>54.5</v>
      </c>
      <c r="E66" s="16">
        <v>29</v>
      </c>
      <c r="F66" s="10">
        <v>85.52</v>
      </c>
      <c r="G66" s="16">
        <v>1.00150958</v>
      </c>
      <c r="H66" s="17">
        <f t="shared" si="0"/>
        <v>85.6490992816</v>
      </c>
      <c r="I66" s="10">
        <f t="shared" si="1"/>
        <v>73.18945956896</v>
      </c>
      <c r="J66" s="12" t="s">
        <v>11</v>
      </c>
    </row>
    <row r="67" ht="15.6" spans="1:10">
      <c r="A67" s="7">
        <v>65</v>
      </c>
      <c r="B67" s="14" t="s">
        <v>308</v>
      </c>
      <c r="C67" s="15" t="s">
        <v>247</v>
      </c>
      <c r="D67" s="16">
        <v>59</v>
      </c>
      <c r="E67" s="16">
        <v>53</v>
      </c>
      <c r="F67" s="10">
        <v>82.34</v>
      </c>
      <c r="G67" s="16">
        <v>1.00150958</v>
      </c>
      <c r="H67" s="17">
        <f t="shared" ref="H67:H130" si="2">F67*G67</f>
        <v>82.4642988172</v>
      </c>
      <c r="I67" s="10">
        <f t="shared" ref="I67:I130" si="3">D67*0.4+H67*0.6</f>
        <v>73.07857929032</v>
      </c>
      <c r="J67" s="12" t="s">
        <v>11</v>
      </c>
    </row>
    <row r="68" ht="15.6" spans="1:10">
      <c r="A68" s="7">
        <v>66</v>
      </c>
      <c r="B68" s="14" t="s">
        <v>309</v>
      </c>
      <c r="C68" s="15" t="s">
        <v>247</v>
      </c>
      <c r="D68" s="16">
        <v>61.5</v>
      </c>
      <c r="E68" s="16">
        <v>27</v>
      </c>
      <c r="F68" s="10">
        <v>80.92</v>
      </c>
      <c r="G68" s="7">
        <v>0.99844873</v>
      </c>
      <c r="H68" s="17">
        <f t="shared" si="2"/>
        <v>80.7944712316</v>
      </c>
      <c r="I68" s="10">
        <f t="shared" si="3"/>
        <v>73.07668273896</v>
      </c>
      <c r="J68" s="12" t="s">
        <v>11</v>
      </c>
    </row>
    <row r="69" ht="15.6" spans="1:10">
      <c r="A69" s="7">
        <v>67</v>
      </c>
      <c r="B69" s="14" t="s">
        <v>310</v>
      </c>
      <c r="C69" s="15" t="s">
        <v>247</v>
      </c>
      <c r="D69" s="16">
        <v>56</v>
      </c>
      <c r="E69" s="16">
        <v>65</v>
      </c>
      <c r="F69" s="10">
        <v>84.58</v>
      </c>
      <c r="G69" s="7">
        <v>0.99844873</v>
      </c>
      <c r="H69" s="17">
        <f t="shared" si="2"/>
        <v>84.4487935834</v>
      </c>
      <c r="I69" s="10">
        <f t="shared" si="3"/>
        <v>73.06927615004</v>
      </c>
      <c r="J69" s="12"/>
    </row>
    <row r="70" ht="15.6" spans="1:10">
      <c r="A70" s="7">
        <v>68</v>
      </c>
      <c r="B70" s="18" t="s">
        <v>311</v>
      </c>
      <c r="C70" s="19" t="s">
        <v>247</v>
      </c>
      <c r="D70" s="16">
        <v>52</v>
      </c>
      <c r="E70" s="16">
        <v>40</v>
      </c>
      <c r="F70" s="10">
        <v>87.2</v>
      </c>
      <c r="G70" s="7">
        <v>0.99844873</v>
      </c>
      <c r="H70" s="17">
        <f t="shared" si="2"/>
        <v>87.064729256</v>
      </c>
      <c r="I70" s="10">
        <f t="shared" si="3"/>
        <v>73.0388375536</v>
      </c>
      <c r="J70" s="12"/>
    </row>
    <row r="71" ht="15.6" spans="1:10">
      <c r="A71" s="7">
        <v>69</v>
      </c>
      <c r="B71" s="14" t="s">
        <v>312</v>
      </c>
      <c r="C71" s="15" t="s">
        <v>247</v>
      </c>
      <c r="D71" s="16">
        <v>53</v>
      </c>
      <c r="E71" s="16">
        <v>31</v>
      </c>
      <c r="F71" s="10">
        <v>86.22</v>
      </c>
      <c r="G71" s="16">
        <v>1.00150958</v>
      </c>
      <c r="H71" s="17">
        <f t="shared" si="2"/>
        <v>86.3501559876</v>
      </c>
      <c r="I71" s="10">
        <f t="shared" si="3"/>
        <v>73.01009359256</v>
      </c>
      <c r="J71" s="12"/>
    </row>
    <row r="72" ht="15.6" spans="1:10">
      <c r="A72" s="7">
        <v>70</v>
      </c>
      <c r="B72" s="14" t="s">
        <v>313</v>
      </c>
      <c r="C72" s="15" t="s">
        <v>247</v>
      </c>
      <c r="D72" s="16">
        <v>56</v>
      </c>
      <c r="E72" s="16">
        <v>7</v>
      </c>
      <c r="F72" s="10">
        <v>84.22</v>
      </c>
      <c r="G72" s="7">
        <v>0.99844873</v>
      </c>
      <c r="H72" s="17">
        <f t="shared" si="2"/>
        <v>84.0893520406</v>
      </c>
      <c r="I72" s="10">
        <f t="shared" si="3"/>
        <v>72.85361122436</v>
      </c>
      <c r="J72" s="12"/>
    </row>
    <row r="73" ht="15.6" spans="1:10">
      <c r="A73" s="7">
        <v>71</v>
      </c>
      <c r="B73" s="14" t="s">
        <v>314</v>
      </c>
      <c r="C73" s="15" t="s">
        <v>247</v>
      </c>
      <c r="D73" s="16">
        <v>60</v>
      </c>
      <c r="E73" s="16">
        <v>38</v>
      </c>
      <c r="F73" s="10">
        <v>81.26</v>
      </c>
      <c r="G73" s="16">
        <v>1.00150958</v>
      </c>
      <c r="H73" s="17">
        <f t="shared" si="2"/>
        <v>81.3826684708</v>
      </c>
      <c r="I73" s="10">
        <f t="shared" si="3"/>
        <v>72.82960108248</v>
      </c>
      <c r="J73" s="12"/>
    </row>
    <row r="74" ht="15.6" spans="1:10">
      <c r="A74" s="7">
        <v>72</v>
      </c>
      <c r="B74" s="14" t="s">
        <v>315</v>
      </c>
      <c r="C74" s="15" t="s">
        <v>247</v>
      </c>
      <c r="D74" s="16">
        <v>57.5</v>
      </c>
      <c r="E74" s="16">
        <v>68</v>
      </c>
      <c r="F74" s="10">
        <v>83.08</v>
      </c>
      <c r="G74" s="7">
        <v>0.99844873</v>
      </c>
      <c r="H74" s="17">
        <f t="shared" si="2"/>
        <v>82.9511204884</v>
      </c>
      <c r="I74" s="10">
        <f t="shared" si="3"/>
        <v>72.77067229304</v>
      </c>
      <c r="J74" s="12"/>
    </row>
    <row r="75" ht="15.6" spans="1:10">
      <c r="A75" s="7">
        <v>73</v>
      </c>
      <c r="B75" s="14" t="s">
        <v>316</v>
      </c>
      <c r="C75" s="15" t="s">
        <v>247</v>
      </c>
      <c r="D75" s="16">
        <v>53.5</v>
      </c>
      <c r="E75" s="16">
        <v>47</v>
      </c>
      <c r="F75" s="10">
        <v>85.42</v>
      </c>
      <c r="G75" s="16">
        <v>1.00150958</v>
      </c>
      <c r="H75" s="17">
        <f t="shared" si="2"/>
        <v>85.5489483236</v>
      </c>
      <c r="I75" s="10">
        <f t="shared" si="3"/>
        <v>72.72936899416</v>
      </c>
      <c r="J75" s="12"/>
    </row>
    <row r="76" ht="15.6" spans="1:10">
      <c r="A76" s="7">
        <v>74</v>
      </c>
      <c r="B76" s="14" t="s">
        <v>317</v>
      </c>
      <c r="C76" s="15" t="s">
        <v>247</v>
      </c>
      <c r="D76" s="16">
        <v>57.5</v>
      </c>
      <c r="E76" s="16">
        <v>11</v>
      </c>
      <c r="F76" s="10">
        <v>82.68</v>
      </c>
      <c r="G76" s="16">
        <v>1.00150958</v>
      </c>
      <c r="H76" s="17">
        <f t="shared" si="2"/>
        <v>82.8048120744</v>
      </c>
      <c r="I76" s="10">
        <f t="shared" si="3"/>
        <v>72.68288724464</v>
      </c>
      <c r="J76" s="12"/>
    </row>
    <row r="77" ht="15.6" spans="1:10">
      <c r="A77" s="7">
        <v>75</v>
      </c>
      <c r="B77" s="14" t="s">
        <v>318</v>
      </c>
      <c r="C77" s="15" t="s">
        <v>247</v>
      </c>
      <c r="D77" s="16">
        <v>53.5</v>
      </c>
      <c r="E77" s="16">
        <v>23</v>
      </c>
      <c r="F77" s="10">
        <v>85.58</v>
      </c>
      <c r="G77" s="7">
        <v>0.99844873</v>
      </c>
      <c r="H77" s="17">
        <f t="shared" si="2"/>
        <v>85.4472423134</v>
      </c>
      <c r="I77" s="10">
        <f t="shared" si="3"/>
        <v>72.66834538804</v>
      </c>
      <c r="J77" s="12"/>
    </row>
    <row r="78" ht="15.6" spans="1:10">
      <c r="A78" s="7">
        <v>76</v>
      </c>
      <c r="B78" s="14" t="s">
        <v>319</v>
      </c>
      <c r="C78" s="15" t="s">
        <v>247</v>
      </c>
      <c r="D78" s="16">
        <v>56</v>
      </c>
      <c r="E78" s="16">
        <v>55</v>
      </c>
      <c r="F78" s="10">
        <v>83.9</v>
      </c>
      <c r="G78" s="7">
        <v>0.99844873</v>
      </c>
      <c r="H78" s="17">
        <f t="shared" si="2"/>
        <v>83.769848447</v>
      </c>
      <c r="I78" s="10">
        <f t="shared" si="3"/>
        <v>72.6619090682</v>
      </c>
      <c r="J78" s="12"/>
    </row>
    <row r="79" ht="15.6" spans="1:10">
      <c r="A79" s="7">
        <v>77</v>
      </c>
      <c r="B79" s="14" t="s">
        <v>320</v>
      </c>
      <c r="C79" s="15" t="s">
        <v>247</v>
      </c>
      <c r="D79" s="16">
        <v>59</v>
      </c>
      <c r="E79" s="16">
        <v>59</v>
      </c>
      <c r="F79" s="10">
        <v>81.64</v>
      </c>
      <c r="G79" s="16">
        <v>1.00150958</v>
      </c>
      <c r="H79" s="17">
        <f t="shared" si="2"/>
        <v>81.7632421112</v>
      </c>
      <c r="I79" s="10">
        <f t="shared" si="3"/>
        <v>72.65794526672</v>
      </c>
      <c r="J79" s="12"/>
    </row>
    <row r="80" ht="15.6" spans="1:10">
      <c r="A80" s="7">
        <v>78</v>
      </c>
      <c r="B80" s="14" t="s">
        <v>321</v>
      </c>
      <c r="C80" s="15" t="s">
        <v>247</v>
      </c>
      <c r="D80" s="16">
        <v>58</v>
      </c>
      <c r="E80" s="16">
        <v>28</v>
      </c>
      <c r="F80" s="10">
        <v>82.28</v>
      </c>
      <c r="G80" s="16">
        <v>1.00150958</v>
      </c>
      <c r="H80" s="17">
        <f t="shared" si="2"/>
        <v>82.4042082424</v>
      </c>
      <c r="I80" s="10">
        <f t="shared" si="3"/>
        <v>72.64252494544</v>
      </c>
      <c r="J80" s="12"/>
    </row>
    <row r="81" ht="15.6" spans="1:10">
      <c r="A81" s="7">
        <v>79</v>
      </c>
      <c r="B81" s="14" t="s">
        <v>322</v>
      </c>
      <c r="C81" s="15" t="s">
        <v>247</v>
      </c>
      <c r="D81" s="16">
        <v>55</v>
      </c>
      <c r="E81" s="16">
        <v>32</v>
      </c>
      <c r="F81" s="10">
        <v>84.16</v>
      </c>
      <c r="G81" s="16">
        <v>1.00150958</v>
      </c>
      <c r="H81" s="17">
        <f t="shared" si="2"/>
        <v>84.2870462528</v>
      </c>
      <c r="I81" s="10">
        <f t="shared" si="3"/>
        <v>72.57222775168</v>
      </c>
      <c r="J81" s="12"/>
    </row>
    <row r="82" ht="15.6" spans="1:10">
      <c r="A82" s="7">
        <v>80</v>
      </c>
      <c r="B82" s="14" t="s">
        <v>323</v>
      </c>
      <c r="C82" s="15" t="s">
        <v>247</v>
      </c>
      <c r="D82" s="16">
        <v>54.5</v>
      </c>
      <c r="E82" s="16">
        <v>35</v>
      </c>
      <c r="F82" s="10">
        <v>84.44</v>
      </c>
      <c r="G82" s="16">
        <v>1.00150958</v>
      </c>
      <c r="H82" s="17">
        <f t="shared" si="2"/>
        <v>84.5674689352</v>
      </c>
      <c r="I82" s="10">
        <f t="shared" si="3"/>
        <v>72.54048136112</v>
      </c>
      <c r="J82" s="12"/>
    </row>
    <row r="83" ht="15.6" spans="1:10">
      <c r="A83" s="7">
        <v>81</v>
      </c>
      <c r="B83" s="14" t="s">
        <v>324</v>
      </c>
      <c r="C83" s="15" t="s">
        <v>247</v>
      </c>
      <c r="D83" s="16">
        <v>53</v>
      </c>
      <c r="E83" s="16">
        <v>67</v>
      </c>
      <c r="F83" s="10">
        <v>85.7</v>
      </c>
      <c r="G83" s="7">
        <v>0.99844873</v>
      </c>
      <c r="H83" s="17">
        <f t="shared" si="2"/>
        <v>85.567056161</v>
      </c>
      <c r="I83" s="10">
        <f t="shared" si="3"/>
        <v>72.5402336966</v>
      </c>
      <c r="J83" s="12"/>
    </row>
    <row r="84" ht="15.6" spans="1:10">
      <c r="A84" s="7">
        <v>82</v>
      </c>
      <c r="B84" s="14" t="s">
        <v>325</v>
      </c>
      <c r="C84" s="15" t="s">
        <v>247</v>
      </c>
      <c r="D84" s="16">
        <v>54.5</v>
      </c>
      <c r="E84" s="16">
        <v>28</v>
      </c>
      <c r="F84" s="10">
        <v>84.66</v>
      </c>
      <c r="G84" s="7">
        <v>0.99844873</v>
      </c>
      <c r="H84" s="17">
        <f t="shared" si="2"/>
        <v>84.5286694818</v>
      </c>
      <c r="I84" s="10">
        <f t="shared" si="3"/>
        <v>72.51720168908</v>
      </c>
      <c r="J84" s="12"/>
    </row>
    <row r="85" ht="15.6" spans="1:10">
      <c r="A85" s="7">
        <v>83</v>
      </c>
      <c r="B85" s="14" t="s">
        <v>326</v>
      </c>
      <c r="C85" s="15" t="s">
        <v>247</v>
      </c>
      <c r="D85" s="16">
        <v>55.5</v>
      </c>
      <c r="E85" s="16">
        <v>9</v>
      </c>
      <c r="F85" s="10">
        <v>83.7</v>
      </c>
      <c r="G85" s="16">
        <v>1.00150958</v>
      </c>
      <c r="H85" s="17">
        <f t="shared" si="2"/>
        <v>83.826351846</v>
      </c>
      <c r="I85" s="10">
        <f t="shared" si="3"/>
        <v>72.4958111076</v>
      </c>
      <c r="J85" s="12"/>
    </row>
    <row r="86" ht="15.6" spans="1:10">
      <c r="A86" s="7">
        <v>84</v>
      </c>
      <c r="B86" s="14" t="s">
        <v>327</v>
      </c>
      <c r="C86" s="15" t="s">
        <v>247</v>
      </c>
      <c r="D86" s="16">
        <v>61</v>
      </c>
      <c r="E86" s="16">
        <v>7</v>
      </c>
      <c r="F86" s="10">
        <v>79.98</v>
      </c>
      <c r="G86" s="16">
        <v>1.00150958</v>
      </c>
      <c r="H86" s="17">
        <f t="shared" si="2"/>
        <v>80.1007362084</v>
      </c>
      <c r="I86" s="10">
        <f t="shared" si="3"/>
        <v>72.46044172504</v>
      </c>
      <c r="J86" s="12"/>
    </row>
    <row r="87" ht="15.6" spans="1:10">
      <c r="A87" s="7">
        <v>85</v>
      </c>
      <c r="B87" s="18" t="s">
        <v>328</v>
      </c>
      <c r="C87" s="19" t="s">
        <v>247</v>
      </c>
      <c r="D87" s="16">
        <v>52.5</v>
      </c>
      <c r="E87" s="16">
        <v>52</v>
      </c>
      <c r="F87" s="10">
        <v>85.88</v>
      </c>
      <c r="G87" s="7">
        <v>0.99844873</v>
      </c>
      <c r="H87" s="17">
        <f t="shared" si="2"/>
        <v>85.7467769324</v>
      </c>
      <c r="I87" s="10">
        <f t="shared" si="3"/>
        <v>72.44806615944</v>
      </c>
      <c r="J87" s="12"/>
    </row>
    <row r="88" ht="15.6" spans="1:10">
      <c r="A88" s="7">
        <v>86</v>
      </c>
      <c r="B88" s="14" t="s">
        <v>329</v>
      </c>
      <c r="C88" s="15" t="s">
        <v>247</v>
      </c>
      <c r="D88" s="16">
        <v>53</v>
      </c>
      <c r="E88" s="16">
        <v>37</v>
      </c>
      <c r="F88" s="10">
        <v>85.46</v>
      </c>
      <c r="G88" s="7">
        <v>0.99844873</v>
      </c>
      <c r="H88" s="17">
        <f t="shared" si="2"/>
        <v>85.3274284658</v>
      </c>
      <c r="I88" s="10">
        <f t="shared" si="3"/>
        <v>72.39645707948</v>
      </c>
      <c r="J88" s="12"/>
    </row>
    <row r="89" ht="15.6" spans="1:10">
      <c r="A89" s="7">
        <v>87</v>
      </c>
      <c r="B89" s="14" t="s">
        <v>330</v>
      </c>
      <c r="C89" s="15" t="s">
        <v>247</v>
      </c>
      <c r="D89" s="16">
        <v>54</v>
      </c>
      <c r="E89" s="16">
        <v>60</v>
      </c>
      <c r="F89" s="10">
        <v>84.48</v>
      </c>
      <c r="G89" s="16">
        <v>1.00150958</v>
      </c>
      <c r="H89" s="17">
        <f t="shared" si="2"/>
        <v>84.6075293184</v>
      </c>
      <c r="I89" s="10">
        <f t="shared" si="3"/>
        <v>72.36451759104</v>
      </c>
      <c r="J89" s="12"/>
    </row>
    <row r="90" ht="15.6" spans="1:10">
      <c r="A90" s="7">
        <v>88</v>
      </c>
      <c r="B90" s="18" t="s">
        <v>331</v>
      </c>
      <c r="C90" s="19" t="s">
        <v>247</v>
      </c>
      <c r="D90" s="16">
        <v>52.5</v>
      </c>
      <c r="E90" s="16">
        <v>54</v>
      </c>
      <c r="F90" s="10">
        <v>85.72</v>
      </c>
      <c r="G90" s="7">
        <v>0.99844873</v>
      </c>
      <c r="H90" s="17">
        <f t="shared" si="2"/>
        <v>85.5870251356</v>
      </c>
      <c r="I90" s="10">
        <f t="shared" si="3"/>
        <v>72.35221508136</v>
      </c>
      <c r="J90" s="12"/>
    </row>
    <row r="91" ht="15.6" spans="1:10">
      <c r="A91" s="7">
        <v>89</v>
      </c>
      <c r="B91" s="14" t="s">
        <v>332</v>
      </c>
      <c r="C91" s="15" t="s">
        <v>247</v>
      </c>
      <c r="D91" s="16">
        <v>56</v>
      </c>
      <c r="E91" s="16">
        <v>16</v>
      </c>
      <c r="F91" s="10">
        <v>83.38</v>
      </c>
      <c r="G91" s="7">
        <v>0.99844873</v>
      </c>
      <c r="H91" s="17">
        <f t="shared" si="2"/>
        <v>83.2506551074</v>
      </c>
      <c r="I91" s="10">
        <f t="shared" si="3"/>
        <v>72.35039306444</v>
      </c>
      <c r="J91" s="12"/>
    </row>
    <row r="92" ht="15.6" spans="1:10">
      <c r="A92" s="7">
        <v>90</v>
      </c>
      <c r="B92" s="14" t="s">
        <v>333</v>
      </c>
      <c r="C92" s="15" t="s">
        <v>247</v>
      </c>
      <c r="D92" s="16">
        <v>58.5</v>
      </c>
      <c r="E92" s="16">
        <v>58</v>
      </c>
      <c r="F92" s="10">
        <v>81.66</v>
      </c>
      <c r="G92" s="7">
        <v>0.99844873</v>
      </c>
      <c r="H92" s="17">
        <f t="shared" si="2"/>
        <v>81.5333232918</v>
      </c>
      <c r="I92" s="10">
        <f t="shared" si="3"/>
        <v>72.31999397508</v>
      </c>
      <c r="J92" s="12"/>
    </row>
    <row r="93" ht="15.6" spans="1:10">
      <c r="A93" s="7">
        <v>91</v>
      </c>
      <c r="B93" s="14" t="s">
        <v>334</v>
      </c>
      <c r="C93" s="15" t="s">
        <v>247</v>
      </c>
      <c r="D93" s="16">
        <v>55</v>
      </c>
      <c r="E93" s="16">
        <v>25</v>
      </c>
      <c r="F93" s="10">
        <v>83.96</v>
      </c>
      <c r="G93" s="7">
        <v>0.99844873</v>
      </c>
      <c r="H93" s="17">
        <f t="shared" si="2"/>
        <v>83.8297553708</v>
      </c>
      <c r="I93" s="10">
        <f t="shared" si="3"/>
        <v>72.29785322248</v>
      </c>
      <c r="J93" s="12"/>
    </row>
    <row r="94" ht="15.6" spans="1:10">
      <c r="A94" s="7">
        <v>92</v>
      </c>
      <c r="B94" s="14" t="s">
        <v>335</v>
      </c>
      <c r="C94" s="15" t="s">
        <v>247</v>
      </c>
      <c r="D94" s="16">
        <v>55</v>
      </c>
      <c r="E94" s="16">
        <v>51</v>
      </c>
      <c r="F94" s="10">
        <v>83.6</v>
      </c>
      <c r="G94" s="16">
        <v>1.00150958</v>
      </c>
      <c r="H94" s="17">
        <f t="shared" si="2"/>
        <v>83.726200888</v>
      </c>
      <c r="I94" s="10">
        <f t="shared" si="3"/>
        <v>72.2357205328</v>
      </c>
      <c r="J94" s="12"/>
    </row>
    <row r="95" ht="15.6" spans="1:10">
      <c r="A95" s="7">
        <v>93</v>
      </c>
      <c r="B95" s="14" t="s">
        <v>336</v>
      </c>
      <c r="C95" s="15" t="s">
        <v>247</v>
      </c>
      <c r="D95" s="16">
        <v>53</v>
      </c>
      <c r="E95" s="16">
        <v>2</v>
      </c>
      <c r="F95" s="10">
        <v>84.56</v>
      </c>
      <c r="G95" s="16">
        <v>1.00150958</v>
      </c>
      <c r="H95" s="17">
        <f t="shared" si="2"/>
        <v>84.6876500848</v>
      </c>
      <c r="I95" s="10">
        <f t="shared" si="3"/>
        <v>72.01259005088</v>
      </c>
      <c r="J95" s="12"/>
    </row>
    <row r="96" ht="15.6" spans="1:10">
      <c r="A96" s="7">
        <v>94</v>
      </c>
      <c r="B96" s="14" t="s">
        <v>337</v>
      </c>
      <c r="C96" s="15" t="s">
        <v>247</v>
      </c>
      <c r="D96" s="16">
        <v>53</v>
      </c>
      <c r="E96" s="16">
        <v>64</v>
      </c>
      <c r="F96" s="10">
        <v>84.5</v>
      </c>
      <c r="G96" s="16">
        <v>1.00150958</v>
      </c>
      <c r="H96" s="17">
        <f t="shared" si="2"/>
        <v>84.62755951</v>
      </c>
      <c r="I96" s="10">
        <f t="shared" si="3"/>
        <v>71.976535706</v>
      </c>
      <c r="J96" s="12"/>
    </row>
    <row r="97" ht="15.6" spans="1:10">
      <c r="A97" s="7">
        <v>95</v>
      </c>
      <c r="B97" s="18" t="s">
        <v>338</v>
      </c>
      <c r="C97" s="19" t="s">
        <v>247</v>
      </c>
      <c r="D97" s="16">
        <v>52</v>
      </c>
      <c r="E97" s="16">
        <v>50</v>
      </c>
      <c r="F97" s="10">
        <v>85.42</v>
      </c>
      <c r="G97" s="7">
        <v>0.99844873</v>
      </c>
      <c r="H97" s="17">
        <f t="shared" si="2"/>
        <v>85.2874905166</v>
      </c>
      <c r="I97" s="10">
        <f t="shared" si="3"/>
        <v>71.97249430996</v>
      </c>
      <c r="J97" s="12"/>
    </row>
    <row r="98" ht="15.6" spans="1:10">
      <c r="A98" s="7">
        <v>96</v>
      </c>
      <c r="B98" s="14" t="s">
        <v>339</v>
      </c>
      <c r="C98" s="15" t="s">
        <v>247</v>
      </c>
      <c r="D98" s="16">
        <v>55.5</v>
      </c>
      <c r="E98" s="16">
        <v>15</v>
      </c>
      <c r="F98" s="10">
        <v>82.8</v>
      </c>
      <c r="G98" s="16">
        <v>1.00150958</v>
      </c>
      <c r="H98" s="17">
        <f t="shared" si="2"/>
        <v>82.924993224</v>
      </c>
      <c r="I98" s="10">
        <f t="shared" si="3"/>
        <v>71.9549959344</v>
      </c>
      <c r="J98" s="12"/>
    </row>
    <row r="99" ht="15.6" spans="1:10">
      <c r="A99" s="7">
        <v>97</v>
      </c>
      <c r="B99" s="14" t="s">
        <v>340</v>
      </c>
      <c r="C99" s="15" t="s">
        <v>247</v>
      </c>
      <c r="D99" s="16">
        <v>54.5</v>
      </c>
      <c r="E99" s="16">
        <v>5</v>
      </c>
      <c r="F99" s="10">
        <v>83.44</v>
      </c>
      <c r="G99" s="16">
        <v>1.00150958</v>
      </c>
      <c r="H99" s="17">
        <f t="shared" si="2"/>
        <v>83.5659593552</v>
      </c>
      <c r="I99" s="10">
        <f t="shared" si="3"/>
        <v>71.93957561312</v>
      </c>
      <c r="J99" s="12"/>
    </row>
    <row r="100" ht="15.6" spans="1:10">
      <c r="A100" s="7">
        <v>98</v>
      </c>
      <c r="B100" s="14" t="s">
        <v>341</v>
      </c>
      <c r="C100" s="15" t="s">
        <v>247</v>
      </c>
      <c r="D100" s="16">
        <v>60.5</v>
      </c>
      <c r="E100" s="16">
        <v>6</v>
      </c>
      <c r="F100" s="10">
        <v>79.12</v>
      </c>
      <c r="G100" s="16">
        <v>1.00150958</v>
      </c>
      <c r="H100" s="17">
        <f t="shared" si="2"/>
        <v>79.2394379696</v>
      </c>
      <c r="I100" s="10">
        <f t="shared" si="3"/>
        <v>71.74366278176</v>
      </c>
      <c r="J100" s="12"/>
    </row>
    <row r="101" ht="15.6" spans="1:10">
      <c r="A101" s="7">
        <v>99</v>
      </c>
      <c r="B101" s="14" t="s">
        <v>342</v>
      </c>
      <c r="C101" s="15" t="s">
        <v>247</v>
      </c>
      <c r="D101" s="16">
        <v>54</v>
      </c>
      <c r="E101" s="16">
        <v>66</v>
      </c>
      <c r="F101" s="10">
        <v>83.4</v>
      </c>
      <c r="G101" s="16">
        <v>1.00150958</v>
      </c>
      <c r="H101" s="17">
        <f t="shared" si="2"/>
        <v>83.525898972</v>
      </c>
      <c r="I101" s="10">
        <f t="shared" si="3"/>
        <v>71.7155393832</v>
      </c>
      <c r="J101" s="12"/>
    </row>
    <row r="102" ht="15.6" spans="1:10">
      <c r="A102" s="7">
        <v>100</v>
      </c>
      <c r="B102" s="14" t="s">
        <v>343</v>
      </c>
      <c r="C102" s="15" t="s">
        <v>247</v>
      </c>
      <c r="D102" s="16">
        <v>54</v>
      </c>
      <c r="E102" s="16">
        <v>36</v>
      </c>
      <c r="F102" s="10">
        <v>83.28</v>
      </c>
      <c r="G102" s="16">
        <v>1.00150958</v>
      </c>
      <c r="H102" s="17">
        <f t="shared" si="2"/>
        <v>83.4057178224</v>
      </c>
      <c r="I102" s="10">
        <f t="shared" si="3"/>
        <v>71.64343069344</v>
      </c>
      <c r="J102" s="12"/>
    </row>
    <row r="103" ht="15.6" spans="1:10">
      <c r="A103" s="7">
        <v>101</v>
      </c>
      <c r="B103" s="14" t="s">
        <v>344</v>
      </c>
      <c r="C103" s="15" t="s">
        <v>247</v>
      </c>
      <c r="D103" s="16">
        <v>55.5</v>
      </c>
      <c r="E103" s="16">
        <v>40</v>
      </c>
      <c r="F103" s="10">
        <v>82.18</v>
      </c>
      <c r="G103" s="16">
        <v>1.00150958</v>
      </c>
      <c r="H103" s="17">
        <f t="shared" si="2"/>
        <v>82.3040572844</v>
      </c>
      <c r="I103" s="10">
        <f t="shared" si="3"/>
        <v>71.58243437064</v>
      </c>
      <c r="J103" s="12"/>
    </row>
    <row r="104" ht="15.6" spans="1:10">
      <c r="A104" s="7">
        <v>102</v>
      </c>
      <c r="B104" s="14" t="s">
        <v>345</v>
      </c>
      <c r="C104" s="15" t="s">
        <v>247</v>
      </c>
      <c r="D104" s="16">
        <v>55</v>
      </c>
      <c r="E104" s="16">
        <v>8</v>
      </c>
      <c r="F104" s="10">
        <v>82.58</v>
      </c>
      <c r="G104" s="7">
        <v>0.99844873</v>
      </c>
      <c r="H104" s="17">
        <f t="shared" si="2"/>
        <v>82.4518961234</v>
      </c>
      <c r="I104" s="10">
        <f t="shared" si="3"/>
        <v>71.47113767404</v>
      </c>
      <c r="J104" s="12"/>
    </row>
    <row r="105" ht="15.6" spans="1:10">
      <c r="A105" s="7">
        <v>103</v>
      </c>
      <c r="B105" s="14" t="s">
        <v>346</v>
      </c>
      <c r="C105" s="15" t="s">
        <v>247</v>
      </c>
      <c r="D105" s="16">
        <v>58.5</v>
      </c>
      <c r="E105" s="16">
        <v>24</v>
      </c>
      <c r="F105" s="10">
        <v>79.96</v>
      </c>
      <c r="G105" s="7">
        <v>0.99844873</v>
      </c>
      <c r="H105" s="17">
        <f t="shared" si="2"/>
        <v>79.8359604508</v>
      </c>
      <c r="I105" s="10">
        <f t="shared" si="3"/>
        <v>71.30157627048</v>
      </c>
      <c r="J105" s="12"/>
    </row>
    <row r="106" ht="15.6" spans="1:10">
      <c r="A106" s="7">
        <v>104</v>
      </c>
      <c r="B106" s="18" t="s">
        <v>347</v>
      </c>
      <c r="C106" s="19" t="s">
        <v>247</v>
      </c>
      <c r="D106" s="16">
        <v>52</v>
      </c>
      <c r="E106" s="16">
        <v>59</v>
      </c>
      <c r="F106" s="10">
        <v>84.3</v>
      </c>
      <c r="G106" s="7">
        <v>0.99844873</v>
      </c>
      <c r="H106" s="17">
        <f t="shared" si="2"/>
        <v>84.169227939</v>
      </c>
      <c r="I106" s="10">
        <f t="shared" si="3"/>
        <v>71.3015367634</v>
      </c>
      <c r="J106" s="12"/>
    </row>
    <row r="107" ht="15.6" spans="1:10">
      <c r="A107" s="7">
        <v>105</v>
      </c>
      <c r="B107" s="14" t="s">
        <v>348</v>
      </c>
      <c r="C107" s="15" t="s">
        <v>247</v>
      </c>
      <c r="D107" s="16">
        <v>57</v>
      </c>
      <c r="E107" s="16">
        <v>54</v>
      </c>
      <c r="F107" s="10">
        <v>80.54</v>
      </c>
      <c r="G107" s="16">
        <v>1.00150958</v>
      </c>
      <c r="H107" s="17">
        <f t="shared" si="2"/>
        <v>80.6615815732</v>
      </c>
      <c r="I107" s="10">
        <f t="shared" si="3"/>
        <v>71.19694894392</v>
      </c>
      <c r="J107" s="12"/>
    </row>
    <row r="108" ht="15.6" spans="1:10">
      <c r="A108" s="7">
        <v>106</v>
      </c>
      <c r="B108" s="14" t="s">
        <v>349</v>
      </c>
      <c r="C108" s="15" t="s">
        <v>247</v>
      </c>
      <c r="D108" s="16">
        <v>55</v>
      </c>
      <c r="E108" s="16">
        <v>19</v>
      </c>
      <c r="F108" s="10">
        <v>81.86</v>
      </c>
      <c r="G108" s="16">
        <v>1.00150958</v>
      </c>
      <c r="H108" s="17">
        <f t="shared" si="2"/>
        <v>81.9835742188</v>
      </c>
      <c r="I108" s="10">
        <f t="shared" si="3"/>
        <v>71.19014453128</v>
      </c>
      <c r="J108" s="12"/>
    </row>
    <row r="109" ht="15.6" spans="1:10">
      <c r="A109" s="7">
        <v>107</v>
      </c>
      <c r="B109" s="18" t="s">
        <v>350</v>
      </c>
      <c r="C109" s="19" t="s">
        <v>247</v>
      </c>
      <c r="D109" s="16">
        <v>52.5</v>
      </c>
      <c r="E109" s="16">
        <v>46</v>
      </c>
      <c r="F109" s="10">
        <v>83.7</v>
      </c>
      <c r="G109" s="7">
        <v>0.99844873</v>
      </c>
      <c r="H109" s="17">
        <f t="shared" si="2"/>
        <v>83.570158701</v>
      </c>
      <c r="I109" s="10">
        <f t="shared" si="3"/>
        <v>71.1420952206</v>
      </c>
      <c r="J109" s="12"/>
    </row>
    <row r="110" ht="15.6" spans="1:10">
      <c r="A110" s="7">
        <v>108</v>
      </c>
      <c r="B110" s="14" t="s">
        <v>351</v>
      </c>
      <c r="C110" s="15" t="s">
        <v>247</v>
      </c>
      <c r="D110" s="16">
        <v>53</v>
      </c>
      <c r="E110" s="16">
        <v>26</v>
      </c>
      <c r="F110" s="10">
        <v>83.08</v>
      </c>
      <c r="G110" s="16">
        <v>1.00150958</v>
      </c>
      <c r="H110" s="17">
        <f t="shared" si="2"/>
        <v>83.2054159064</v>
      </c>
      <c r="I110" s="10">
        <f t="shared" si="3"/>
        <v>71.12324954384</v>
      </c>
      <c r="J110" s="12"/>
    </row>
    <row r="111" ht="15.6" spans="1:10">
      <c r="A111" s="7">
        <v>109</v>
      </c>
      <c r="B111" s="14" t="s">
        <v>256</v>
      </c>
      <c r="C111" s="15" t="s">
        <v>247</v>
      </c>
      <c r="D111" s="16">
        <v>53.5</v>
      </c>
      <c r="E111" s="16">
        <v>22</v>
      </c>
      <c r="F111" s="10">
        <v>82.72</v>
      </c>
      <c r="G111" s="16">
        <v>1.00150958</v>
      </c>
      <c r="H111" s="17">
        <f t="shared" si="2"/>
        <v>82.8448724576</v>
      </c>
      <c r="I111" s="10">
        <f t="shared" si="3"/>
        <v>71.10692347456</v>
      </c>
      <c r="J111" s="12"/>
    </row>
    <row r="112" ht="15.6" spans="1:10">
      <c r="A112" s="7">
        <v>110</v>
      </c>
      <c r="B112" s="18" t="s">
        <v>352</v>
      </c>
      <c r="C112" s="19" t="s">
        <v>247</v>
      </c>
      <c r="D112" s="16">
        <v>52.5</v>
      </c>
      <c r="E112" s="16">
        <v>41</v>
      </c>
      <c r="F112" s="10">
        <v>83.62</v>
      </c>
      <c r="G112" s="7">
        <v>0.99844873</v>
      </c>
      <c r="H112" s="17">
        <f t="shared" si="2"/>
        <v>83.4902828026</v>
      </c>
      <c r="I112" s="10">
        <f t="shared" si="3"/>
        <v>71.09416968156</v>
      </c>
      <c r="J112" s="12"/>
    </row>
    <row r="113" ht="15.6" spans="1:10">
      <c r="A113" s="7">
        <v>111</v>
      </c>
      <c r="B113" s="14" t="s">
        <v>353</v>
      </c>
      <c r="C113" s="15" t="s">
        <v>247</v>
      </c>
      <c r="D113" s="16">
        <v>56.5</v>
      </c>
      <c r="E113" s="16">
        <v>17</v>
      </c>
      <c r="F113" s="10">
        <v>80.68</v>
      </c>
      <c r="G113" s="16">
        <v>1.00150958</v>
      </c>
      <c r="H113" s="17">
        <f t="shared" si="2"/>
        <v>80.8017929144</v>
      </c>
      <c r="I113" s="10">
        <f t="shared" si="3"/>
        <v>71.08107574864</v>
      </c>
      <c r="J113" s="12"/>
    </row>
    <row r="114" ht="15.6" spans="1:10">
      <c r="A114" s="7">
        <v>112</v>
      </c>
      <c r="B114" s="18" t="s">
        <v>354</v>
      </c>
      <c r="C114" s="19" t="s">
        <v>247</v>
      </c>
      <c r="D114" s="16">
        <v>52</v>
      </c>
      <c r="E114" s="16">
        <v>48</v>
      </c>
      <c r="F114" s="10">
        <v>83.86</v>
      </c>
      <c r="G114" s="7">
        <v>0.99844873</v>
      </c>
      <c r="H114" s="17">
        <f t="shared" si="2"/>
        <v>83.7299104978</v>
      </c>
      <c r="I114" s="10">
        <f t="shared" si="3"/>
        <v>71.03794629868</v>
      </c>
      <c r="J114" s="12"/>
    </row>
    <row r="115" ht="15.6" spans="1:10">
      <c r="A115" s="7">
        <v>113</v>
      </c>
      <c r="B115" s="14" t="s">
        <v>355</v>
      </c>
      <c r="C115" s="15" t="s">
        <v>247</v>
      </c>
      <c r="D115" s="16">
        <v>54</v>
      </c>
      <c r="E115" s="16">
        <v>66</v>
      </c>
      <c r="F115" s="10">
        <v>82.5</v>
      </c>
      <c r="G115" s="7">
        <v>0.99844873</v>
      </c>
      <c r="H115" s="17">
        <f t="shared" si="2"/>
        <v>82.372020225</v>
      </c>
      <c r="I115" s="10">
        <f t="shared" si="3"/>
        <v>71.023212135</v>
      </c>
      <c r="J115" s="12"/>
    </row>
    <row r="116" ht="15.6" spans="1:10">
      <c r="A116" s="7">
        <v>114</v>
      </c>
      <c r="B116" s="18" t="s">
        <v>356</v>
      </c>
      <c r="C116" s="19" t="s">
        <v>247</v>
      </c>
      <c r="D116" s="16">
        <v>52.5</v>
      </c>
      <c r="E116" s="16">
        <v>33</v>
      </c>
      <c r="F116" s="10">
        <v>83.48</v>
      </c>
      <c r="G116" s="7">
        <v>0.99844873</v>
      </c>
      <c r="H116" s="17">
        <f t="shared" si="2"/>
        <v>83.3504999804</v>
      </c>
      <c r="I116" s="10">
        <f t="shared" si="3"/>
        <v>71.01029998824</v>
      </c>
      <c r="J116" s="12"/>
    </row>
    <row r="117" ht="15.6" spans="1:10">
      <c r="A117" s="7">
        <v>115</v>
      </c>
      <c r="B117" s="18" t="s">
        <v>357</v>
      </c>
      <c r="C117" s="19" t="s">
        <v>247</v>
      </c>
      <c r="D117" s="16">
        <v>52.5</v>
      </c>
      <c r="E117" s="16">
        <v>60</v>
      </c>
      <c r="F117" s="10">
        <v>83.26</v>
      </c>
      <c r="G117" s="7">
        <v>0.99844873</v>
      </c>
      <c r="H117" s="17">
        <f t="shared" si="2"/>
        <v>83.1308412598</v>
      </c>
      <c r="I117" s="10">
        <f t="shared" si="3"/>
        <v>70.87850475588</v>
      </c>
      <c r="J117" s="12"/>
    </row>
    <row r="118" ht="15.6" spans="1:10">
      <c r="A118" s="7">
        <v>116</v>
      </c>
      <c r="B118" s="14" t="s">
        <v>358</v>
      </c>
      <c r="C118" s="15" t="s">
        <v>247</v>
      </c>
      <c r="D118" s="16">
        <v>59</v>
      </c>
      <c r="E118" s="16">
        <v>1</v>
      </c>
      <c r="F118" s="10">
        <v>78.9</v>
      </c>
      <c r="G118" s="7">
        <v>0.99844873</v>
      </c>
      <c r="H118" s="17">
        <f t="shared" si="2"/>
        <v>78.777604797</v>
      </c>
      <c r="I118" s="10">
        <f t="shared" si="3"/>
        <v>70.8665628782</v>
      </c>
      <c r="J118" s="12"/>
    </row>
    <row r="119" ht="15.6" spans="1:10">
      <c r="A119" s="7">
        <v>117</v>
      </c>
      <c r="B119" s="18" t="s">
        <v>359</v>
      </c>
      <c r="C119" s="19" t="s">
        <v>247</v>
      </c>
      <c r="D119" s="16">
        <v>52.5</v>
      </c>
      <c r="E119" s="16">
        <v>62</v>
      </c>
      <c r="F119" s="10">
        <v>83.2</v>
      </c>
      <c r="G119" s="7">
        <v>0.99844873</v>
      </c>
      <c r="H119" s="17">
        <f t="shared" si="2"/>
        <v>83.070934336</v>
      </c>
      <c r="I119" s="10">
        <f t="shared" si="3"/>
        <v>70.8425606016</v>
      </c>
      <c r="J119" s="12"/>
    </row>
    <row r="120" ht="15.6" spans="1:10">
      <c r="A120" s="7">
        <v>118</v>
      </c>
      <c r="B120" s="18" t="s">
        <v>360</v>
      </c>
      <c r="C120" s="19" t="s">
        <v>247</v>
      </c>
      <c r="D120" s="16">
        <v>52</v>
      </c>
      <c r="E120" s="16">
        <v>57</v>
      </c>
      <c r="F120" s="10">
        <v>83.5</v>
      </c>
      <c r="G120" s="7">
        <v>0.99844873</v>
      </c>
      <c r="H120" s="17">
        <f t="shared" si="2"/>
        <v>83.370468955</v>
      </c>
      <c r="I120" s="10">
        <f t="shared" si="3"/>
        <v>70.822281373</v>
      </c>
      <c r="J120" s="12"/>
    </row>
    <row r="121" ht="15.6" spans="1:10">
      <c r="A121" s="7">
        <v>119</v>
      </c>
      <c r="B121" s="14" t="s">
        <v>361</v>
      </c>
      <c r="C121" s="15" t="s">
        <v>247</v>
      </c>
      <c r="D121" s="16">
        <v>56</v>
      </c>
      <c r="E121" s="16">
        <v>12</v>
      </c>
      <c r="F121" s="10">
        <v>80.56</v>
      </c>
      <c r="G121" s="16">
        <v>1.00150958</v>
      </c>
      <c r="H121" s="17">
        <f t="shared" si="2"/>
        <v>80.6816117648</v>
      </c>
      <c r="I121" s="10">
        <f t="shared" si="3"/>
        <v>70.80896705888</v>
      </c>
      <c r="J121" s="12"/>
    </row>
    <row r="122" ht="15.6" spans="1:10">
      <c r="A122" s="7">
        <v>120</v>
      </c>
      <c r="B122" s="14" t="s">
        <v>362</v>
      </c>
      <c r="C122" s="15" t="s">
        <v>247</v>
      </c>
      <c r="D122" s="16">
        <v>53</v>
      </c>
      <c r="E122" s="16">
        <v>12</v>
      </c>
      <c r="F122" s="10">
        <v>82.72</v>
      </c>
      <c r="G122" s="7">
        <v>0.99844873</v>
      </c>
      <c r="H122" s="17">
        <f t="shared" si="2"/>
        <v>82.5916789456</v>
      </c>
      <c r="I122" s="10">
        <f t="shared" si="3"/>
        <v>70.75500736736</v>
      </c>
      <c r="J122" s="12"/>
    </row>
    <row r="123" ht="15.6" spans="1:10">
      <c r="A123" s="7">
        <v>121</v>
      </c>
      <c r="B123" s="14" t="s">
        <v>363</v>
      </c>
      <c r="C123" s="15" t="s">
        <v>247</v>
      </c>
      <c r="D123" s="16">
        <v>53</v>
      </c>
      <c r="E123" s="16">
        <v>56</v>
      </c>
      <c r="F123" s="10">
        <v>82.32</v>
      </c>
      <c r="G123" s="16">
        <v>1.00150958</v>
      </c>
      <c r="H123" s="17">
        <f t="shared" si="2"/>
        <v>82.4442686256</v>
      </c>
      <c r="I123" s="10">
        <f t="shared" si="3"/>
        <v>70.66656117536</v>
      </c>
      <c r="J123" s="12"/>
    </row>
    <row r="124" ht="15.6" spans="1:10">
      <c r="A124" s="7">
        <v>122</v>
      </c>
      <c r="B124" s="18" t="s">
        <v>364</v>
      </c>
      <c r="C124" s="19" t="s">
        <v>247</v>
      </c>
      <c r="D124" s="16">
        <v>52</v>
      </c>
      <c r="E124" s="16">
        <v>35</v>
      </c>
      <c r="F124" s="10">
        <v>83.06</v>
      </c>
      <c r="G124" s="7">
        <v>0.99844873</v>
      </c>
      <c r="H124" s="17">
        <f t="shared" si="2"/>
        <v>82.9311515138</v>
      </c>
      <c r="I124" s="10">
        <f t="shared" si="3"/>
        <v>70.55869090828</v>
      </c>
      <c r="J124" s="12"/>
    </row>
    <row r="125" ht="15.6" spans="1:10">
      <c r="A125" s="7">
        <v>123</v>
      </c>
      <c r="B125" s="18" t="s">
        <v>365</v>
      </c>
      <c r="C125" s="19" t="s">
        <v>247</v>
      </c>
      <c r="D125" s="16">
        <v>52</v>
      </c>
      <c r="E125" s="16">
        <v>61</v>
      </c>
      <c r="F125" s="10">
        <v>82.92</v>
      </c>
      <c r="G125" s="7">
        <v>0.99844873</v>
      </c>
      <c r="H125" s="17">
        <f t="shared" si="2"/>
        <v>82.7913686916</v>
      </c>
      <c r="I125" s="10">
        <f t="shared" si="3"/>
        <v>70.47482121496</v>
      </c>
      <c r="J125" s="12"/>
    </row>
    <row r="126" ht="15.6" spans="1:10">
      <c r="A126" s="7">
        <v>124</v>
      </c>
      <c r="B126" s="18" t="s">
        <v>366</v>
      </c>
      <c r="C126" s="19" t="s">
        <v>247</v>
      </c>
      <c r="D126" s="16">
        <v>52.5</v>
      </c>
      <c r="E126" s="16">
        <v>51</v>
      </c>
      <c r="F126" s="10">
        <v>82.54</v>
      </c>
      <c r="G126" s="7">
        <v>0.99844873</v>
      </c>
      <c r="H126" s="17">
        <f t="shared" si="2"/>
        <v>82.4119581742</v>
      </c>
      <c r="I126" s="10">
        <f t="shared" si="3"/>
        <v>70.44717490452</v>
      </c>
      <c r="J126" s="12"/>
    </row>
    <row r="127" ht="15.6" spans="1:10">
      <c r="A127" s="7">
        <v>125</v>
      </c>
      <c r="B127" s="14" t="s">
        <v>367</v>
      </c>
      <c r="C127" s="15" t="s">
        <v>247</v>
      </c>
      <c r="D127" s="16">
        <v>54.5</v>
      </c>
      <c r="E127" s="16">
        <v>20</v>
      </c>
      <c r="F127" s="10">
        <v>80.76</v>
      </c>
      <c r="G127" s="16">
        <v>1.00150958</v>
      </c>
      <c r="H127" s="17">
        <f t="shared" si="2"/>
        <v>80.8819136808</v>
      </c>
      <c r="I127" s="10">
        <f t="shared" si="3"/>
        <v>70.32914820848</v>
      </c>
      <c r="J127" s="12"/>
    </row>
    <row r="128" ht="15.6" spans="1:10">
      <c r="A128" s="7">
        <v>126</v>
      </c>
      <c r="B128" s="14" t="s">
        <v>368</v>
      </c>
      <c r="C128" s="15" t="s">
        <v>247</v>
      </c>
      <c r="D128" s="16">
        <v>53.5</v>
      </c>
      <c r="E128" s="16">
        <v>61</v>
      </c>
      <c r="F128" s="10">
        <v>80.86</v>
      </c>
      <c r="G128" s="16">
        <v>1.00150958</v>
      </c>
      <c r="H128" s="17">
        <f t="shared" si="2"/>
        <v>80.9820646388</v>
      </c>
      <c r="I128" s="10">
        <f t="shared" si="3"/>
        <v>69.98923878328</v>
      </c>
      <c r="J128" s="12"/>
    </row>
    <row r="129" ht="15.6" spans="1:10">
      <c r="A129" s="7">
        <v>127</v>
      </c>
      <c r="B129" s="14" t="s">
        <v>369</v>
      </c>
      <c r="C129" s="15" t="s">
        <v>247</v>
      </c>
      <c r="D129" s="16">
        <v>53.5</v>
      </c>
      <c r="E129" s="16">
        <v>19</v>
      </c>
      <c r="F129" s="10">
        <v>80.86</v>
      </c>
      <c r="G129" s="7">
        <v>0.99844873</v>
      </c>
      <c r="H129" s="17">
        <f t="shared" si="2"/>
        <v>80.7345643078</v>
      </c>
      <c r="I129" s="10">
        <f t="shared" si="3"/>
        <v>69.84073858468</v>
      </c>
      <c r="J129" s="12"/>
    </row>
    <row r="130" ht="15.6" spans="1:10">
      <c r="A130" s="7">
        <v>128</v>
      </c>
      <c r="B130" s="18" t="s">
        <v>370</v>
      </c>
      <c r="C130" s="19" t="s">
        <v>247</v>
      </c>
      <c r="D130" s="16">
        <v>52.5</v>
      </c>
      <c r="E130" s="16">
        <v>42</v>
      </c>
      <c r="F130" s="10">
        <v>80.84</v>
      </c>
      <c r="G130" s="7">
        <v>0.99844873</v>
      </c>
      <c r="H130" s="17">
        <f t="shared" si="2"/>
        <v>80.7145953332</v>
      </c>
      <c r="I130" s="10">
        <f t="shared" si="3"/>
        <v>69.42875719992</v>
      </c>
      <c r="J130" s="12"/>
    </row>
    <row r="131" ht="15.6" spans="1:10">
      <c r="A131" s="7">
        <v>129</v>
      </c>
      <c r="B131" s="18" t="s">
        <v>371</v>
      </c>
      <c r="C131" s="19" t="s">
        <v>247</v>
      </c>
      <c r="D131" s="16">
        <v>52</v>
      </c>
      <c r="E131" s="16">
        <v>38</v>
      </c>
      <c r="F131" s="10">
        <v>80.9</v>
      </c>
      <c r="G131" s="7">
        <v>0.99844873</v>
      </c>
      <c r="H131" s="17">
        <f t="shared" ref="H131:H134" si="4">F131*G131</f>
        <v>80.774502257</v>
      </c>
      <c r="I131" s="10">
        <f t="shared" ref="I131:I134" si="5">D131*0.4+H131*0.6</f>
        <v>69.2647013542</v>
      </c>
      <c r="J131" s="12"/>
    </row>
    <row r="132" ht="15.6" spans="1:10">
      <c r="A132" s="7">
        <v>130</v>
      </c>
      <c r="B132" s="14" t="s">
        <v>372</v>
      </c>
      <c r="C132" s="15" t="s">
        <v>247</v>
      </c>
      <c r="D132" s="16">
        <v>54.5</v>
      </c>
      <c r="E132" s="16">
        <v>10</v>
      </c>
      <c r="F132" s="10">
        <v>78.24</v>
      </c>
      <c r="G132" s="7">
        <v>0.99844873</v>
      </c>
      <c r="H132" s="17">
        <f t="shared" si="4"/>
        <v>78.1186286352</v>
      </c>
      <c r="I132" s="10">
        <f t="shared" si="5"/>
        <v>68.67117718112</v>
      </c>
      <c r="J132" s="12"/>
    </row>
    <row r="133" ht="15.6" spans="1:10">
      <c r="A133" s="7">
        <v>131</v>
      </c>
      <c r="B133" s="18" t="s">
        <v>373</v>
      </c>
      <c r="C133" s="19" t="s">
        <v>247</v>
      </c>
      <c r="D133" s="16">
        <v>52.5</v>
      </c>
      <c r="E133" s="16">
        <v>43</v>
      </c>
      <c r="F133" s="10">
        <v>79.52</v>
      </c>
      <c r="G133" s="7">
        <v>0.99844873</v>
      </c>
      <c r="H133" s="17">
        <f t="shared" si="4"/>
        <v>79.3966430096</v>
      </c>
      <c r="I133" s="10">
        <f t="shared" si="5"/>
        <v>68.63798580576</v>
      </c>
      <c r="J133" s="12"/>
    </row>
    <row r="134" ht="15.6" spans="1:10">
      <c r="A134" s="7">
        <v>132</v>
      </c>
      <c r="B134" s="18" t="s">
        <v>374</v>
      </c>
      <c r="C134" s="19" t="s">
        <v>247</v>
      </c>
      <c r="D134" s="16">
        <v>52.5</v>
      </c>
      <c r="E134" s="16">
        <v>56</v>
      </c>
      <c r="F134" s="10">
        <v>79.36</v>
      </c>
      <c r="G134" s="7">
        <v>0.99844873</v>
      </c>
      <c r="H134" s="17">
        <f t="shared" si="4"/>
        <v>79.2368912128</v>
      </c>
      <c r="I134" s="10">
        <f t="shared" si="5"/>
        <v>68.54213472768</v>
      </c>
      <c r="J134" s="12"/>
    </row>
    <row r="135" ht="38" customHeight="1" spans="1:8">
      <c r="A135" s="13" t="s">
        <v>19</v>
      </c>
      <c r="B135" s="13"/>
      <c r="C135" s="13"/>
      <c r="D135" s="13"/>
      <c r="E135" s="13"/>
      <c r="F135" s="13"/>
      <c r="G135" s="13"/>
      <c r="H135" s="13"/>
    </row>
  </sheetData>
  <sortState ref="B3:J134">
    <sortCondition ref="I3:I134" descending="1"/>
  </sortState>
  <mergeCells count="2">
    <mergeCell ref="A1:J1"/>
    <mergeCell ref="A135:H13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F10" sqref="F10"/>
    </sheetView>
  </sheetViews>
  <sheetFormatPr defaultColWidth="9" defaultRowHeight="14.4" outlineLevelRow="5" outlineLevelCol="7"/>
  <cols>
    <col min="1" max="1" width="11" customWidth="1"/>
    <col min="2" max="2" width="18" customWidth="1"/>
    <col min="3" max="3" width="25.8888888888889" customWidth="1"/>
    <col min="4" max="4" width="16.6666666666667" customWidth="1"/>
    <col min="5" max="5" width="17.1111111111111" customWidth="1"/>
    <col min="6" max="6" width="16.3333333333333" customWidth="1"/>
    <col min="7" max="7" width="14.7777777777778" customWidth="1"/>
    <col min="8" max="8" width="26.8888888888889" customWidth="1"/>
  </cols>
  <sheetData>
    <row r="1" ht="57"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375</v>
      </c>
      <c r="C3" s="8" t="s">
        <v>376</v>
      </c>
      <c r="D3" s="10">
        <v>72.5</v>
      </c>
      <c r="E3" s="7">
        <v>1</v>
      </c>
      <c r="F3" s="11">
        <v>84.8</v>
      </c>
      <c r="G3" s="11">
        <f>D3*0.4+F3*0.6</f>
        <v>79.88</v>
      </c>
      <c r="H3" s="12" t="s">
        <v>11</v>
      </c>
    </row>
    <row r="4" ht="15.6" spans="1:8">
      <c r="A4" s="7">
        <v>2</v>
      </c>
      <c r="B4" s="9" t="s">
        <v>377</v>
      </c>
      <c r="C4" s="8" t="s">
        <v>376</v>
      </c>
      <c r="D4" s="10">
        <v>68.5</v>
      </c>
      <c r="E4" s="7">
        <v>3</v>
      </c>
      <c r="F4" s="11">
        <v>85.34</v>
      </c>
      <c r="G4" s="11">
        <f>D4*0.4+F4*0.6</f>
        <v>78.604</v>
      </c>
      <c r="H4" s="12" t="s">
        <v>11</v>
      </c>
    </row>
    <row r="5" ht="15.6" spans="1:8">
      <c r="A5" s="7">
        <v>3</v>
      </c>
      <c r="B5" s="9" t="s">
        <v>378</v>
      </c>
      <c r="C5" s="8" t="s">
        <v>376</v>
      </c>
      <c r="D5" s="10">
        <v>66.5</v>
      </c>
      <c r="E5" s="7">
        <v>4</v>
      </c>
      <c r="F5" s="11">
        <v>84</v>
      </c>
      <c r="G5" s="11">
        <f>D5*0.4+F5*0.6</f>
        <v>77</v>
      </c>
      <c r="H5" s="12"/>
    </row>
    <row r="6" ht="33" customHeight="1" spans="1:6">
      <c r="A6" s="13" t="s">
        <v>19</v>
      </c>
      <c r="B6" s="13"/>
      <c r="C6" s="13"/>
      <c r="D6" s="13"/>
      <c r="E6" s="13"/>
      <c r="F6" s="13"/>
    </row>
  </sheetData>
  <mergeCells count="2">
    <mergeCell ref="A1:H1"/>
    <mergeCell ref="A6:F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H1"/>
    </sheetView>
  </sheetViews>
  <sheetFormatPr defaultColWidth="9" defaultRowHeight="14.4" outlineLevelRow="5" outlineLevelCol="7"/>
  <cols>
    <col min="1" max="1" width="12.7777777777778" customWidth="1"/>
    <col min="2" max="2" width="15.5555555555556" customWidth="1"/>
    <col min="3" max="3" width="20.6296296296296" customWidth="1"/>
    <col min="4" max="4" width="15.8888888888889" customWidth="1"/>
    <col min="5" max="5" width="17" customWidth="1"/>
    <col min="6" max="6" width="15.6666666666667" customWidth="1"/>
    <col min="7" max="7" width="14.7777777777778" customWidth="1"/>
    <col min="8" max="8" width="28" customWidth="1"/>
  </cols>
  <sheetData>
    <row r="1" ht="63"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379</v>
      </c>
      <c r="C3" s="8" t="s">
        <v>380</v>
      </c>
      <c r="D3" s="10">
        <v>57</v>
      </c>
      <c r="E3" s="7">
        <v>2</v>
      </c>
      <c r="F3" s="11">
        <v>84.72</v>
      </c>
      <c r="G3" s="11">
        <f t="shared" ref="G3:G6" si="0">D3*0.4+F3*0.6</f>
        <v>73.632</v>
      </c>
      <c r="H3" s="12" t="s">
        <v>11</v>
      </c>
    </row>
    <row r="4" ht="15.6" spans="1:8">
      <c r="A4" s="7">
        <v>2</v>
      </c>
      <c r="B4" s="8" t="s">
        <v>381</v>
      </c>
      <c r="C4" s="8" t="s">
        <v>380</v>
      </c>
      <c r="D4" s="10">
        <v>54.5</v>
      </c>
      <c r="E4" s="7">
        <v>3</v>
      </c>
      <c r="F4" s="11">
        <v>84.86</v>
      </c>
      <c r="G4" s="11">
        <f t="shared" si="0"/>
        <v>72.716</v>
      </c>
      <c r="H4" s="12" t="s">
        <v>11</v>
      </c>
    </row>
    <row r="5" ht="15.6" spans="1:8">
      <c r="A5" s="7">
        <v>3</v>
      </c>
      <c r="B5" s="9" t="s">
        <v>211</v>
      </c>
      <c r="C5" s="8" t="s">
        <v>380</v>
      </c>
      <c r="D5" s="10">
        <v>57</v>
      </c>
      <c r="E5" s="7">
        <v>4</v>
      </c>
      <c r="F5" s="11">
        <v>82.62</v>
      </c>
      <c r="G5" s="11">
        <f t="shared" si="0"/>
        <v>72.372</v>
      </c>
      <c r="H5" s="12"/>
    </row>
    <row r="6" ht="15.6" spans="1:8">
      <c r="A6" s="7">
        <v>4</v>
      </c>
      <c r="B6" s="8" t="s">
        <v>382</v>
      </c>
      <c r="C6" s="8" t="s">
        <v>380</v>
      </c>
      <c r="D6" s="10">
        <v>54</v>
      </c>
      <c r="E6" s="7">
        <v>1</v>
      </c>
      <c r="F6" s="11">
        <v>81.9</v>
      </c>
      <c r="G6" s="11">
        <f t="shared" si="0"/>
        <v>70.74</v>
      </c>
      <c r="H6" s="12"/>
    </row>
  </sheetData>
  <mergeCells count="1">
    <mergeCell ref="A1:H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G17" sqref="G17"/>
    </sheetView>
  </sheetViews>
  <sheetFormatPr defaultColWidth="9" defaultRowHeight="14.4" outlineLevelRow="7" outlineLevelCol="7"/>
  <cols>
    <col min="1" max="1" width="12.3333333333333" customWidth="1"/>
    <col min="2" max="2" width="15.3333333333333" customWidth="1"/>
    <col min="3" max="3" width="20.6296296296296" customWidth="1"/>
    <col min="4" max="4" width="15.4444444444444" customWidth="1"/>
    <col min="5" max="5" width="16.8888888888889" customWidth="1"/>
    <col min="6" max="6" width="14.8888888888889" customWidth="1"/>
    <col min="7" max="7" width="15.1111111111111" customWidth="1"/>
    <col min="8" max="8" width="26.6666666666667" customWidth="1"/>
  </cols>
  <sheetData>
    <row r="1" ht="61"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383</v>
      </c>
      <c r="C3" s="9" t="s">
        <v>384</v>
      </c>
      <c r="D3" s="10">
        <v>79</v>
      </c>
      <c r="E3" s="7">
        <v>3</v>
      </c>
      <c r="F3" s="11">
        <v>84.28</v>
      </c>
      <c r="G3" s="11">
        <f t="shared" ref="G3:G8" si="0">D3*0.4+F3*0.6</f>
        <v>82.168</v>
      </c>
      <c r="H3" s="12" t="s">
        <v>11</v>
      </c>
    </row>
    <row r="4" ht="15.6" spans="1:8">
      <c r="A4" s="7">
        <v>2</v>
      </c>
      <c r="B4" s="9" t="s">
        <v>385</v>
      </c>
      <c r="C4" s="9" t="s">
        <v>384</v>
      </c>
      <c r="D4" s="10">
        <v>67</v>
      </c>
      <c r="E4" s="7">
        <v>1</v>
      </c>
      <c r="F4" s="11">
        <v>86.9</v>
      </c>
      <c r="G4" s="11">
        <f t="shared" si="0"/>
        <v>78.94</v>
      </c>
      <c r="H4" s="12" t="s">
        <v>11</v>
      </c>
    </row>
    <row r="5" ht="15.6" spans="1:8">
      <c r="A5" s="7">
        <v>3</v>
      </c>
      <c r="B5" s="9" t="s">
        <v>386</v>
      </c>
      <c r="C5" s="9" t="s">
        <v>384</v>
      </c>
      <c r="D5" s="10">
        <v>66</v>
      </c>
      <c r="E5" s="7">
        <v>6</v>
      </c>
      <c r="F5" s="11">
        <v>87.06</v>
      </c>
      <c r="G5" s="11">
        <f t="shared" si="0"/>
        <v>78.636</v>
      </c>
      <c r="H5" s="12" t="s">
        <v>11</v>
      </c>
    </row>
    <row r="6" ht="15.6" spans="1:8">
      <c r="A6" s="7">
        <v>4</v>
      </c>
      <c r="B6" s="9" t="s">
        <v>387</v>
      </c>
      <c r="C6" s="9" t="s">
        <v>384</v>
      </c>
      <c r="D6" s="10">
        <v>69</v>
      </c>
      <c r="E6" s="7">
        <v>2</v>
      </c>
      <c r="F6" s="11">
        <v>84.9</v>
      </c>
      <c r="G6" s="11">
        <f t="shared" si="0"/>
        <v>78.54</v>
      </c>
      <c r="H6" s="12"/>
    </row>
    <row r="7" ht="15.6" spans="1:8">
      <c r="A7" s="7">
        <v>5</v>
      </c>
      <c r="B7" s="9" t="s">
        <v>388</v>
      </c>
      <c r="C7" s="9" t="s">
        <v>384</v>
      </c>
      <c r="D7" s="10">
        <v>65</v>
      </c>
      <c r="E7" s="7">
        <v>5</v>
      </c>
      <c r="F7" s="11">
        <v>86.4</v>
      </c>
      <c r="G7" s="11">
        <f t="shared" si="0"/>
        <v>77.84</v>
      </c>
      <c r="H7" s="12"/>
    </row>
    <row r="8" ht="15.6" spans="1:8">
      <c r="A8" s="7">
        <v>6</v>
      </c>
      <c r="B8" s="9" t="s">
        <v>389</v>
      </c>
      <c r="C8" s="9" t="s">
        <v>384</v>
      </c>
      <c r="D8" s="10">
        <v>65.5</v>
      </c>
      <c r="E8" s="7">
        <v>4</v>
      </c>
      <c r="F8" s="11">
        <v>85.02</v>
      </c>
      <c r="G8" s="11">
        <f t="shared" si="0"/>
        <v>77.212</v>
      </c>
      <c r="H8" s="12"/>
    </row>
  </sheetData>
  <mergeCells count="1">
    <mergeCell ref="A1:H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H1"/>
    </sheetView>
  </sheetViews>
  <sheetFormatPr defaultColWidth="9" defaultRowHeight="14.4" outlineLevelRow="5" outlineLevelCol="7"/>
  <cols>
    <col min="1" max="1" width="12.8888888888889" customWidth="1"/>
    <col min="2" max="2" width="15.6666666666667" customWidth="1"/>
    <col min="3" max="4" width="20.6296296296296" customWidth="1"/>
    <col min="5" max="5" width="16.1111111111111" customWidth="1"/>
    <col min="6" max="7" width="20.6296296296296" customWidth="1"/>
    <col min="8" max="8" width="25.6666666666667" customWidth="1"/>
  </cols>
  <sheetData>
    <row r="1" ht="57" customHeight="1" spans="1:8">
      <c r="A1" s="36" t="s">
        <v>0</v>
      </c>
      <c r="B1" s="36"/>
      <c r="C1" s="36"/>
      <c r="D1" s="36"/>
      <c r="E1" s="36"/>
      <c r="F1" s="36"/>
      <c r="G1" s="36"/>
      <c r="H1" s="36"/>
    </row>
    <row r="2" ht="15.6" spans="1:8">
      <c r="A2" s="2" t="s">
        <v>1</v>
      </c>
      <c r="B2" s="3" t="s">
        <v>2</v>
      </c>
      <c r="C2" s="3" t="s">
        <v>3</v>
      </c>
      <c r="D2" s="4" t="s">
        <v>4</v>
      </c>
      <c r="E2" s="5" t="s">
        <v>5</v>
      </c>
      <c r="F2" s="4" t="s">
        <v>6</v>
      </c>
      <c r="G2" s="4" t="s">
        <v>7</v>
      </c>
      <c r="H2" s="6" t="s">
        <v>8</v>
      </c>
    </row>
    <row r="3" ht="15.6" spans="1:8">
      <c r="A3" s="7">
        <v>1</v>
      </c>
      <c r="B3" s="28" t="s">
        <v>15</v>
      </c>
      <c r="C3" s="28" t="s">
        <v>16</v>
      </c>
      <c r="D3" s="37">
        <v>53</v>
      </c>
      <c r="E3" s="7">
        <v>3</v>
      </c>
      <c r="F3" s="11">
        <v>81.92</v>
      </c>
      <c r="G3" s="11">
        <f>D3*0.4+F3*0.6</f>
        <v>70.352</v>
      </c>
      <c r="H3" s="12" t="s">
        <v>11</v>
      </c>
    </row>
    <row r="4" ht="15.6" spans="1:8">
      <c r="A4" s="7">
        <v>2</v>
      </c>
      <c r="B4" s="28" t="s">
        <v>17</v>
      </c>
      <c r="C4" s="28" t="s">
        <v>16</v>
      </c>
      <c r="D4" s="37">
        <v>53.5</v>
      </c>
      <c r="E4" s="7">
        <v>2</v>
      </c>
      <c r="F4" s="11">
        <v>80.94</v>
      </c>
      <c r="G4" s="11">
        <f>D4*0.4+F4*0.6</f>
        <v>69.964</v>
      </c>
      <c r="H4" s="12" t="s">
        <v>11</v>
      </c>
    </row>
    <row r="5" ht="15.6" spans="1:8">
      <c r="A5" s="7">
        <v>3</v>
      </c>
      <c r="B5" s="9" t="s">
        <v>18</v>
      </c>
      <c r="C5" s="9" t="s">
        <v>16</v>
      </c>
      <c r="D5" s="10">
        <v>55.5</v>
      </c>
      <c r="E5" s="7">
        <v>1</v>
      </c>
      <c r="F5" s="11">
        <v>79.36</v>
      </c>
      <c r="G5" s="11">
        <f>D5*0.4+F5*0.6</f>
        <v>69.816</v>
      </c>
      <c r="H5" s="12"/>
    </row>
    <row r="6" ht="29" customHeight="1" spans="1:6">
      <c r="A6" s="13" t="s">
        <v>19</v>
      </c>
      <c r="B6" s="13"/>
      <c r="C6" s="13"/>
      <c r="D6" s="13"/>
      <c r="E6" s="13"/>
      <c r="F6" s="13"/>
    </row>
  </sheetData>
  <mergeCells count="2">
    <mergeCell ref="A1:H1"/>
    <mergeCell ref="A6:F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8" sqref="$A8:$XFD8"/>
    </sheetView>
  </sheetViews>
  <sheetFormatPr defaultColWidth="9" defaultRowHeight="14.4" outlineLevelCol="7"/>
  <cols>
    <col min="1" max="1" width="11.8888888888889" customWidth="1"/>
    <col min="2" max="2" width="15.6666666666667" customWidth="1"/>
    <col min="3" max="3" width="20.6296296296296" customWidth="1"/>
    <col min="4" max="4" width="17" customWidth="1"/>
    <col min="5" max="5" width="17.3333333333333" customWidth="1"/>
    <col min="6" max="6" width="20.6296296296296" customWidth="1"/>
    <col min="7" max="7" width="14.6666666666667" customWidth="1"/>
    <col min="8" max="8" width="28.8888888888889" customWidth="1"/>
  </cols>
  <sheetData>
    <row r="1" ht="60" customHeight="1" spans="1:8">
      <c r="A1" s="36" t="s">
        <v>0</v>
      </c>
      <c r="B1" s="36"/>
      <c r="C1" s="36"/>
      <c r="D1" s="36"/>
      <c r="E1" s="36"/>
      <c r="F1" s="36"/>
      <c r="G1" s="36"/>
      <c r="H1" s="36"/>
    </row>
    <row r="2" ht="15.6" spans="1:8">
      <c r="A2" s="2" t="s">
        <v>1</v>
      </c>
      <c r="B2" s="3" t="s">
        <v>2</v>
      </c>
      <c r="C2" s="3" t="s">
        <v>3</v>
      </c>
      <c r="D2" s="4" t="s">
        <v>4</v>
      </c>
      <c r="E2" s="5" t="s">
        <v>5</v>
      </c>
      <c r="F2" s="4" t="s">
        <v>6</v>
      </c>
      <c r="G2" s="4" t="s">
        <v>7</v>
      </c>
      <c r="H2" s="6" t="s">
        <v>8</v>
      </c>
    </row>
    <row r="3" ht="15.6" spans="1:8">
      <c r="A3" s="7">
        <v>1</v>
      </c>
      <c r="B3" s="8" t="s">
        <v>20</v>
      </c>
      <c r="C3" s="8" t="s">
        <v>21</v>
      </c>
      <c r="D3" s="10">
        <v>70</v>
      </c>
      <c r="E3" s="7">
        <v>4</v>
      </c>
      <c r="F3" s="26">
        <v>80.46</v>
      </c>
      <c r="G3" s="11">
        <f t="shared" ref="G3:G14" si="0">D3*0.4+F3*0.6</f>
        <v>76.276</v>
      </c>
      <c r="H3" s="12" t="s">
        <v>11</v>
      </c>
    </row>
    <row r="4" ht="15.6" spans="1:8">
      <c r="A4" s="7">
        <v>2</v>
      </c>
      <c r="B4" s="9" t="s">
        <v>22</v>
      </c>
      <c r="C4" s="9" t="s">
        <v>21</v>
      </c>
      <c r="D4" s="10">
        <v>62</v>
      </c>
      <c r="E4" s="7">
        <v>11</v>
      </c>
      <c r="F4" s="26">
        <v>85.56</v>
      </c>
      <c r="G4" s="11">
        <f t="shared" si="0"/>
        <v>76.136</v>
      </c>
      <c r="H4" s="12" t="s">
        <v>11</v>
      </c>
    </row>
    <row r="5" ht="15.6" spans="1:8">
      <c r="A5" s="7">
        <v>3</v>
      </c>
      <c r="B5" s="9" t="s">
        <v>23</v>
      </c>
      <c r="C5" s="9" t="s">
        <v>21</v>
      </c>
      <c r="D5" s="10">
        <v>61.5</v>
      </c>
      <c r="E5" s="7">
        <v>1</v>
      </c>
      <c r="F5" s="26">
        <v>84.42</v>
      </c>
      <c r="G5" s="11">
        <f t="shared" si="0"/>
        <v>75.252</v>
      </c>
      <c r="H5" s="12" t="s">
        <v>11</v>
      </c>
    </row>
    <row r="6" ht="15.6" spans="1:8">
      <c r="A6" s="7">
        <v>4</v>
      </c>
      <c r="B6" s="28" t="s">
        <v>24</v>
      </c>
      <c r="C6" s="28" t="s">
        <v>21</v>
      </c>
      <c r="D6" s="37">
        <v>61</v>
      </c>
      <c r="E6" s="7">
        <v>3</v>
      </c>
      <c r="F6" s="26">
        <v>84.46</v>
      </c>
      <c r="G6" s="11">
        <f t="shared" si="0"/>
        <v>75.076</v>
      </c>
      <c r="H6" s="12" t="s">
        <v>11</v>
      </c>
    </row>
    <row r="7" ht="15.6" spans="1:8">
      <c r="A7" s="7">
        <v>5</v>
      </c>
      <c r="B7" s="8" t="s">
        <v>25</v>
      </c>
      <c r="C7" s="8" t="s">
        <v>21</v>
      </c>
      <c r="D7" s="10">
        <v>58.5</v>
      </c>
      <c r="E7" s="7">
        <v>8</v>
      </c>
      <c r="F7" s="26">
        <v>85.8</v>
      </c>
      <c r="G7" s="11">
        <f t="shared" si="0"/>
        <v>74.88</v>
      </c>
      <c r="H7" s="12" t="s">
        <v>11</v>
      </c>
    </row>
    <row r="8" ht="15.6" spans="1:8">
      <c r="A8" s="7">
        <v>6</v>
      </c>
      <c r="B8" s="8" t="s">
        <v>26</v>
      </c>
      <c r="C8" s="8" t="s">
        <v>21</v>
      </c>
      <c r="D8" s="10">
        <v>61</v>
      </c>
      <c r="E8" s="7">
        <v>9</v>
      </c>
      <c r="F8" s="26">
        <v>83.78</v>
      </c>
      <c r="G8" s="11">
        <f t="shared" si="0"/>
        <v>74.668</v>
      </c>
      <c r="H8" s="12" t="s">
        <v>11</v>
      </c>
    </row>
    <row r="9" ht="15.6" spans="1:8">
      <c r="A9" s="7">
        <v>7</v>
      </c>
      <c r="B9" s="8" t="s">
        <v>27</v>
      </c>
      <c r="C9" s="8" t="s">
        <v>21</v>
      </c>
      <c r="D9" s="10">
        <v>59.5</v>
      </c>
      <c r="E9" s="7">
        <v>10</v>
      </c>
      <c r="F9" s="26">
        <v>84.54</v>
      </c>
      <c r="G9" s="11">
        <f t="shared" si="0"/>
        <v>74.524</v>
      </c>
      <c r="H9" s="12"/>
    </row>
    <row r="10" ht="15.6" spans="1:8">
      <c r="A10" s="7">
        <v>8</v>
      </c>
      <c r="B10" s="9" t="s">
        <v>28</v>
      </c>
      <c r="C10" s="9" t="s">
        <v>21</v>
      </c>
      <c r="D10" s="10">
        <v>61.5</v>
      </c>
      <c r="E10" s="7">
        <v>7</v>
      </c>
      <c r="F10" s="26">
        <v>83.1</v>
      </c>
      <c r="G10" s="11">
        <f t="shared" si="0"/>
        <v>74.46</v>
      </c>
      <c r="H10" s="12"/>
    </row>
    <row r="11" ht="15.6" spans="1:8">
      <c r="A11" s="7">
        <v>9</v>
      </c>
      <c r="B11" s="8" t="s">
        <v>29</v>
      </c>
      <c r="C11" s="8" t="s">
        <v>21</v>
      </c>
      <c r="D11" s="10">
        <v>59.5</v>
      </c>
      <c r="E11" s="7">
        <v>6</v>
      </c>
      <c r="F11" s="26">
        <v>82.62</v>
      </c>
      <c r="G11" s="11">
        <f t="shared" si="0"/>
        <v>73.372</v>
      </c>
      <c r="H11" s="12"/>
    </row>
    <row r="12" ht="15.6" spans="1:8">
      <c r="A12" s="7">
        <v>10</v>
      </c>
      <c r="B12" s="9" t="s">
        <v>30</v>
      </c>
      <c r="C12" s="9" t="s">
        <v>21</v>
      </c>
      <c r="D12" s="10">
        <v>61.5</v>
      </c>
      <c r="E12" s="7">
        <v>12</v>
      </c>
      <c r="F12" s="26">
        <v>81.14</v>
      </c>
      <c r="G12" s="11">
        <f t="shared" si="0"/>
        <v>73.284</v>
      </c>
      <c r="H12" s="12"/>
    </row>
    <row r="13" ht="15.6" spans="1:8">
      <c r="A13" s="7">
        <v>11</v>
      </c>
      <c r="B13" s="8" t="s">
        <v>31</v>
      </c>
      <c r="C13" s="8" t="s">
        <v>21</v>
      </c>
      <c r="D13" s="10">
        <v>58</v>
      </c>
      <c r="E13" s="7">
        <v>5</v>
      </c>
      <c r="F13" s="26">
        <v>82.64</v>
      </c>
      <c r="G13" s="11">
        <f t="shared" si="0"/>
        <v>72.784</v>
      </c>
      <c r="H13" s="12"/>
    </row>
    <row r="14" ht="15.6" spans="1:8">
      <c r="A14" s="7">
        <v>12</v>
      </c>
      <c r="B14" s="8" t="s">
        <v>32</v>
      </c>
      <c r="C14" s="8" t="s">
        <v>21</v>
      </c>
      <c r="D14" s="10">
        <v>60</v>
      </c>
      <c r="E14" s="7">
        <v>2</v>
      </c>
      <c r="F14" s="26">
        <v>81.18</v>
      </c>
      <c r="G14" s="11">
        <f t="shared" si="0"/>
        <v>72.708</v>
      </c>
      <c r="H14" s="12"/>
    </row>
  </sheetData>
  <mergeCells count="1">
    <mergeCell ref="A1:H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A3" sqref="$A3:$XFD9"/>
    </sheetView>
  </sheetViews>
  <sheetFormatPr defaultColWidth="9" defaultRowHeight="14.4" outlineLevelCol="7"/>
  <cols>
    <col min="1" max="1" width="12.1111111111111" customWidth="1"/>
    <col min="2" max="2" width="14.5555555555556" customWidth="1"/>
    <col min="3" max="3" width="20.6296296296296" customWidth="1"/>
    <col min="4" max="4" width="16.8888888888889" customWidth="1"/>
    <col min="5" max="5" width="16.4444444444444" customWidth="1"/>
    <col min="6" max="6" width="16.3333333333333" customWidth="1"/>
    <col min="7" max="7" width="14.8888888888889" customWidth="1"/>
    <col min="8" max="8" width="32.2222222222222" customWidth="1"/>
  </cols>
  <sheetData>
    <row r="1" ht="59"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9" t="s">
        <v>33</v>
      </c>
      <c r="C3" s="9" t="s">
        <v>34</v>
      </c>
      <c r="D3" s="34">
        <v>61.5</v>
      </c>
      <c r="E3" s="7">
        <v>6</v>
      </c>
      <c r="F3" s="11">
        <v>87.98</v>
      </c>
      <c r="G3" s="11">
        <f t="shared" ref="G3:G16" si="0">D3*0.4+F3*0.6</f>
        <v>77.388</v>
      </c>
      <c r="H3" s="12" t="s">
        <v>11</v>
      </c>
    </row>
    <row r="4" ht="15.6" spans="1:8">
      <c r="A4" s="7">
        <v>2</v>
      </c>
      <c r="B4" s="9" t="s">
        <v>35</v>
      </c>
      <c r="C4" s="9" t="s">
        <v>34</v>
      </c>
      <c r="D4" s="34" t="s">
        <v>36</v>
      </c>
      <c r="E4" s="7">
        <v>3</v>
      </c>
      <c r="F4" s="11">
        <v>89</v>
      </c>
      <c r="G4" s="11">
        <f t="shared" si="0"/>
        <v>77.2</v>
      </c>
      <c r="H4" s="12" t="s">
        <v>11</v>
      </c>
    </row>
    <row r="5" ht="15.6" spans="1:8">
      <c r="A5" s="7">
        <v>3</v>
      </c>
      <c r="B5" s="9" t="s">
        <v>37</v>
      </c>
      <c r="C5" s="9" t="s">
        <v>34</v>
      </c>
      <c r="D5" s="34" t="s">
        <v>38</v>
      </c>
      <c r="E5" s="7">
        <v>1</v>
      </c>
      <c r="F5" s="11">
        <v>88.22</v>
      </c>
      <c r="G5" s="11">
        <f t="shared" si="0"/>
        <v>76.332</v>
      </c>
      <c r="H5" s="12" t="s">
        <v>11</v>
      </c>
    </row>
    <row r="6" ht="15.6" spans="1:8">
      <c r="A6" s="7">
        <v>4</v>
      </c>
      <c r="B6" s="9" t="s">
        <v>39</v>
      </c>
      <c r="C6" s="9" t="s">
        <v>34</v>
      </c>
      <c r="D6" s="34" t="s">
        <v>40</v>
      </c>
      <c r="E6" s="7">
        <v>9</v>
      </c>
      <c r="F6" s="11">
        <v>87.6</v>
      </c>
      <c r="G6" s="11">
        <f t="shared" si="0"/>
        <v>76.16</v>
      </c>
      <c r="H6" s="12" t="s">
        <v>11</v>
      </c>
    </row>
    <row r="7" ht="15.6" spans="1:8">
      <c r="A7" s="7">
        <v>5</v>
      </c>
      <c r="B7" s="9" t="s">
        <v>41</v>
      </c>
      <c r="C7" s="9" t="s">
        <v>34</v>
      </c>
      <c r="D7" s="34" t="s">
        <v>40</v>
      </c>
      <c r="E7" s="7">
        <v>11</v>
      </c>
      <c r="F7" s="17">
        <v>87.36</v>
      </c>
      <c r="G7" s="11">
        <f t="shared" si="0"/>
        <v>76.016</v>
      </c>
      <c r="H7" s="12" t="s">
        <v>11</v>
      </c>
    </row>
    <row r="8" ht="15.6" spans="1:8">
      <c r="A8" s="7">
        <v>6</v>
      </c>
      <c r="B8" s="9" t="s">
        <v>42</v>
      </c>
      <c r="C8" s="9" t="s">
        <v>34</v>
      </c>
      <c r="D8" s="34" t="s">
        <v>43</v>
      </c>
      <c r="E8" s="7">
        <v>14</v>
      </c>
      <c r="F8" s="11">
        <v>86.22</v>
      </c>
      <c r="G8" s="11">
        <f t="shared" si="0"/>
        <v>75.732</v>
      </c>
      <c r="H8" s="12" t="s">
        <v>11</v>
      </c>
    </row>
    <row r="9" ht="15.6" spans="1:8">
      <c r="A9" s="7">
        <v>7</v>
      </c>
      <c r="B9" s="9" t="s">
        <v>44</v>
      </c>
      <c r="C9" s="9" t="s">
        <v>34</v>
      </c>
      <c r="D9" s="34" t="s">
        <v>45</v>
      </c>
      <c r="E9" s="7">
        <v>7</v>
      </c>
      <c r="F9" s="11">
        <v>87.82</v>
      </c>
      <c r="G9" s="11">
        <f t="shared" si="0"/>
        <v>75.492</v>
      </c>
      <c r="H9" s="12" t="s">
        <v>11</v>
      </c>
    </row>
    <row r="10" ht="15.6" spans="1:8">
      <c r="A10" s="7">
        <v>8</v>
      </c>
      <c r="B10" s="9" t="s">
        <v>46</v>
      </c>
      <c r="C10" s="9" t="s">
        <v>34</v>
      </c>
      <c r="D10" s="34" t="s">
        <v>45</v>
      </c>
      <c r="E10" s="7">
        <v>8</v>
      </c>
      <c r="F10" s="11">
        <v>87.82</v>
      </c>
      <c r="G10" s="11">
        <f t="shared" si="0"/>
        <v>75.492</v>
      </c>
      <c r="H10" s="12"/>
    </row>
    <row r="11" ht="15.6" spans="1:8">
      <c r="A11" s="7">
        <v>9</v>
      </c>
      <c r="B11" s="9" t="s">
        <v>47</v>
      </c>
      <c r="C11" s="9" t="s">
        <v>34</v>
      </c>
      <c r="D11" s="34" t="s">
        <v>45</v>
      </c>
      <c r="E11" s="7">
        <v>2</v>
      </c>
      <c r="F11" s="11">
        <v>87.56</v>
      </c>
      <c r="G11" s="11">
        <f t="shared" si="0"/>
        <v>75.336</v>
      </c>
      <c r="H11" s="12"/>
    </row>
    <row r="12" ht="15.6" spans="1:8">
      <c r="A12" s="7">
        <v>10</v>
      </c>
      <c r="B12" s="9" t="s">
        <v>48</v>
      </c>
      <c r="C12" s="9" t="s">
        <v>34</v>
      </c>
      <c r="D12" s="34" t="s">
        <v>45</v>
      </c>
      <c r="E12" s="7">
        <v>10</v>
      </c>
      <c r="F12" s="34">
        <v>86.08</v>
      </c>
      <c r="G12" s="11">
        <f t="shared" si="0"/>
        <v>74.448</v>
      </c>
      <c r="H12" s="12"/>
    </row>
    <row r="13" ht="15.6" spans="1:8">
      <c r="A13" s="7">
        <v>11</v>
      </c>
      <c r="B13" s="9" t="s">
        <v>49</v>
      </c>
      <c r="C13" s="9" t="s">
        <v>34</v>
      </c>
      <c r="D13" s="35">
        <v>56</v>
      </c>
      <c r="E13" s="7">
        <v>5</v>
      </c>
      <c r="F13" s="11">
        <v>86.36</v>
      </c>
      <c r="G13" s="11">
        <f t="shared" si="0"/>
        <v>74.216</v>
      </c>
      <c r="H13" s="12"/>
    </row>
    <row r="14" ht="15.6" spans="1:8">
      <c r="A14" s="7">
        <v>12</v>
      </c>
      <c r="B14" s="9" t="s">
        <v>50</v>
      </c>
      <c r="C14" s="9" t="s">
        <v>34</v>
      </c>
      <c r="D14" s="34" t="s">
        <v>51</v>
      </c>
      <c r="E14" s="7">
        <v>4</v>
      </c>
      <c r="F14" s="11">
        <v>84.64</v>
      </c>
      <c r="G14" s="11">
        <f t="shared" si="0"/>
        <v>73.784</v>
      </c>
      <c r="H14" s="12"/>
    </row>
    <row r="15" ht="15.6" spans="1:8">
      <c r="A15" s="7">
        <v>13</v>
      </c>
      <c r="B15" s="9" t="s">
        <v>52</v>
      </c>
      <c r="C15" s="9" t="s">
        <v>34</v>
      </c>
      <c r="D15" s="34" t="s">
        <v>51</v>
      </c>
      <c r="E15" s="7">
        <v>12</v>
      </c>
      <c r="F15" s="11">
        <v>82.82</v>
      </c>
      <c r="G15" s="11">
        <f t="shared" si="0"/>
        <v>72.692</v>
      </c>
      <c r="H15" s="12"/>
    </row>
    <row r="16" ht="15.6" spans="1:8">
      <c r="A16" s="7">
        <v>14</v>
      </c>
      <c r="B16" s="9" t="s">
        <v>53</v>
      </c>
      <c r="C16" s="9" t="s">
        <v>34</v>
      </c>
      <c r="D16" s="35">
        <v>56</v>
      </c>
      <c r="E16" s="7">
        <v>13</v>
      </c>
      <c r="F16" s="11">
        <v>80.26</v>
      </c>
      <c r="G16" s="11">
        <f t="shared" si="0"/>
        <v>70.556</v>
      </c>
      <c r="H16" s="12"/>
    </row>
  </sheetData>
  <mergeCells count="1">
    <mergeCell ref="A1:H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A3" sqref="$A3:$XFD17"/>
    </sheetView>
  </sheetViews>
  <sheetFormatPr defaultColWidth="9" defaultRowHeight="14.4" outlineLevelCol="7"/>
  <cols>
    <col min="1" max="1" width="13.7777777777778" customWidth="1"/>
    <col min="2" max="2" width="15.2222222222222" customWidth="1"/>
    <col min="3" max="3" width="20.6296296296296" customWidth="1"/>
    <col min="4" max="4" width="15.5555555555556" customWidth="1"/>
    <col min="5" max="5" width="16.8888888888889" customWidth="1"/>
    <col min="6" max="6" width="16.5555555555556" customWidth="1"/>
    <col min="7" max="7" width="15.2222222222222" customWidth="1"/>
    <col min="8" max="8" width="29.3333333333333" customWidth="1"/>
  </cols>
  <sheetData>
    <row r="1" ht="58"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29" t="s">
        <v>54</v>
      </c>
      <c r="C3" s="29" t="s">
        <v>55</v>
      </c>
      <c r="D3" s="25">
        <v>60</v>
      </c>
      <c r="E3" s="7">
        <v>22</v>
      </c>
      <c r="F3" s="11">
        <v>87.5</v>
      </c>
      <c r="G3" s="11">
        <f t="shared" ref="G3:G18" si="0">D3*0.4+F3*0.6</f>
        <v>76.5</v>
      </c>
      <c r="H3" s="12" t="s">
        <v>11</v>
      </c>
    </row>
    <row r="4" ht="15.6" spans="1:8">
      <c r="A4" s="7">
        <v>2</v>
      </c>
      <c r="B4" s="29" t="s">
        <v>56</v>
      </c>
      <c r="C4" s="29" t="s">
        <v>55</v>
      </c>
      <c r="D4" s="25">
        <v>59</v>
      </c>
      <c r="E4" s="7">
        <v>10</v>
      </c>
      <c r="F4" s="11">
        <v>84.02</v>
      </c>
      <c r="G4" s="11">
        <f t="shared" si="0"/>
        <v>74.012</v>
      </c>
      <c r="H4" s="12" t="s">
        <v>11</v>
      </c>
    </row>
    <row r="5" ht="15.6" spans="1:8">
      <c r="A5" s="7">
        <v>3</v>
      </c>
      <c r="B5" s="30" t="s">
        <v>57</v>
      </c>
      <c r="C5" s="8" t="s">
        <v>55</v>
      </c>
      <c r="D5" s="11">
        <v>63</v>
      </c>
      <c r="E5" s="7">
        <v>17</v>
      </c>
      <c r="F5" s="11">
        <v>80.88</v>
      </c>
      <c r="G5" s="11">
        <f t="shared" si="0"/>
        <v>73.728</v>
      </c>
      <c r="H5" s="12" t="s">
        <v>11</v>
      </c>
    </row>
    <row r="6" ht="15.6" spans="1:8">
      <c r="A6" s="7">
        <v>4</v>
      </c>
      <c r="B6" s="29" t="s">
        <v>58</v>
      </c>
      <c r="C6" s="29" t="s">
        <v>55</v>
      </c>
      <c r="D6" s="25">
        <v>55</v>
      </c>
      <c r="E6" s="7">
        <v>19</v>
      </c>
      <c r="F6" s="11">
        <v>85.72</v>
      </c>
      <c r="G6" s="11">
        <f t="shared" si="0"/>
        <v>73.432</v>
      </c>
      <c r="H6" s="12" t="s">
        <v>11</v>
      </c>
    </row>
    <row r="7" ht="15.6" spans="1:8">
      <c r="A7" s="7">
        <v>5</v>
      </c>
      <c r="B7" s="24" t="s">
        <v>59</v>
      </c>
      <c r="C7" s="24" t="s">
        <v>55</v>
      </c>
      <c r="D7" s="25">
        <v>58</v>
      </c>
      <c r="E7" s="7">
        <v>6</v>
      </c>
      <c r="F7" s="11">
        <v>83.44</v>
      </c>
      <c r="G7" s="11">
        <f t="shared" si="0"/>
        <v>73.264</v>
      </c>
      <c r="H7" s="12" t="s">
        <v>11</v>
      </c>
    </row>
    <row r="8" ht="15.6" spans="1:8">
      <c r="A8" s="7">
        <v>6</v>
      </c>
      <c r="B8" s="29" t="s">
        <v>60</v>
      </c>
      <c r="C8" s="29" t="s">
        <v>55</v>
      </c>
      <c r="D8" s="25">
        <v>50.5</v>
      </c>
      <c r="E8" s="7">
        <v>20</v>
      </c>
      <c r="F8" s="11">
        <v>87.38</v>
      </c>
      <c r="G8" s="11">
        <f t="shared" si="0"/>
        <v>72.628</v>
      </c>
      <c r="H8" s="12" t="s">
        <v>11</v>
      </c>
    </row>
    <row r="9" ht="15.6" spans="1:8">
      <c r="A9" s="7">
        <v>7</v>
      </c>
      <c r="B9" s="29" t="s">
        <v>61</v>
      </c>
      <c r="C9" s="29" t="s">
        <v>55</v>
      </c>
      <c r="D9" s="25">
        <v>52.5</v>
      </c>
      <c r="E9" s="7">
        <v>8</v>
      </c>
      <c r="F9" s="11">
        <v>85.96</v>
      </c>
      <c r="G9" s="11">
        <f t="shared" si="0"/>
        <v>72.576</v>
      </c>
      <c r="H9" s="12" t="s">
        <v>11</v>
      </c>
    </row>
    <row r="10" ht="15.6" spans="1:8">
      <c r="A10" s="7">
        <v>8</v>
      </c>
      <c r="B10" s="24" t="s">
        <v>62</v>
      </c>
      <c r="C10" s="24" t="s">
        <v>55</v>
      </c>
      <c r="D10" s="25">
        <v>56</v>
      </c>
      <c r="E10" s="7">
        <v>12</v>
      </c>
      <c r="F10" s="11">
        <v>83.46</v>
      </c>
      <c r="G10" s="11">
        <f t="shared" si="0"/>
        <v>72.476</v>
      </c>
      <c r="H10" s="12" t="s">
        <v>11</v>
      </c>
    </row>
    <row r="11" ht="15.6" spans="1:8">
      <c r="A11" s="7">
        <v>9</v>
      </c>
      <c r="B11" s="24" t="s">
        <v>63</v>
      </c>
      <c r="C11" s="24" t="s">
        <v>55</v>
      </c>
      <c r="D11" s="25">
        <v>54</v>
      </c>
      <c r="E11" s="7">
        <v>11</v>
      </c>
      <c r="F11" s="11">
        <v>84.54</v>
      </c>
      <c r="G11" s="11">
        <f t="shared" si="0"/>
        <v>72.324</v>
      </c>
      <c r="H11" s="12" t="s">
        <v>11</v>
      </c>
    </row>
    <row r="12" ht="15.6" spans="1:8">
      <c r="A12" s="7">
        <v>10</v>
      </c>
      <c r="B12" s="8" t="s">
        <v>64</v>
      </c>
      <c r="C12" s="8" t="s">
        <v>55</v>
      </c>
      <c r="D12" s="10">
        <v>50</v>
      </c>
      <c r="E12" s="7">
        <v>26</v>
      </c>
      <c r="F12" s="11">
        <v>87.16</v>
      </c>
      <c r="G12" s="11">
        <f t="shared" si="0"/>
        <v>72.296</v>
      </c>
      <c r="H12" s="12" t="s">
        <v>11</v>
      </c>
    </row>
    <row r="13" ht="15.6" spans="1:8">
      <c r="A13" s="7">
        <v>11</v>
      </c>
      <c r="B13" s="29" t="s">
        <v>65</v>
      </c>
      <c r="C13" s="29" t="s">
        <v>55</v>
      </c>
      <c r="D13" s="25">
        <v>57</v>
      </c>
      <c r="E13" s="7">
        <v>7</v>
      </c>
      <c r="F13" s="11">
        <v>81.84</v>
      </c>
      <c r="G13" s="11">
        <f t="shared" si="0"/>
        <v>71.904</v>
      </c>
      <c r="H13" s="12" t="s">
        <v>11</v>
      </c>
    </row>
    <row r="14" ht="15.6" spans="1:8">
      <c r="A14" s="7">
        <v>12</v>
      </c>
      <c r="B14" s="29" t="s">
        <v>66</v>
      </c>
      <c r="C14" s="29" t="s">
        <v>55</v>
      </c>
      <c r="D14" s="25">
        <v>55</v>
      </c>
      <c r="E14" s="7">
        <v>3</v>
      </c>
      <c r="F14" s="11">
        <v>81.74</v>
      </c>
      <c r="G14" s="11">
        <f t="shared" si="0"/>
        <v>71.044</v>
      </c>
      <c r="H14" s="12" t="s">
        <v>11</v>
      </c>
    </row>
    <row r="15" ht="15.6" spans="1:8">
      <c r="A15" s="7">
        <v>13</v>
      </c>
      <c r="B15" s="29" t="s">
        <v>67</v>
      </c>
      <c r="C15" s="29" t="s">
        <v>55</v>
      </c>
      <c r="D15" s="25">
        <v>50.5</v>
      </c>
      <c r="E15" s="7">
        <v>23</v>
      </c>
      <c r="F15" s="11">
        <v>84.3</v>
      </c>
      <c r="G15" s="11">
        <f t="shared" si="0"/>
        <v>70.78</v>
      </c>
      <c r="H15" s="12" t="s">
        <v>11</v>
      </c>
    </row>
    <row r="16" ht="15.6" spans="1:8">
      <c r="A16" s="7">
        <v>14</v>
      </c>
      <c r="B16" s="8" t="s">
        <v>68</v>
      </c>
      <c r="C16" s="8" t="s">
        <v>55</v>
      </c>
      <c r="D16" s="10">
        <v>50</v>
      </c>
      <c r="E16" s="7">
        <v>15</v>
      </c>
      <c r="F16" s="11">
        <v>83.98</v>
      </c>
      <c r="G16" s="11">
        <f t="shared" si="0"/>
        <v>70.388</v>
      </c>
      <c r="H16" s="12" t="s">
        <v>11</v>
      </c>
    </row>
    <row r="17" ht="15.6" spans="1:8">
      <c r="A17" s="7">
        <v>15</v>
      </c>
      <c r="B17" s="24" t="s">
        <v>69</v>
      </c>
      <c r="C17" s="29" t="s">
        <v>55</v>
      </c>
      <c r="D17" s="25">
        <v>53.5</v>
      </c>
      <c r="E17" s="7">
        <v>5</v>
      </c>
      <c r="F17" s="11">
        <v>81.54</v>
      </c>
      <c r="G17" s="11">
        <f t="shared" si="0"/>
        <v>70.324</v>
      </c>
      <c r="H17" s="12" t="s">
        <v>11</v>
      </c>
    </row>
    <row r="18" ht="15.6" spans="1:8">
      <c r="A18" s="7">
        <v>16</v>
      </c>
      <c r="B18" s="8" t="s">
        <v>70</v>
      </c>
      <c r="C18" s="8" t="s">
        <v>55</v>
      </c>
      <c r="D18" s="10">
        <v>49.5</v>
      </c>
      <c r="E18" s="7">
        <v>14</v>
      </c>
      <c r="F18" s="11">
        <v>84.2</v>
      </c>
      <c r="G18" s="11">
        <f t="shared" si="0"/>
        <v>70.32</v>
      </c>
      <c r="H18" s="12"/>
    </row>
    <row r="19" ht="15.6" spans="1:8">
      <c r="A19" s="31">
        <v>17</v>
      </c>
      <c r="B19" s="29" t="s">
        <v>71</v>
      </c>
      <c r="C19" s="32" t="s">
        <v>55</v>
      </c>
      <c r="D19" s="25">
        <v>53</v>
      </c>
      <c r="E19" s="7">
        <v>25</v>
      </c>
      <c r="F19" s="11">
        <v>81.78</v>
      </c>
      <c r="G19" s="11">
        <v>70.268</v>
      </c>
      <c r="H19" s="33"/>
    </row>
    <row r="20" ht="15.6" spans="1:8">
      <c r="A20" s="7">
        <v>18</v>
      </c>
      <c r="B20" s="29" t="s">
        <v>72</v>
      </c>
      <c r="C20" s="29" t="s">
        <v>55</v>
      </c>
      <c r="D20" s="25">
        <v>51.5</v>
      </c>
      <c r="E20" s="7">
        <v>9</v>
      </c>
      <c r="F20" s="11">
        <v>82.52</v>
      </c>
      <c r="G20" s="11">
        <f t="shared" ref="G20:G29" si="1">D20*0.4+F20*0.6</f>
        <v>70.112</v>
      </c>
      <c r="H20" s="12"/>
    </row>
    <row r="21" ht="15.6" spans="1:8">
      <c r="A21" s="7">
        <v>19</v>
      </c>
      <c r="B21" s="29" t="s">
        <v>73</v>
      </c>
      <c r="C21" s="29" t="s">
        <v>55</v>
      </c>
      <c r="D21" s="25">
        <v>51.5</v>
      </c>
      <c r="E21" s="7">
        <v>21</v>
      </c>
      <c r="F21" s="11">
        <v>82.36</v>
      </c>
      <c r="G21" s="11">
        <f t="shared" si="1"/>
        <v>70.016</v>
      </c>
      <c r="H21" s="12"/>
    </row>
    <row r="22" ht="15.6" spans="1:8">
      <c r="A22" s="7">
        <v>20</v>
      </c>
      <c r="B22" s="29" t="s">
        <v>74</v>
      </c>
      <c r="C22" s="29" t="s">
        <v>55</v>
      </c>
      <c r="D22" s="25">
        <v>56.5</v>
      </c>
      <c r="E22" s="7">
        <v>16</v>
      </c>
      <c r="F22" s="11">
        <v>78.52</v>
      </c>
      <c r="G22" s="11">
        <f t="shared" si="1"/>
        <v>69.712</v>
      </c>
      <c r="H22" s="12"/>
    </row>
    <row r="23" ht="15.6" spans="1:8">
      <c r="A23" s="7">
        <v>21</v>
      </c>
      <c r="B23" s="29" t="s">
        <v>75</v>
      </c>
      <c r="C23" s="29" t="s">
        <v>55</v>
      </c>
      <c r="D23" s="25">
        <v>52</v>
      </c>
      <c r="E23" s="7">
        <v>18</v>
      </c>
      <c r="F23" s="11">
        <v>81.22</v>
      </c>
      <c r="G23" s="11">
        <f t="shared" si="1"/>
        <v>69.532</v>
      </c>
      <c r="H23" s="12"/>
    </row>
    <row r="24" ht="15.6" spans="1:8">
      <c r="A24" s="7">
        <v>22</v>
      </c>
      <c r="B24" s="29" t="s">
        <v>76</v>
      </c>
      <c r="C24" s="29" t="s">
        <v>55</v>
      </c>
      <c r="D24" s="25">
        <v>53</v>
      </c>
      <c r="E24" s="7">
        <v>4</v>
      </c>
      <c r="F24" s="11">
        <v>80.22</v>
      </c>
      <c r="G24" s="11">
        <f t="shared" si="1"/>
        <v>69.332</v>
      </c>
      <c r="H24" s="12"/>
    </row>
    <row r="25" ht="15.6" spans="1:8">
      <c r="A25" s="7">
        <v>23</v>
      </c>
      <c r="B25" s="8" t="s">
        <v>77</v>
      </c>
      <c r="C25" s="8" t="s">
        <v>55</v>
      </c>
      <c r="D25" s="10">
        <v>49.5</v>
      </c>
      <c r="E25" s="7">
        <v>24</v>
      </c>
      <c r="F25" s="11">
        <v>81.8</v>
      </c>
      <c r="G25" s="11">
        <f t="shared" si="1"/>
        <v>68.88</v>
      </c>
      <c r="H25" s="12"/>
    </row>
    <row r="26" ht="15.6" spans="1:8">
      <c r="A26" s="7">
        <v>24</v>
      </c>
      <c r="B26" s="29" t="s">
        <v>78</v>
      </c>
      <c r="C26" s="29" t="s">
        <v>55</v>
      </c>
      <c r="D26" s="25">
        <v>55</v>
      </c>
      <c r="E26" s="7">
        <v>13</v>
      </c>
      <c r="F26" s="11">
        <v>78.02</v>
      </c>
      <c r="G26" s="11">
        <f t="shared" si="1"/>
        <v>68.812</v>
      </c>
      <c r="H26" s="12"/>
    </row>
    <row r="27" ht="15.6" spans="1:8">
      <c r="A27" s="7">
        <v>25</v>
      </c>
      <c r="B27" s="29" t="s">
        <v>79</v>
      </c>
      <c r="C27" s="29" t="s">
        <v>55</v>
      </c>
      <c r="D27" s="25">
        <v>57</v>
      </c>
      <c r="E27" s="7">
        <v>1</v>
      </c>
      <c r="F27" s="11">
        <v>76.58</v>
      </c>
      <c r="G27" s="11">
        <f t="shared" si="1"/>
        <v>68.748</v>
      </c>
      <c r="H27" s="12"/>
    </row>
    <row r="28" ht="15.6" spans="1:8">
      <c r="A28" s="7">
        <v>26</v>
      </c>
      <c r="B28" s="29" t="s">
        <v>80</v>
      </c>
      <c r="C28" s="29" t="s">
        <v>55</v>
      </c>
      <c r="D28" s="25">
        <v>52.5</v>
      </c>
      <c r="E28" s="7">
        <v>2</v>
      </c>
      <c r="F28" s="11">
        <v>79.34</v>
      </c>
      <c r="G28" s="11">
        <f t="shared" si="1"/>
        <v>68.604</v>
      </c>
      <c r="H28" s="12"/>
    </row>
    <row r="29" ht="15.6" spans="1:8">
      <c r="A29" s="7">
        <v>27</v>
      </c>
      <c r="B29" s="29" t="s">
        <v>81</v>
      </c>
      <c r="C29" s="29" t="s">
        <v>55</v>
      </c>
      <c r="D29" s="25">
        <v>51</v>
      </c>
      <c r="E29" s="7">
        <v>27</v>
      </c>
      <c r="F29" s="11">
        <v>79.54</v>
      </c>
      <c r="G29" s="11">
        <f t="shared" si="1"/>
        <v>68.124</v>
      </c>
      <c r="H29" s="12"/>
    </row>
    <row r="30" ht="37" customHeight="1" spans="1:6">
      <c r="A30" s="13" t="s">
        <v>19</v>
      </c>
      <c r="B30" s="13"/>
      <c r="C30" s="13"/>
      <c r="D30" s="13"/>
      <c r="E30" s="13"/>
      <c r="F30" s="13"/>
    </row>
  </sheetData>
  <mergeCells count="2">
    <mergeCell ref="A1:H1"/>
    <mergeCell ref="A30:F3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A3" sqref="$A3:$XFD4"/>
    </sheetView>
  </sheetViews>
  <sheetFormatPr defaultColWidth="9" defaultRowHeight="14.4" outlineLevelRow="3" outlineLevelCol="7"/>
  <cols>
    <col min="1" max="1" width="12.6666666666667" customWidth="1"/>
    <col min="2" max="2" width="13.8888888888889" customWidth="1"/>
    <col min="3" max="3" width="20.6296296296296" customWidth="1"/>
    <col min="4" max="4" width="16.1111111111111" customWidth="1"/>
    <col min="5" max="5" width="19" customWidth="1"/>
    <col min="6" max="7" width="20.6296296296296" customWidth="1"/>
    <col min="8" max="8" width="27.1111111111111" customWidth="1"/>
  </cols>
  <sheetData>
    <row r="1" ht="57"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8" t="s">
        <v>82</v>
      </c>
      <c r="C3" s="8" t="s">
        <v>83</v>
      </c>
      <c r="D3" s="10">
        <v>68</v>
      </c>
      <c r="E3" s="7">
        <v>1</v>
      </c>
      <c r="F3" s="11">
        <v>88.88</v>
      </c>
      <c r="G3" s="11">
        <f>D3*0.4+F3*0.6</f>
        <v>80.528</v>
      </c>
      <c r="H3" s="12" t="s">
        <v>11</v>
      </c>
    </row>
    <row r="4" ht="15.6" spans="1:8">
      <c r="A4" s="7">
        <v>2</v>
      </c>
      <c r="B4" s="8" t="s">
        <v>84</v>
      </c>
      <c r="C4" s="8" t="s">
        <v>83</v>
      </c>
      <c r="D4" s="10">
        <v>58</v>
      </c>
      <c r="E4" s="7">
        <v>2</v>
      </c>
      <c r="F4" s="11">
        <v>84.12</v>
      </c>
      <c r="G4" s="11">
        <f>D4*0.4+F4*0.6</f>
        <v>73.672</v>
      </c>
      <c r="H4" s="12"/>
    </row>
  </sheetData>
  <mergeCells count="1">
    <mergeCell ref="A1:H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A3" sqref="$A3:$XFD4"/>
    </sheetView>
  </sheetViews>
  <sheetFormatPr defaultColWidth="9" defaultRowHeight="14.4" outlineLevelRow="6" outlineLevelCol="7"/>
  <cols>
    <col min="1" max="1" width="12.2222222222222" customWidth="1"/>
    <col min="2" max="2" width="14.5555555555556" customWidth="1"/>
    <col min="3" max="3" width="20.6296296296296" customWidth="1"/>
    <col min="4" max="4" width="17.6666666666667" customWidth="1"/>
    <col min="5" max="5" width="16.8888888888889" customWidth="1"/>
    <col min="6" max="6" width="20.6296296296296" customWidth="1"/>
    <col min="7" max="7" width="17" customWidth="1"/>
    <col min="8" max="8" width="28.6666666666667" customWidth="1"/>
  </cols>
  <sheetData>
    <row r="1" ht="57" customHeight="1" spans="1:8">
      <c r="A1" s="1" t="s">
        <v>0</v>
      </c>
      <c r="B1" s="27"/>
      <c r="C1" s="27"/>
      <c r="D1" s="27"/>
      <c r="E1" s="27"/>
      <c r="F1" s="27"/>
      <c r="G1" s="27"/>
      <c r="H1" s="27"/>
    </row>
    <row r="2" ht="15.6" spans="1:8">
      <c r="A2" s="2" t="s">
        <v>1</v>
      </c>
      <c r="B2" s="3" t="s">
        <v>2</v>
      </c>
      <c r="C2" s="3" t="s">
        <v>3</v>
      </c>
      <c r="D2" s="4" t="s">
        <v>4</v>
      </c>
      <c r="E2" s="5" t="s">
        <v>5</v>
      </c>
      <c r="F2" s="4" t="s">
        <v>6</v>
      </c>
      <c r="G2" s="4" t="s">
        <v>7</v>
      </c>
      <c r="H2" s="6" t="s">
        <v>8</v>
      </c>
    </row>
    <row r="3" ht="15.6" spans="1:8">
      <c r="A3" s="7">
        <v>1</v>
      </c>
      <c r="B3" s="28" t="s">
        <v>85</v>
      </c>
      <c r="C3" s="8" t="s">
        <v>86</v>
      </c>
      <c r="D3" s="10">
        <v>64.5</v>
      </c>
      <c r="E3" s="7">
        <v>3</v>
      </c>
      <c r="F3" s="11">
        <v>87.2</v>
      </c>
      <c r="G3" s="11">
        <f>D3*0.4+F3*0.6</f>
        <v>78.12</v>
      </c>
      <c r="H3" s="12" t="s">
        <v>11</v>
      </c>
    </row>
    <row r="4" ht="15.6" spans="1:8">
      <c r="A4" s="7">
        <v>2</v>
      </c>
      <c r="B4" s="28" t="s">
        <v>87</v>
      </c>
      <c r="C4" s="8" t="s">
        <v>86</v>
      </c>
      <c r="D4" s="10">
        <v>59</v>
      </c>
      <c r="E4" s="7">
        <v>4</v>
      </c>
      <c r="F4" s="11">
        <v>85.96</v>
      </c>
      <c r="G4" s="11">
        <f>D4*0.4+F4*0.6</f>
        <v>75.176</v>
      </c>
      <c r="H4" s="12" t="s">
        <v>11</v>
      </c>
    </row>
    <row r="5" ht="15.6" spans="1:8">
      <c r="A5" s="7">
        <v>3</v>
      </c>
      <c r="B5" s="28" t="s">
        <v>88</v>
      </c>
      <c r="C5" s="8" t="s">
        <v>86</v>
      </c>
      <c r="D5" s="10">
        <v>55</v>
      </c>
      <c r="E5" s="7">
        <v>2</v>
      </c>
      <c r="F5" s="11">
        <v>88.08</v>
      </c>
      <c r="G5" s="11">
        <f>D5*0.4+F5*0.6</f>
        <v>74.848</v>
      </c>
      <c r="H5" s="12"/>
    </row>
    <row r="6" ht="15.6" spans="1:8">
      <c r="A6" s="7">
        <v>4</v>
      </c>
      <c r="B6" s="28" t="s">
        <v>89</v>
      </c>
      <c r="C6" s="8" t="s">
        <v>86</v>
      </c>
      <c r="D6" s="11">
        <v>55</v>
      </c>
      <c r="E6" s="7">
        <v>5</v>
      </c>
      <c r="F6" s="11">
        <v>84.06</v>
      </c>
      <c r="G6" s="11">
        <f>D6*0.4+F6*0.6</f>
        <v>72.436</v>
      </c>
      <c r="H6" s="12"/>
    </row>
    <row r="7" ht="15.6" spans="1:8">
      <c r="A7" s="7">
        <v>5</v>
      </c>
      <c r="B7" s="28" t="s">
        <v>90</v>
      </c>
      <c r="C7" s="8" t="s">
        <v>86</v>
      </c>
      <c r="D7" s="11">
        <v>55</v>
      </c>
      <c r="E7" s="7">
        <v>1</v>
      </c>
      <c r="F7" s="11">
        <v>83.38</v>
      </c>
      <c r="G7" s="11">
        <f>D7*0.4+F7*0.6</f>
        <v>72.028</v>
      </c>
      <c r="H7" s="12"/>
    </row>
  </sheetData>
  <mergeCells count="1">
    <mergeCell ref="A1:H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A3" sqref="$A3:$XFD16"/>
    </sheetView>
  </sheetViews>
  <sheetFormatPr defaultColWidth="9" defaultRowHeight="14.4" outlineLevelCol="7"/>
  <cols>
    <col min="1" max="1" width="12.1111111111111" customWidth="1"/>
    <col min="2" max="2" width="14.8888888888889" customWidth="1"/>
    <col min="3" max="3" width="20.6296296296296" customWidth="1"/>
    <col min="4" max="4" width="16" customWidth="1"/>
    <col min="5" max="5" width="17" customWidth="1"/>
    <col min="6" max="6" width="17.5555555555556" customWidth="1"/>
    <col min="7" max="7" width="15.8888888888889" customWidth="1"/>
    <col min="8" max="8" width="28.5555555555556" customWidth="1"/>
  </cols>
  <sheetData>
    <row r="1" ht="60" customHeight="1" spans="1:8">
      <c r="A1" s="1" t="s">
        <v>0</v>
      </c>
      <c r="B1" s="1"/>
      <c r="C1" s="1"/>
      <c r="D1" s="1"/>
      <c r="E1" s="1"/>
      <c r="F1" s="1"/>
      <c r="G1" s="1"/>
      <c r="H1" s="1"/>
    </row>
    <row r="2" ht="15.6" spans="1:8">
      <c r="A2" s="2" t="s">
        <v>1</v>
      </c>
      <c r="B2" s="3" t="s">
        <v>2</v>
      </c>
      <c r="C2" s="3" t="s">
        <v>3</v>
      </c>
      <c r="D2" s="4" t="s">
        <v>4</v>
      </c>
      <c r="E2" s="5" t="s">
        <v>5</v>
      </c>
      <c r="F2" s="4" t="s">
        <v>6</v>
      </c>
      <c r="G2" s="4" t="s">
        <v>7</v>
      </c>
      <c r="H2" s="6" t="s">
        <v>8</v>
      </c>
    </row>
    <row r="3" ht="15.6" spans="1:8">
      <c r="A3" s="7">
        <v>1</v>
      </c>
      <c r="B3" s="24" t="s">
        <v>91</v>
      </c>
      <c r="C3" s="24" t="s">
        <v>92</v>
      </c>
      <c r="D3" s="25">
        <v>70</v>
      </c>
      <c r="E3" s="7">
        <v>10</v>
      </c>
      <c r="F3" s="26">
        <v>82.9</v>
      </c>
      <c r="G3" s="11">
        <f t="shared" ref="G3:G29" si="0">D3*0.4+F3*0.6</f>
        <v>77.74</v>
      </c>
      <c r="H3" s="12" t="s">
        <v>11</v>
      </c>
    </row>
    <row r="4" ht="15.6" spans="1:8">
      <c r="A4" s="7">
        <v>2</v>
      </c>
      <c r="B4" s="24" t="s">
        <v>93</v>
      </c>
      <c r="C4" s="24" t="s">
        <v>92</v>
      </c>
      <c r="D4" s="25">
        <v>62.5</v>
      </c>
      <c r="E4" s="7">
        <v>16</v>
      </c>
      <c r="F4" s="26">
        <v>85.96</v>
      </c>
      <c r="G4" s="11">
        <f t="shared" si="0"/>
        <v>76.576</v>
      </c>
      <c r="H4" s="12" t="s">
        <v>11</v>
      </c>
    </row>
    <row r="5" ht="15.6" spans="1:8">
      <c r="A5" s="7">
        <v>3</v>
      </c>
      <c r="B5" s="24" t="s">
        <v>94</v>
      </c>
      <c r="C5" s="24" t="s">
        <v>92</v>
      </c>
      <c r="D5" s="25">
        <v>65.5</v>
      </c>
      <c r="E5" s="7">
        <v>21</v>
      </c>
      <c r="F5" s="26">
        <v>83.5</v>
      </c>
      <c r="G5" s="11">
        <f t="shared" si="0"/>
        <v>76.3</v>
      </c>
      <c r="H5" s="12" t="s">
        <v>11</v>
      </c>
    </row>
    <row r="6" ht="15.6" spans="1:8">
      <c r="A6" s="7">
        <v>4</v>
      </c>
      <c r="B6" s="24" t="s">
        <v>95</v>
      </c>
      <c r="C6" s="24" t="s">
        <v>92</v>
      </c>
      <c r="D6" s="25">
        <v>66.5</v>
      </c>
      <c r="E6" s="7">
        <v>14</v>
      </c>
      <c r="F6" s="26">
        <v>82.64</v>
      </c>
      <c r="G6" s="11">
        <f t="shared" si="0"/>
        <v>76.184</v>
      </c>
      <c r="H6" s="12" t="s">
        <v>11</v>
      </c>
    </row>
    <row r="7" ht="15.6" spans="1:8">
      <c r="A7" s="7">
        <v>5</v>
      </c>
      <c r="B7" s="24" t="s">
        <v>96</v>
      </c>
      <c r="C7" s="24" t="s">
        <v>92</v>
      </c>
      <c r="D7" s="25">
        <v>61.5</v>
      </c>
      <c r="E7" s="7">
        <v>24</v>
      </c>
      <c r="F7" s="26">
        <v>83.9</v>
      </c>
      <c r="G7" s="11">
        <f t="shared" si="0"/>
        <v>74.94</v>
      </c>
      <c r="H7" s="12" t="s">
        <v>11</v>
      </c>
    </row>
    <row r="8" ht="15.6" spans="1:8">
      <c r="A8" s="7">
        <v>6</v>
      </c>
      <c r="B8" s="24" t="s">
        <v>97</v>
      </c>
      <c r="C8" s="24" t="s">
        <v>92</v>
      </c>
      <c r="D8" s="25">
        <v>60</v>
      </c>
      <c r="E8" s="7">
        <v>17</v>
      </c>
      <c r="F8" s="26">
        <v>84.56</v>
      </c>
      <c r="G8" s="11">
        <f t="shared" si="0"/>
        <v>74.736</v>
      </c>
      <c r="H8" s="12" t="s">
        <v>11</v>
      </c>
    </row>
    <row r="9" ht="15.6" spans="1:8">
      <c r="A9" s="7">
        <v>7</v>
      </c>
      <c r="B9" s="24" t="s">
        <v>98</v>
      </c>
      <c r="C9" s="24" t="s">
        <v>92</v>
      </c>
      <c r="D9" s="25">
        <v>63.5</v>
      </c>
      <c r="E9" s="7">
        <v>18</v>
      </c>
      <c r="F9" s="26">
        <v>82.12</v>
      </c>
      <c r="G9" s="11">
        <f t="shared" si="0"/>
        <v>74.672</v>
      </c>
      <c r="H9" s="12" t="s">
        <v>11</v>
      </c>
    </row>
    <row r="10" ht="15.6" spans="1:8">
      <c r="A10" s="7">
        <v>8</v>
      </c>
      <c r="B10" s="24" t="s">
        <v>99</v>
      </c>
      <c r="C10" s="24" t="s">
        <v>92</v>
      </c>
      <c r="D10" s="25">
        <v>63.5</v>
      </c>
      <c r="E10" s="7">
        <v>23</v>
      </c>
      <c r="F10" s="26">
        <v>82.1</v>
      </c>
      <c r="G10" s="11">
        <f t="shared" si="0"/>
        <v>74.66</v>
      </c>
      <c r="H10" s="12" t="s">
        <v>11</v>
      </c>
    </row>
    <row r="11" ht="15.6" spans="1:8">
      <c r="A11" s="7">
        <v>9</v>
      </c>
      <c r="B11" s="24" t="s">
        <v>100</v>
      </c>
      <c r="C11" s="24" t="s">
        <v>92</v>
      </c>
      <c r="D11" s="25">
        <v>63.5</v>
      </c>
      <c r="E11" s="7">
        <v>25</v>
      </c>
      <c r="F11" s="26">
        <v>81.72</v>
      </c>
      <c r="G11" s="11">
        <f t="shared" si="0"/>
        <v>74.432</v>
      </c>
      <c r="H11" s="12" t="s">
        <v>11</v>
      </c>
    </row>
    <row r="12" ht="15.6" spans="1:8">
      <c r="A12" s="7">
        <v>10</v>
      </c>
      <c r="B12" s="24" t="s">
        <v>101</v>
      </c>
      <c r="C12" s="24" t="s">
        <v>92</v>
      </c>
      <c r="D12" s="25">
        <v>60.5</v>
      </c>
      <c r="E12" s="7">
        <v>15</v>
      </c>
      <c r="F12" s="26">
        <v>83.22</v>
      </c>
      <c r="G12" s="11">
        <f t="shared" si="0"/>
        <v>74.132</v>
      </c>
      <c r="H12" s="12" t="s">
        <v>11</v>
      </c>
    </row>
    <row r="13" ht="15.6" spans="1:8">
      <c r="A13" s="7">
        <v>11</v>
      </c>
      <c r="B13" s="24" t="s">
        <v>102</v>
      </c>
      <c r="C13" s="24" t="s">
        <v>92</v>
      </c>
      <c r="D13" s="25">
        <v>60.5</v>
      </c>
      <c r="E13" s="7">
        <v>13</v>
      </c>
      <c r="F13" s="26">
        <v>83.08</v>
      </c>
      <c r="G13" s="11">
        <f t="shared" si="0"/>
        <v>74.048</v>
      </c>
      <c r="H13" s="12" t="s">
        <v>11</v>
      </c>
    </row>
    <row r="14" ht="15.6" spans="1:8">
      <c r="A14" s="7">
        <v>12</v>
      </c>
      <c r="B14" s="24" t="s">
        <v>103</v>
      </c>
      <c r="C14" s="24" t="s">
        <v>92</v>
      </c>
      <c r="D14" s="25">
        <v>56.5</v>
      </c>
      <c r="E14" s="7">
        <v>19</v>
      </c>
      <c r="F14" s="26">
        <v>85.34</v>
      </c>
      <c r="G14" s="11">
        <f t="shared" si="0"/>
        <v>73.804</v>
      </c>
      <c r="H14" s="12" t="s">
        <v>11</v>
      </c>
    </row>
    <row r="15" ht="15.6" spans="1:8">
      <c r="A15" s="7">
        <v>13</v>
      </c>
      <c r="B15" s="24" t="s">
        <v>104</v>
      </c>
      <c r="C15" s="24" t="s">
        <v>92</v>
      </c>
      <c r="D15" s="25">
        <v>60</v>
      </c>
      <c r="E15" s="7">
        <v>12</v>
      </c>
      <c r="F15" s="26">
        <v>82.74</v>
      </c>
      <c r="G15" s="11">
        <f t="shared" si="0"/>
        <v>73.644</v>
      </c>
      <c r="H15" s="12" t="s">
        <v>11</v>
      </c>
    </row>
    <row r="16" ht="15.6" spans="1:8">
      <c r="A16" s="7">
        <v>14</v>
      </c>
      <c r="B16" s="24" t="s">
        <v>105</v>
      </c>
      <c r="C16" s="24" t="s">
        <v>92</v>
      </c>
      <c r="D16" s="25">
        <v>62</v>
      </c>
      <c r="E16" s="7">
        <v>9</v>
      </c>
      <c r="F16" s="26">
        <v>81.4</v>
      </c>
      <c r="G16" s="11">
        <f t="shared" si="0"/>
        <v>73.64</v>
      </c>
      <c r="H16" s="12" t="s">
        <v>11</v>
      </c>
    </row>
    <row r="17" ht="15.6" spans="1:8">
      <c r="A17" s="7">
        <v>15</v>
      </c>
      <c r="B17" s="24" t="s">
        <v>106</v>
      </c>
      <c r="C17" s="24" t="s">
        <v>92</v>
      </c>
      <c r="D17" s="25">
        <v>59.5</v>
      </c>
      <c r="E17" s="7">
        <v>5</v>
      </c>
      <c r="F17" s="26">
        <v>81.88</v>
      </c>
      <c r="G17" s="11">
        <f t="shared" si="0"/>
        <v>72.928</v>
      </c>
      <c r="H17" s="12"/>
    </row>
    <row r="18" ht="15.6" spans="1:8">
      <c r="A18" s="7">
        <v>16</v>
      </c>
      <c r="B18" s="24" t="s">
        <v>107</v>
      </c>
      <c r="C18" s="24" t="s">
        <v>92</v>
      </c>
      <c r="D18" s="25">
        <v>59.5</v>
      </c>
      <c r="E18" s="7">
        <v>20</v>
      </c>
      <c r="F18" s="26">
        <v>81.88</v>
      </c>
      <c r="G18" s="11">
        <f t="shared" si="0"/>
        <v>72.928</v>
      </c>
      <c r="H18" s="12"/>
    </row>
    <row r="19" ht="15.6" spans="1:8">
      <c r="A19" s="7">
        <v>17</v>
      </c>
      <c r="B19" s="24" t="s">
        <v>108</v>
      </c>
      <c r="C19" s="24" t="s">
        <v>92</v>
      </c>
      <c r="D19" s="25">
        <v>59</v>
      </c>
      <c r="E19" s="7">
        <v>22</v>
      </c>
      <c r="F19" s="26">
        <v>81.98</v>
      </c>
      <c r="G19" s="11">
        <f t="shared" si="0"/>
        <v>72.788</v>
      </c>
      <c r="H19" s="12"/>
    </row>
    <row r="20" ht="15.6" spans="1:8">
      <c r="A20" s="7">
        <v>18</v>
      </c>
      <c r="B20" s="24" t="s">
        <v>109</v>
      </c>
      <c r="C20" s="24" t="s">
        <v>92</v>
      </c>
      <c r="D20" s="25">
        <v>58.5</v>
      </c>
      <c r="E20" s="7">
        <v>11</v>
      </c>
      <c r="F20" s="26">
        <v>82.02</v>
      </c>
      <c r="G20" s="11">
        <f t="shared" si="0"/>
        <v>72.612</v>
      </c>
      <c r="H20" s="12"/>
    </row>
    <row r="21" ht="15.6" spans="1:8">
      <c r="A21" s="7">
        <v>19</v>
      </c>
      <c r="B21" s="24" t="s">
        <v>110</v>
      </c>
      <c r="C21" s="24" t="s">
        <v>92</v>
      </c>
      <c r="D21" s="25">
        <v>58</v>
      </c>
      <c r="E21" s="7">
        <v>3</v>
      </c>
      <c r="F21" s="26">
        <v>82.32</v>
      </c>
      <c r="G21" s="11">
        <f t="shared" si="0"/>
        <v>72.592</v>
      </c>
      <c r="H21" s="12"/>
    </row>
    <row r="22" ht="15.6" spans="1:8">
      <c r="A22" s="7">
        <v>20</v>
      </c>
      <c r="B22" s="24" t="s">
        <v>111</v>
      </c>
      <c r="C22" s="24" t="s">
        <v>92</v>
      </c>
      <c r="D22" s="25">
        <v>58</v>
      </c>
      <c r="E22" s="7">
        <v>4</v>
      </c>
      <c r="F22" s="26">
        <v>81.42</v>
      </c>
      <c r="G22" s="11">
        <f t="shared" si="0"/>
        <v>72.052</v>
      </c>
      <c r="H22" s="12"/>
    </row>
    <row r="23" ht="15.6" spans="1:8">
      <c r="A23" s="7">
        <v>21</v>
      </c>
      <c r="B23" s="24" t="s">
        <v>112</v>
      </c>
      <c r="C23" s="24" t="s">
        <v>92</v>
      </c>
      <c r="D23" s="25">
        <v>59</v>
      </c>
      <c r="E23" s="7">
        <v>26</v>
      </c>
      <c r="F23" s="26">
        <v>80.46</v>
      </c>
      <c r="G23" s="11">
        <f t="shared" si="0"/>
        <v>71.876</v>
      </c>
      <c r="H23" s="12"/>
    </row>
    <row r="24" ht="15.6" spans="1:8">
      <c r="A24" s="7">
        <v>22</v>
      </c>
      <c r="B24" s="24" t="s">
        <v>113</v>
      </c>
      <c r="C24" s="24" t="s">
        <v>92</v>
      </c>
      <c r="D24" s="25">
        <v>58</v>
      </c>
      <c r="E24" s="7">
        <v>6</v>
      </c>
      <c r="F24" s="26">
        <v>80.84</v>
      </c>
      <c r="G24" s="11">
        <f t="shared" si="0"/>
        <v>71.704</v>
      </c>
      <c r="H24" s="12"/>
    </row>
    <row r="25" ht="15.6" spans="1:8">
      <c r="A25" s="7">
        <v>23</v>
      </c>
      <c r="B25" s="24" t="s">
        <v>114</v>
      </c>
      <c r="C25" s="24" t="s">
        <v>92</v>
      </c>
      <c r="D25" s="25">
        <v>56.5</v>
      </c>
      <c r="E25" s="7">
        <v>28</v>
      </c>
      <c r="F25" s="26">
        <v>81.6</v>
      </c>
      <c r="G25" s="11">
        <f t="shared" si="0"/>
        <v>71.56</v>
      </c>
      <c r="H25" s="12"/>
    </row>
    <row r="26" ht="15.6" spans="1:8">
      <c r="A26" s="7">
        <v>24</v>
      </c>
      <c r="B26" s="24" t="s">
        <v>115</v>
      </c>
      <c r="C26" s="24" t="s">
        <v>92</v>
      </c>
      <c r="D26" s="25">
        <v>57.5</v>
      </c>
      <c r="E26" s="7">
        <v>1</v>
      </c>
      <c r="F26" s="26">
        <v>80.54</v>
      </c>
      <c r="G26" s="11">
        <f t="shared" si="0"/>
        <v>71.324</v>
      </c>
      <c r="H26" s="12"/>
    </row>
    <row r="27" ht="15.6" spans="1:8">
      <c r="A27" s="7">
        <v>25</v>
      </c>
      <c r="B27" s="24" t="s">
        <v>116</v>
      </c>
      <c r="C27" s="24" t="s">
        <v>92</v>
      </c>
      <c r="D27" s="25">
        <v>58</v>
      </c>
      <c r="E27" s="7">
        <v>8</v>
      </c>
      <c r="F27" s="26">
        <v>79.66</v>
      </c>
      <c r="G27" s="11">
        <f t="shared" si="0"/>
        <v>70.996</v>
      </c>
      <c r="H27" s="12"/>
    </row>
    <row r="28" ht="15.6" spans="1:8">
      <c r="A28" s="7">
        <v>26</v>
      </c>
      <c r="B28" s="24" t="s">
        <v>117</v>
      </c>
      <c r="C28" s="24" t="s">
        <v>92</v>
      </c>
      <c r="D28" s="25">
        <v>56.5</v>
      </c>
      <c r="E28" s="7">
        <v>7</v>
      </c>
      <c r="F28" s="26">
        <v>80.58</v>
      </c>
      <c r="G28" s="11">
        <f t="shared" si="0"/>
        <v>70.948</v>
      </c>
      <c r="H28" s="12"/>
    </row>
    <row r="29" ht="15.6" spans="1:8">
      <c r="A29" s="7">
        <v>27</v>
      </c>
      <c r="B29" s="24" t="s">
        <v>118</v>
      </c>
      <c r="C29" s="24" t="s">
        <v>92</v>
      </c>
      <c r="D29" s="25">
        <v>57</v>
      </c>
      <c r="E29" s="7">
        <v>2</v>
      </c>
      <c r="F29" s="26">
        <v>76.1</v>
      </c>
      <c r="G29" s="11">
        <f t="shared" si="0"/>
        <v>68.46</v>
      </c>
      <c r="H29" s="12"/>
    </row>
    <row r="30" ht="34" customHeight="1" spans="1:6">
      <c r="A30" s="13" t="s">
        <v>19</v>
      </c>
      <c r="B30" s="13"/>
      <c r="C30" s="13"/>
      <c r="D30" s="13"/>
      <c r="E30" s="13"/>
      <c r="F30" s="13"/>
    </row>
  </sheetData>
  <mergeCells count="2">
    <mergeCell ref="A1:H1"/>
    <mergeCell ref="A30:F30"/>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A3" sqref="$A3:$XFD12"/>
    </sheetView>
  </sheetViews>
  <sheetFormatPr defaultColWidth="9" defaultRowHeight="14.4" outlineLevelCol="7"/>
  <cols>
    <col min="1" max="1" width="12.5555555555556" customWidth="1"/>
    <col min="2" max="2" width="15" customWidth="1"/>
    <col min="3" max="3" width="20.6296296296296" customWidth="1"/>
    <col min="4" max="4" width="15.8888888888889" style="20" customWidth="1"/>
    <col min="5" max="5" width="16.6666666666667" style="20" customWidth="1"/>
    <col min="6" max="6" width="17" style="20" customWidth="1"/>
    <col min="7" max="7" width="14.2222222222222" customWidth="1"/>
    <col min="8" max="8" width="27.2222222222222" customWidth="1"/>
  </cols>
  <sheetData>
    <row r="1" ht="57" customHeight="1" spans="1:8">
      <c r="A1" s="21" t="s">
        <v>0</v>
      </c>
      <c r="B1" s="21"/>
      <c r="C1" s="21"/>
      <c r="D1" s="21"/>
      <c r="E1" s="21"/>
      <c r="F1" s="21"/>
      <c r="G1" s="21"/>
      <c r="H1" s="21"/>
    </row>
    <row r="2" ht="15.6" spans="1:8">
      <c r="A2" s="2" t="s">
        <v>1</v>
      </c>
      <c r="B2" s="3" t="s">
        <v>2</v>
      </c>
      <c r="C2" s="3" t="s">
        <v>3</v>
      </c>
      <c r="D2" s="4" t="s">
        <v>4</v>
      </c>
      <c r="E2" s="5" t="s">
        <v>5</v>
      </c>
      <c r="F2" s="4" t="s">
        <v>6</v>
      </c>
      <c r="G2" s="4" t="s">
        <v>7</v>
      </c>
      <c r="H2" s="6" t="s">
        <v>8</v>
      </c>
    </row>
    <row r="3" ht="15.6" spans="1:8">
      <c r="A3" s="7">
        <v>1</v>
      </c>
      <c r="B3" s="8" t="s">
        <v>119</v>
      </c>
      <c r="C3" s="8" t="s">
        <v>120</v>
      </c>
      <c r="D3" s="10">
        <v>69</v>
      </c>
      <c r="E3" s="7">
        <v>17</v>
      </c>
      <c r="F3" s="11">
        <v>84.16</v>
      </c>
      <c r="G3" s="11">
        <f t="shared" ref="G3:G21" si="0">D3*0.4+F3*0.6</f>
        <v>78.096</v>
      </c>
      <c r="H3" s="22" t="s">
        <v>11</v>
      </c>
    </row>
    <row r="4" ht="15.6" spans="1:8">
      <c r="A4" s="7">
        <v>2</v>
      </c>
      <c r="B4" s="8" t="s">
        <v>121</v>
      </c>
      <c r="C4" s="8" t="s">
        <v>120</v>
      </c>
      <c r="D4" s="10">
        <v>65.5</v>
      </c>
      <c r="E4" s="7">
        <v>6</v>
      </c>
      <c r="F4" s="11">
        <v>85</v>
      </c>
      <c r="G4" s="11">
        <f t="shared" si="0"/>
        <v>77.2</v>
      </c>
      <c r="H4" s="22" t="s">
        <v>11</v>
      </c>
    </row>
    <row r="5" ht="15.6" spans="1:8">
      <c r="A5" s="7">
        <v>3</v>
      </c>
      <c r="B5" s="9" t="s">
        <v>122</v>
      </c>
      <c r="C5" s="9" t="s">
        <v>120</v>
      </c>
      <c r="D5" s="10">
        <v>61.5</v>
      </c>
      <c r="E5" s="7">
        <v>8</v>
      </c>
      <c r="F5" s="11">
        <v>85.46</v>
      </c>
      <c r="G5" s="11">
        <f t="shared" si="0"/>
        <v>75.876</v>
      </c>
      <c r="H5" s="22" t="s">
        <v>11</v>
      </c>
    </row>
    <row r="6" ht="15.6" spans="1:8">
      <c r="A6" s="7">
        <v>4</v>
      </c>
      <c r="B6" s="9" t="s">
        <v>123</v>
      </c>
      <c r="C6" s="9" t="s">
        <v>120</v>
      </c>
      <c r="D6" s="10">
        <v>57.5</v>
      </c>
      <c r="E6" s="7">
        <v>16</v>
      </c>
      <c r="F6" s="11">
        <v>87.52</v>
      </c>
      <c r="G6" s="11">
        <f t="shared" si="0"/>
        <v>75.512</v>
      </c>
      <c r="H6" s="22" t="s">
        <v>11</v>
      </c>
    </row>
    <row r="7" ht="15.6" spans="1:8">
      <c r="A7" s="7">
        <v>5</v>
      </c>
      <c r="B7" s="9" t="s">
        <v>124</v>
      </c>
      <c r="C7" s="9" t="s">
        <v>120</v>
      </c>
      <c r="D7" s="10">
        <v>58.5</v>
      </c>
      <c r="E7" s="7">
        <v>13</v>
      </c>
      <c r="F7" s="11">
        <v>86.8</v>
      </c>
      <c r="G7" s="11">
        <f t="shared" si="0"/>
        <v>75.48</v>
      </c>
      <c r="H7" s="22" t="s">
        <v>11</v>
      </c>
    </row>
    <row r="8" ht="15.6" spans="1:8">
      <c r="A8" s="7">
        <v>6</v>
      </c>
      <c r="B8" s="9" t="s">
        <v>125</v>
      </c>
      <c r="C8" s="9" t="s">
        <v>120</v>
      </c>
      <c r="D8" s="10">
        <v>58.5</v>
      </c>
      <c r="E8" s="7">
        <v>18</v>
      </c>
      <c r="F8" s="11">
        <v>86.8</v>
      </c>
      <c r="G8" s="11">
        <f t="shared" si="0"/>
        <v>75.48</v>
      </c>
      <c r="H8" s="22" t="s">
        <v>11</v>
      </c>
    </row>
    <row r="9" ht="15.6" spans="1:8">
      <c r="A9" s="7">
        <v>7</v>
      </c>
      <c r="B9" s="8" t="s">
        <v>126</v>
      </c>
      <c r="C9" s="8" t="s">
        <v>120</v>
      </c>
      <c r="D9" s="10">
        <v>63.5</v>
      </c>
      <c r="E9" s="7">
        <v>19</v>
      </c>
      <c r="F9" s="11">
        <v>83.46</v>
      </c>
      <c r="G9" s="11">
        <f t="shared" si="0"/>
        <v>75.476</v>
      </c>
      <c r="H9" s="22" t="s">
        <v>11</v>
      </c>
    </row>
    <row r="10" ht="15.6" spans="1:8">
      <c r="A10" s="7">
        <v>8</v>
      </c>
      <c r="B10" s="9" t="s">
        <v>127</v>
      </c>
      <c r="C10" s="9" t="s">
        <v>120</v>
      </c>
      <c r="D10" s="10">
        <v>56.5</v>
      </c>
      <c r="E10" s="7">
        <v>20</v>
      </c>
      <c r="F10" s="11">
        <v>87.4</v>
      </c>
      <c r="G10" s="11">
        <f t="shared" si="0"/>
        <v>75.04</v>
      </c>
      <c r="H10" s="22" t="s">
        <v>11</v>
      </c>
    </row>
    <row r="11" ht="15.6" spans="1:8">
      <c r="A11" s="7">
        <v>9</v>
      </c>
      <c r="B11" s="9" t="s">
        <v>128</v>
      </c>
      <c r="C11" s="9" t="s">
        <v>120</v>
      </c>
      <c r="D11" s="10">
        <v>56.5</v>
      </c>
      <c r="E11" s="7">
        <v>15</v>
      </c>
      <c r="F11" s="11">
        <v>87.1</v>
      </c>
      <c r="G11" s="11">
        <f t="shared" si="0"/>
        <v>74.86</v>
      </c>
      <c r="H11" s="22" t="s">
        <v>11</v>
      </c>
    </row>
    <row r="12" ht="15.6" spans="1:8">
      <c r="A12" s="7">
        <v>10</v>
      </c>
      <c r="B12" s="9" t="s">
        <v>129</v>
      </c>
      <c r="C12" s="9" t="s">
        <v>120</v>
      </c>
      <c r="D12" s="10">
        <v>57</v>
      </c>
      <c r="E12" s="7">
        <v>7</v>
      </c>
      <c r="F12" s="11">
        <v>85.8</v>
      </c>
      <c r="G12" s="11">
        <f t="shared" si="0"/>
        <v>74.28</v>
      </c>
      <c r="H12" s="22" t="s">
        <v>11</v>
      </c>
    </row>
    <row r="13" ht="15.6" spans="1:8">
      <c r="A13" s="7">
        <v>11</v>
      </c>
      <c r="B13" s="9" t="s">
        <v>130</v>
      </c>
      <c r="C13" s="9" t="s">
        <v>120</v>
      </c>
      <c r="D13" s="10">
        <v>60</v>
      </c>
      <c r="E13" s="7">
        <v>12</v>
      </c>
      <c r="F13" s="11">
        <v>83.2</v>
      </c>
      <c r="G13" s="11">
        <f t="shared" si="0"/>
        <v>73.92</v>
      </c>
      <c r="H13" s="22"/>
    </row>
    <row r="14" ht="15.6" spans="1:8">
      <c r="A14" s="7">
        <v>12</v>
      </c>
      <c r="B14" s="9" t="s">
        <v>131</v>
      </c>
      <c r="C14" s="9" t="s">
        <v>120</v>
      </c>
      <c r="D14" s="10">
        <v>57</v>
      </c>
      <c r="E14" s="7">
        <v>10</v>
      </c>
      <c r="F14" s="11">
        <v>85.02</v>
      </c>
      <c r="G14" s="11">
        <f t="shared" si="0"/>
        <v>73.812</v>
      </c>
      <c r="H14" s="22"/>
    </row>
    <row r="15" ht="15.6" spans="1:8">
      <c r="A15" s="7">
        <v>13</v>
      </c>
      <c r="B15" s="9" t="s">
        <v>132</v>
      </c>
      <c r="C15" s="9" t="s">
        <v>120</v>
      </c>
      <c r="D15" s="10">
        <v>58</v>
      </c>
      <c r="E15" s="7">
        <v>1</v>
      </c>
      <c r="F15" s="11">
        <v>83.3</v>
      </c>
      <c r="G15" s="11">
        <f t="shared" si="0"/>
        <v>73.18</v>
      </c>
      <c r="H15" s="22"/>
    </row>
    <row r="16" ht="15.6" spans="1:8">
      <c r="A16" s="7">
        <v>14</v>
      </c>
      <c r="B16" s="8" t="s">
        <v>133</v>
      </c>
      <c r="C16" s="8" t="s">
        <v>120</v>
      </c>
      <c r="D16" s="10">
        <v>63</v>
      </c>
      <c r="E16" s="7">
        <v>5</v>
      </c>
      <c r="F16" s="11">
        <v>79.9</v>
      </c>
      <c r="G16" s="11">
        <f t="shared" si="0"/>
        <v>73.14</v>
      </c>
      <c r="H16" s="22"/>
    </row>
    <row r="17" ht="15.6" spans="1:8">
      <c r="A17" s="7">
        <v>15</v>
      </c>
      <c r="B17" s="9" t="s">
        <v>134</v>
      </c>
      <c r="C17" s="9" t="s">
        <v>120</v>
      </c>
      <c r="D17" s="10">
        <v>56.5</v>
      </c>
      <c r="E17" s="7">
        <v>9</v>
      </c>
      <c r="F17" s="11">
        <v>83.66</v>
      </c>
      <c r="G17" s="11">
        <f t="shared" si="0"/>
        <v>72.796</v>
      </c>
      <c r="H17" s="22"/>
    </row>
    <row r="18" ht="15.6" spans="1:8">
      <c r="A18" s="7">
        <v>16</v>
      </c>
      <c r="B18" s="9" t="s">
        <v>135</v>
      </c>
      <c r="C18" s="9" t="s">
        <v>120</v>
      </c>
      <c r="D18" s="10">
        <v>57</v>
      </c>
      <c r="E18" s="7">
        <v>3</v>
      </c>
      <c r="F18" s="11">
        <v>82.92</v>
      </c>
      <c r="G18" s="11">
        <f t="shared" si="0"/>
        <v>72.552</v>
      </c>
      <c r="H18" s="22"/>
    </row>
    <row r="19" ht="15.6" spans="1:8">
      <c r="A19" s="7">
        <v>17</v>
      </c>
      <c r="B19" s="9" t="s">
        <v>136</v>
      </c>
      <c r="C19" s="9" t="s">
        <v>120</v>
      </c>
      <c r="D19" s="10">
        <v>58</v>
      </c>
      <c r="E19" s="7">
        <v>11</v>
      </c>
      <c r="F19" s="11">
        <v>81.04</v>
      </c>
      <c r="G19" s="11">
        <f t="shared" si="0"/>
        <v>71.824</v>
      </c>
      <c r="H19" s="22"/>
    </row>
    <row r="20" ht="15.6" spans="1:8">
      <c r="A20" s="7">
        <v>18</v>
      </c>
      <c r="B20" s="9" t="s">
        <v>137</v>
      </c>
      <c r="C20" s="9" t="s">
        <v>120</v>
      </c>
      <c r="D20" s="10">
        <v>56.5</v>
      </c>
      <c r="E20" s="7">
        <v>2</v>
      </c>
      <c r="F20" s="11">
        <v>81.3</v>
      </c>
      <c r="G20" s="11">
        <f t="shared" si="0"/>
        <v>71.38</v>
      </c>
      <c r="H20" s="22"/>
    </row>
    <row r="21" ht="15.6" spans="1:8">
      <c r="A21" s="7">
        <v>19</v>
      </c>
      <c r="B21" s="9" t="s">
        <v>138</v>
      </c>
      <c r="C21" s="9" t="s">
        <v>120</v>
      </c>
      <c r="D21" s="10">
        <v>56.5</v>
      </c>
      <c r="E21" s="7">
        <v>14</v>
      </c>
      <c r="F21" s="11">
        <v>78.26</v>
      </c>
      <c r="G21" s="11">
        <f t="shared" si="0"/>
        <v>69.556</v>
      </c>
      <c r="H21" s="22"/>
    </row>
    <row r="22" ht="35" customHeight="1" spans="1:6">
      <c r="A22" s="13" t="s">
        <v>19</v>
      </c>
      <c r="B22" s="13"/>
      <c r="C22" s="13"/>
      <c r="D22" s="23"/>
      <c r="E22" s="23"/>
      <c r="F22" s="23"/>
    </row>
  </sheetData>
  <mergeCells count="2">
    <mergeCell ref="A1:H1"/>
    <mergeCell ref="A22:F2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泉城路街道</vt:lpstr>
      <vt:lpstr>大明湖街道</vt:lpstr>
      <vt:lpstr>东关街道</vt:lpstr>
      <vt:lpstr>建筑新村街道</vt:lpstr>
      <vt:lpstr>千佛山街道</vt:lpstr>
      <vt:lpstr>趵突泉街道</vt:lpstr>
      <vt:lpstr>解放路街道</vt:lpstr>
      <vt:lpstr>文化东路街道</vt:lpstr>
      <vt:lpstr>燕山街道</vt:lpstr>
      <vt:lpstr>甸柳街道</vt:lpstr>
      <vt:lpstr>智远街道</vt:lpstr>
      <vt:lpstr>龙洞街道</vt:lpstr>
      <vt:lpstr>姚家街道</vt:lpstr>
      <vt:lpstr>区网格中心计算机专业</vt:lpstr>
      <vt:lpstr>区网格中心中文类专业</vt:lpstr>
      <vt:lpstr>区网格中心综合类专业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HJHR</dc:creator>
  <cp:lastModifiedBy>美涛</cp:lastModifiedBy>
  <dcterms:created xsi:type="dcterms:W3CDTF">2021-05-10T03:51:00Z</dcterms:created>
  <dcterms:modified xsi:type="dcterms:W3CDTF">2021-05-11T01:59:11Z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2BC0DD9D56EC481194DE1D0F1F60250D</vt:lpwstr>
  </property>
  <property fmtid="{D5CDD505-2E9C-101B-9397-08002B2CF9AE}" pid="3" name="KSOProductBuildVer">
    <vt:lpwstr>2052-11.1.0.10463</vt:lpwstr>
  </property>
</Properties>
</file>