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递补人员名单" sheetId="6" r:id="rId1"/>
    <sheet name="资格复审合格人员名单" sheetId="5" r:id="rId2"/>
  </sheets>
  <definedNames>
    <definedName name="_xlnm._FilterDatabase" localSheetId="1" hidden="1">资格复审合格人员名单!$B$2:$M$25</definedName>
    <definedName name="_xlnm._FilterDatabase" localSheetId="0" hidden="1">递补人员名单!$B$2:$M$5</definedName>
  </definedNames>
  <calcPr calcId="144525"/>
</workbook>
</file>

<file path=xl/sharedStrings.xml><?xml version="1.0" encoding="utf-8"?>
<sst xmlns="http://schemas.openxmlformats.org/spreadsheetml/2006/main" count="210" uniqueCount="59">
  <si>
    <t>第一批递补人员名单</t>
  </si>
  <si>
    <t>序号</t>
  </si>
  <si>
    <t>岗位代码</t>
  </si>
  <si>
    <t>岗位名称</t>
  </si>
  <si>
    <t>岗位学段</t>
  </si>
  <si>
    <t>岗位学科</t>
  </si>
  <si>
    <t>招聘单位代码</t>
  </si>
  <si>
    <t>招聘单位名称</t>
  </si>
  <si>
    <t>座位号</t>
  </si>
  <si>
    <t>教育综合知识</t>
  </si>
  <si>
    <t>*0.4</t>
  </si>
  <si>
    <t>学科专业知识</t>
  </si>
  <si>
    <t>*0.6</t>
  </si>
  <si>
    <t>笔试合成分数</t>
  </si>
  <si>
    <t>341282001003</t>
  </si>
  <si>
    <t>专业技术岗位</t>
  </si>
  <si>
    <t>初级中学</t>
  </si>
  <si>
    <t>数学</t>
  </si>
  <si>
    <t>341282001</t>
  </si>
  <si>
    <t>界首市教育局</t>
  </si>
  <si>
    <t>512055422</t>
  </si>
  <si>
    <t>341282001005</t>
  </si>
  <si>
    <t>小学</t>
  </si>
  <si>
    <t>112038421</t>
  </si>
  <si>
    <t>341282001007</t>
  </si>
  <si>
    <t>语文</t>
  </si>
  <si>
    <t>112009611</t>
  </si>
  <si>
    <t>资格复审合格人员名单</t>
  </si>
  <si>
    <t>341282001001</t>
  </si>
  <si>
    <t>英语</t>
  </si>
  <si>
    <t>512051004</t>
  </si>
  <si>
    <t>512052321</t>
  </si>
  <si>
    <t>512050608</t>
  </si>
  <si>
    <t>341282001002</t>
  </si>
  <si>
    <t>道德与法治</t>
  </si>
  <si>
    <t>512054302</t>
  </si>
  <si>
    <t>512057010</t>
  </si>
  <si>
    <t>512056010</t>
  </si>
  <si>
    <t>341282001004</t>
  </si>
  <si>
    <t>512054103</t>
  </si>
  <si>
    <t>512054304</t>
  </si>
  <si>
    <t>512054328</t>
  </si>
  <si>
    <t>112037606</t>
  </si>
  <si>
    <t>112032818</t>
  </si>
  <si>
    <t>341282001006</t>
  </si>
  <si>
    <t>112018309</t>
  </si>
  <si>
    <t>112014021</t>
  </si>
  <si>
    <t>112010530</t>
  </si>
  <si>
    <t>112022612</t>
  </si>
  <si>
    <t>112017415</t>
  </si>
  <si>
    <t>341282001008</t>
  </si>
  <si>
    <t>112033328</t>
  </si>
  <si>
    <t>341282001009</t>
  </si>
  <si>
    <t>112009602</t>
  </si>
  <si>
    <t>112020202</t>
  </si>
  <si>
    <t>112014807</t>
  </si>
  <si>
    <t>112015718</t>
  </si>
  <si>
    <t>112019723</t>
  </si>
  <si>
    <t>112024424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</si>
</sst>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7" fillId="9" borderId="2" applyNumberFormat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49" fontId="4" fillId="2" borderId="1" xfId="0" applyNumberFormat="1" applyFont="1" applyFill="1" applyBorder="1" applyAlignment="1"/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/>
    <xf numFmtId="0" fontId="7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/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L21" sqref="L21"/>
    </sheetView>
  </sheetViews>
  <sheetFormatPr defaultColWidth="12.375" defaultRowHeight="14.25" outlineLevelRow="5"/>
  <cols>
    <col min="1" max="1" width="7.625" style="19" customWidth="1"/>
    <col min="2" max="2" width="14.75" style="20" customWidth="1"/>
    <col min="3" max="3" width="11" style="20" customWidth="1"/>
    <col min="4" max="6" width="9" style="20" customWidth="1"/>
    <col min="7" max="7" width="12.375" style="20" customWidth="1"/>
    <col min="8" max="10" width="9" style="20" customWidth="1"/>
    <col min="11" max="11" width="8.625" style="20" customWidth="1"/>
    <col min="12" max="13" width="9" style="20" customWidth="1"/>
    <col min="14" max="16378" width="9" style="1" customWidth="1"/>
    <col min="16379" max="16379" width="9" style="1"/>
    <col min="16380" max="16384" width="12.375" style="1"/>
  </cols>
  <sheetData>
    <row r="1" ht="33" customHeight="1" spans="1:1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="1" customFormat="1" ht="33" customHeight="1" spans="1:13">
      <c r="A2" s="23" t="s">
        <v>1</v>
      </c>
      <c r="B2" s="24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31" t="s">
        <v>12</v>
      </c>
      <c r="M2" s="31" t="s">
        <v>13</v>
      </c>
    </row>
    <row r="3" s="2" customFormat="1" ht="13" customHeight="1" spans="1:13">
      <c r="A3" s="26">
        <v>1</v>
      </c>
      <c r="B3" s="27" t="s">
        <v>14</v>
      </c>
      <c r="C3" s="28" t="s">
        <v>15</v>
      </c>
      <c r="D3" s="28" t="s">
        <v>16</v>
      </c>
      <c r="E3" s="28" t="s">
        <v>17</v>
      </c>
      <c r="F3" s="28" t="s">
        <v>18</v>
      </c>
      <c r="G3" s="28" t="s">
        <v>19</v>
      </c>
      <c r="H3" s="28" t="s">
        <v>20</v>
      </c>
      <c r="I3" s="32">
        <v>70.5</v>
      </c>
      <c r="J3" s="32">
        <f>I3*0.4</f>
        <v>28.2</v>
      </c>
      <c r="K3" s="32">
        <v>85</v>
      </c>
      <c r="L3" s="33">
        <f>K3*0.6</f>
        <v>51</v>
      </c>
      <c r="M3" s="33">
        <f>SUM(J3+L3)</f>
        <v>79.2</v>
      </c>
    </row>
    <row r="4" s="2" customFormat="1" spans="1:13">
      <c r="A4" s="26">
        <v>2</v>
      </c>
      <c r="B4" s="27" t="s">
        <v>21</v>
      </c>
      <c r="C4" s="28" t="s">
        <v>15</v>
      </c>
      <c r="D4" s="28" t="s">
        <v>22</v>
      </c>
      <c r="E4" s="28" t="s">
        <v>17</v>
      </c>
      <c r="F4" s="28" t="s">
        <v>18</v>
      </c>
      <c r="G4" s="28" t="s">
        <v>19</v>
      </c>
      <c r="H4" s="28" t="s">
        <v>23</v>
      </c>
      <c r="I4" s="32">
        <v>87.5</v>
      </c>
      <c r="J4" s="32">
        <f t="shared" ref="J4:J20" si="0">I4*0.4</f>
        <v>35</v>
      </c>
      <c r="K4" s="32">
        <v>92.5</v>
      </c>
      <c r="L4" s="33">
        <f t="shared" ref="L4:L20" si="1">K4*0.6</f>
        <v>55.5</v>
      </c>
      <c r="M4" s="33">
        <f t="shared" ref="M4:M20" si="2">SUM(J4+L4)</f>
        <v>90.5</v>
      </c>
    </row>
    <row r="5" s="18" customFormat="1" spans="1:13">
      <c r="A5" s="26">
        <v>3</v>
      </c>
      <c r="B5" s="27" t="s">
        <v>24</v>
      </c>
      <c r="C5" s="28" t="s">
        <v>15</v>
      </c>
      <c r="D5" s="28" t="s">
        <v>22</v>
      </c>
      <c r="E5" s="28" t="s">
        <v>25</v>
      </c>
      <c r="F5" s="28" t="s">
        <v>18</v>
      </c>
      <c r="G5" s="28" t="s">
        <v>19</v>
      </c>
      <c r="H5" s="28" t="s">
        <v>26</v>
      </c>
      <c r="I5" s="32">
        <v>74</v>
      </c>
      <c r="J5" s="32">
        <f t="shared" si="0"/>
        <v>29.6</v>
      </c>
      <c r="K5" s="32">
        <v>78.5</v>
      </c>
      <c r="L5" s="33">
        <f t="shared" si="1"/>
        <v>47.1</v>
      </c>
      <c r="M5" s="33">
        <f t="shared" si="2"/>
        <v>76.7</v>
      </c>
    </row>
    <row r="6" s="2" customFormat="1" spans="1:13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P11" sqref="P11"/>
    </sheetView>
  </sheetViews>
  <sheetFormatPr defaultColWidth="12.375" defaultRowHeight="14.25"/>
  <cols>
    <col min="1" max="1" width="5.625" style="3" customWidth="1"/>
    <col min="2" max="2" width="12" style="1" customWidth="1"/>
    <col min="3" max="3" width="10.875" style="1" customWidth="1"/>
    <col min="4" max="6" width="9" style="1" customWidth="1"/>
    <col min="7" max="7" width="12.375" style="1" customWidth="1"/>
    <col min="8" max="12" width="9" style="1" customWidth="1"/>
    <col min="13" max="13" width="9.75" style="1" customWidth="1"/>
    <col min="14" max="16379" width="9" style="1" customWidth="1"/>
    <col min="16380" max="16380" width="9" style="1"/>
    <col min="16381" max="16384" width="12.375" style="1"/>
  </cols>
  <sheetData>
    <row r="1" ht="21" customHeight="1" spans="1:13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7" customHeight="1" spans="1:13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5" t="s">
        <v>12</v>
      </c>
      <c r="M2" s="15" t="s">
        <v>13</v>
      </c>
    </row>
    <row r="3" s="2" customFormat="1" spans="1:13">
      <c r="A3" s="9">
        <v>1</v>
      </c>
      <c r="B3" s="10" t="s">
        <v>28</v>
      </c>
      <c r="C3" s="11" t="s">
        <v>15</v>
      </c>
      <c r="D3" s="11" t="s">
        <v>16</v>
      </c>
      <c r="E3" s="11" t="s">
        <v>29</v>
      </c>
      <c r="F3" s="11" t="s">
        <v>18</v>
      </c>
      <c r="G3" s="11" t="s">
        <v>19</v>
      </c>
      <c r="H3" s="12" t="s">
        <v>30</v>
      </c>
      <c r="I3" s="16">
        <v>88.5</v>
      </c>
      <c r="J3" s="16">
        <f t="shared" ref="J3:J8" si="0">I3*0.4</f>
        <v>35.4</v>
      </c>
      <c r="K3" s="16">
        <v>87</v>
      </c>
      <c r="L3" s="17">
        <f t="shared" ref="L3:L8" si="1">K3*0.6</f>
        <v>52.2</v>
      </c>
      <c r="M3" s="17">
        <f t="shared" ref="M3:M8" si="2">SUM(J3+L3)</f>
        <v>87.6</v>
      </c>
    </row>
    <row r="4" s="2" customFormat="1" spans="1:13">
      <c r="A4" s="9">
        <v>2</v>
      </c>
      <c r="B4" s="10" t="s">
        <v>28</v>
      </c>
      <c r="C4" s="11" t="s">
        <v>15</v>
      </c>
      <c r="D4" s="11" t="s">
        <v>16</v>
      </c>
      <c r="E4" s="11" t="s">
        <v>29</v>
      </c>
      <c r="F4" s="11" t="s">
        <v>18</v>
      </c>
      <c r="G4" s="11" t="s">
        <v>19</v>
      </c>
      <c r="H4" s="12" t="s">
        <v>31</v>
      </c>
      <c r="I4" s="16">
        <v>78.5</v>
      </c>
      <c r="J4" s="16">
        <f t="shared" si="0"/>
        <v>31.4</v>
      </c>
      <c r="K4" s="16">
        <v>84.5</v>
      </c>
      <c r="L4" s="17">
        <f t="shared" si="1"/>
        <v>50.7</v>
      </c>
      <c r="M4" s="17">
        <f t="shared" si="2"/>
        <v>82.1</v>
      </c>
    </row>
    <row r="5" s="2" customFormat="1" spans="1:13">
      <c r="A5" s="9">
        <v>3</v>
      </c>
      <c r="B5" s="10" t="s">
        <v>28</v>
      </c>
      <c r="C5" s="11" t="s">
        <v>15</v>
      </c>
      <c r="D5" s="11" t="s">
        <v>16</v>
      </c>
      <c r="E5" s="11" t="s">
        <v>29</v>
      </c>
      <c r="F5" s="11" t="s">
        <v>18</v>
      </c>
      <c r="G5" s="11" t="s">
        <v>19</v>
      </c>
      <c r="H5" s="12" t="s">
        <v>32</v>
      </c>
      <c r="I5" s="16">
        <v>75.5</v>
      </c>
      <c r="J5" s="16">
        <f t="shared" si="0"/>
        <v>30.2</v>
      </c>
      <c r="K5" s="16">
        <v>84</v>
      </c>
      <c r="L5" s="17">
        <f t="shared" si="1"/>
        <v>50.4</v>
      </c>
      <c r="M5" s="17">
        <f t="shared" si="2"/>
        <v>80.6</v>
      </c>
    </row>
    <row r="6" s="2" customFormat="1" ht="17" customHeight="1" spans="1:13">
      <c r="A6" s="9">
        <v>4</v>
      </c>
      <c r="B6" s="10" t="s">
        <v>33</v>
      </c>
      <c r="C6" s="11" t="s">
        <v>15</v>
      </c>
      <c r="D6" s="11" t="s">
        <v>16</v>
      </c>
      <c r="E6" s="11" t="s">
        <v>34</v>
      </c>
      <c r="F6" s="11" t="s">
        <v>18</v>
      </c>
      <c r="G6" s="11" t="s">
        <v>19</v>
      </c>
      <c r="H6" s="12" t="s">
        <v>35</v>
      </c>
      <c r="I6" s="16">
        <v>71</v>
      </c>
      <c r="J6" s="16">
        <f t="shared" si="0"/>
        <v>28.4</v>
      </c>
      <c r="K6" s="16">
        <v>81.5</v>
      </c>
      <c r="L6" s="17">
        <f t="shared" si="1"/>
        <v>48.9</v>
      </c>
      <c r="M6" s="17">
        <f t="shared" si="2"/>
        <v>77.3</v>
      </c>
    </row>
    <row r="7" s="2" customFormat="1" spans="1:13">
      <c r="A7" s="9">
        <v>5</v>
      </c>
      <c r="B7" s="10" t="s">
        <v>14</v>
      </c>
      <c r="C7" s="11" t="s">
        <v>15</v>
      </c>
      <c r="D7" s="11" t="s">
        <v>16</v>
      </c>
      <c r="E7" s="11" t="s">
        <v>17</v>
      </c>
      <c r="F7" s="11" t="s">
        <v>18</v>
      </c>
      <c r="G7" s="11" t="s">
        <v>19</v>
      </c>
      <c r="H7" s="12" t="s">
        <v>36</v>
      </c>
      <c r="I7" s="16">
        <v>86</v>
      </c>
      <c r="J7" s="16">
        <f t="shared" si="0"/>
        <v>34.4</v>
      </c>
      <c r="K7" s="16">
        <v>87.5</v>
      </c>
      <c r="L7" s="17">
        <f t="shared" si="1"/>
        <v>52.5</v>
      </c>
      <c r="M7" s="17">
        <f t="shared" si="2"/>
        <v>86.9</v>
      </c>
    </row>
    <row r="8" s="2" customFormat="1" spans="1:13">
      <c r="A8" s="9">
        <v>6</v>
      </c>
      <c r="B8" s="10" t="s">
        <v>14</v>
      </c>
      <c r="C8" s="11" t="s">
        <v>15</v>
      </c>
      <c r="D8" s="11" t="s">
        <v>16</v>
      </c>
      <c r="E8" s="11" t="s">
        <v>17</v>
      </c>
      <c r="F8" s="11" t="s">
        <v>18</v>
      </c>
      <c r="G8" s="11" t="s">
        <v>19</v>
      </c>
      <c r="H8" s="12" t="s">
        <v>37</v>
      </c>
      <c r="I8" s="16">
        <v>67</v>
      </c>
      <c r="J8" s="16">
        <f t="shared" si="0"/>
        <v>26.8</v>
      </c>
      <c r="K8" s="16">
        <v>91</v>
      </c>
      <c r="L8" s="17">
        <f t="shared" si="1"/>
        <v>54.6</v>
      </c>
      <c r="M8" s="17">
        <f t="shared" si="2"/>
        <v>81.4</v>
      </c>
    </row>
    <row r="9" s="2" customFormat="1" spans="1:13">
      <c r="A9" s="9">
        <v>7</v>
      </c>
      <c r="B9" s="10" t="s">
        <v>38</v>
      </c>
      <c r="C9" s="11" t="s">
        <v>15</v>
      </c>
      <c r="D9" s="11" t="s">
        <v>16</v>
      </c>
      <c r="E9" s="11" t="s">
        <v>34</v>
      </c>
      <c r="F9" s="11" t="s">
        <v>18</v>
      </c>
      <c r="G9" s="11" t="s">
        <v>19</v>
      </c>
      <c r="H9" s="12" t="s">
        <v>39</v>
      </c>
      <c r="I9" s="16">
        <v>78</v>
      </c>
      <c r="J9" s="16">
        <f t="shared" ref="J9:J29" si="3">I9*0.4</f>
        <v>31.2</v>
      </c>
      <c r="K9" s="16">
        <v>82</v>
      </c>
      <c r="L9" s="17">
        <f t="shared" ref="L9:L29" si="4">K9*0.6</f>
        <v>49.2</v>
      </c>
      <c r="M9" s="17">
        <f t="shared" ref="M9:M29" si="5">SUM(J9+L9)</f>
        <v>80.4</v>
      </c>
    </row>
    <row r="10" s="2" customFormat="1" spans="1:13">
      <c r="A10" s="9">
        <v>8</v>
      </c>
      <c r="B10" s="10" t="s">
        <v>38</v>
      </c>
      <c r="C10" s="11" t="s">
        <v>15</v>
      </c>
      <c r="D10" s="11" t="s">
        <v>16</v>
      </c>
      <c r="E10" s="11" t="s">
        <v>34</v>
      </c>
      <c r="F10" s="11" t="s">
        <v>18</v>
      </c>
      <c r="G10" s="11" t="s">
        <v>19</v>
      </c>
      <c r="H10" s="12" t="s">
        <v>40</v>
      </c>
      <c r="I10" s="16">
        <v>67</v>
      </c>
      <c r="J10" s="16">
        <f t="shared" si="3"/>
        <v>26.8</v>
      </c>
      <c r="K10" s="16">
        <v>76</v>
      </c>
      <c r="L10" s="17">
        <f t="shared" si="4"/>
        <v>45.6</v>
      </c>
      <c r="M10" s="17">
        <f t="shared" si="5"/>
        <v>72.4</v>
      </c>
    </row>
    <row r="11" s="2" customFormat="1" spans="1:13">
      <c r="A11" s="9">
        <v>9</v>
      </c>
      <c r="B11" s="10" t="s">
        <v>38</v>
      </c>
      <c r="C11" s="11" t="s">
        <v>15</v>
      </c>
      <c r="D11" s="11" t="s">
        <v>16</v>
      </c>
      <c r="E11" s="11" t="s">
        <v>34</v>
      </c>
      <c r="F11" s="11" t="s">
        <v>18</v>
      </c>
      <c r="G11" s="11" t="s">
        <v>19</v>
      </c>
      <c r="H11" s="12" t="s">
        <v>41</v>
      </c>
      <c r="I11" s="16">
        <v>67.5</v>
      </c>
      <c r="J11" s="16">
        <f t="shared" si="3"/>
        <v>27</v>
      </c>
      <c r="K11" s="16">
        <v>74</v>
      </c>
      <c r="L11" s="17">
        <f t="shared" si="4"/>
        <v>44.4</v>
      </c>
      <c r="M11" s="17">
        <f t="shared" si="5"/>
        <v>71.4</v>
      </c>
    </row>
    <row r="12" s="2" customFormat="1" spans="1:13">
      <c r="A12" s="9">
        <v>10</v>
      </c>
      <c r="B12" s="10" t="s">
        <v>21</v>
      </c>
      <c r="C12" s="11" t="s">
        <v>15</v>
      </c>
      <c r="D12" s="11" t="s">
        <v>22</v>
      </c>
      <c r="E12" s="11" t="s">
        <v>17</v>
      </c>
      <c r="F12" s="11" t="s">
        <v>18</v>
      </c>
      <c r="G12" s="11" t="s">
        <v>19</v>
      </c>
      <c r="H12" s="12" t="s">
        <v>42</v>
      </c>
      <c r="I12" s="16">
        <v>76</v>
      </c>
      <c r="J12" s="16">
        <f t="shared" si="3"/>
        <v>30.4</v>
      </c>
      <c r="K12" s="16">
        <v>105.5</v>
      </c>
      <c r="L12" s="17">
        <f t="shared" si="4"/>
        <v>63.3</v>
      </c>
      <c r="M12" s="17">
        <f t="shared" si="5"/>
        <v>93.7</v>
      </c>
    </row>
    <row r="13" s="2" customFormat="1" spans="1:13">
      <c r="A13" s="9">
        <v>11</v>
      </c>
      <c r="B13" s="10" t="s">
        <v>21</v>
      </c>
      <c r="C13" s="11" t="s">
        <v>15</v>
      </c>
      <c r="D13" s="11" t="s">
        <v>22</v>
      </c>
      <c r="E13" s="11" t="s">
        <v>17</v>
      </c>
      <c r="F13" s="11" t="s">
        <v>18</v>
      </c>
      <c r="G13" s="11" t="s">
        <v>19</v>
      </c>
      <c r="H13" s="12" t="s">
        <v>43</v>
      </c>
      <c r="I13" s="16">
        <v>84.5</v>
      </c>
      <c r="J13" s="16">
        <f t="shared" si="3"/>
        <v>33.8</v>
      </c>
      <c r="K13" s="16">
        <v>99.5</v>
      </c>
      <c r="L13" s="17">
        <f t="shared" si="4"/>
        <v>59.7</v>
      </c>
      <c r="M13" s="17">
        <f t="shared" si="5"/>
        <v>93.5</v>
      </c>
    </row>
    <row r="14" s="2" customFormat="1" spans="1:13">
      <c r="A14" s="9">
        <v>12</v>
      </c>
      <c r="B14" s="10" t="s">
        <v>44</v>
      </c>
      <c r="C14" s="11" t="s">
        <v>15</v>
      </c>
      <c r="D14" s="11" t="s">
        <v>22</v>
      </c>
      <c r="E14" s="11" t="s">
        <v>25</v>
      </c>
      <c r="F14" s="11" t="s">
        <v>18</v>
      </c>
      <c r="G14" s="11" t="s">
        <v>19</v>
      </c>
      <c r="H14" s="12" t="s">
        <v>45</v>
      </c>
      <c r="I14" s="16">
        <v>86</v>
      </c>
      <c r="J14" s="16">
        <f t="shared" si="3"/>
        <v>34.4</v>
      </c>
      <c r="K14" s="16">
        <v>83</v>
      </c>
      <c r="L14" s="17">
        <f t="shared" si="4"/>
        <v>49.8</v>
      </c>
      <c r="M14" s="17">
        <f t="shared" si="5"/>
        <v>84.2</v>
      </c>
    </row>
    <row r="15" s="2" customFormat="1" spans="1:13">
      <c r="A15" s="9">
        <v>13</v>
      </c>
      <c r="B15" s="10" t="s">
        <v>44</v>
      </c>
      <c r="C15" s="11" t="s">
        <v>15</v>
      </c>
      <c r="D15" s="11" t="s">
        <v>22</v>
      </c>
      <c r="E15" s="11" t="s">
        <v>25</v>
      </c>
      <c r="F15" s="11" t="s">
        <v>18</v>
      </c>
      <c r="G15" s="11" t="s">
        <v>19</v>
      </c>
      <c r="H15" s="12" t="s">
        <v>46</v>
      </c>
      <c r="I15" s="16">
        <v>74</v>
      </c>
      <c r="J15" s="16">
        <f t="shared" si="3"/>
        <v>29.6</v>
      </c>
      <c r="K15" s="16">
        <v>88.5</v>
      </c>
      <c r="L15" s="17">
        <f t="shared" si="4"/>
        <v>53.1</v>
      </c>
      <c r="M15" s="17">
        <f t="shared" si="5"/>
        <v>82.7</v>
      </c>
    </row>
    <row r="16" s="2" customFormat="1" spans="1:13">
      <c r="A16" s="9">
        <v>14</v>
      </c>
      <c r="B16" s="10" t="s">
        <v>44</v>
      </c>
      <c r="C16" s="11" t="s">
        <v>15</v>
      </c>
      <c r="D16" s="11" t="s">
        <v>22</v>
      </c>
      <c r="E16" s="11" t="s">
        <v>25</v>
      </c>
      <c r="F16" s="11" t="s">
        <v>18</v>
      </c>
      <c r="G16" s="11" t="s">
        <v>19</v>
      </c>
      <c r="H16" s="12" t="s">
        <v>47</v>
      </c>
      <c r="I16" s="16">
        <v>87.5</v>
      </c>
      <c r="J16" s="16">
        <f t="shared" si="3"/>
        <v>35</v>
      </c>
      <c r="K16" s="16">
        <v>77.5</v>
      </c>
      <c r="L16" s="17">
        <f t="shared" si="4"/>
        <v>46.5</v>
      </c>
      <c r="M16" s="17">
        <f t="shared" si="5"/>
        <v>81.5</v>
      </c>
    </row>
    <row r="17" s="2" customFormat="1" spans="1:13">
      <c r="A17" s="9">
        <v>15</v>
      </c>
      <c r="B17" s="10" t="s">
        <v>24</v>
      </c>
      <c r="C17" s="11" t="s">
        <v>15</v>
      </c>
      <c r="D17" s="11" t="s">
        <v>22</v>
      </c>
      <c r="E17" s="11" t="s">
        <v>25</v>
      </c>
      <c r="F17" s="11" t="s">
        <v>18</v>
      </c>
      <c r="G17" s="11" t="s">
        <v>19</v>
      </c>
      <c r="H17" s="12" t="s">
        <v>48</v>
      </c>
      <c r="I17" s="16">
        <v>82.5</v>
      </c>
      <c r="J17" s="16">
        <f t="shared" si="3"/>
        <v>33</v>
      </c>
      <c r="K17" s="16">
        <v>77</v>
      </c>
      <c r="L17" s="17">
        <f t="shared" si="4"/>
        <v>46.2</v>
      </c>
      <c r="M17" s="17">
        <f t="shared" si="5"/>
        <v>79.2</v>
      </c>
    </row>
    <row r="18" s="2" customFormat="1" spans="1:13">
      <c r="A18" s="9">
        <v>16</v>
      </c>
      <c r="B18" s="10" t="s">
        <v>24</v>
      </c>
      <c r="C18" s="11" t="s">
        <v>15</v>
      </c>
      <c r="D18" s="11" t="s">
        <v>22</v>
      </c>
      <c r="E18" s="11" t="s">
        <v>25</v>
      </c>
      <c r="F18" s="11" t="s">
        <v>18</v>
      </c>
      <c r="G18" s="11" t="s">
        <v>19</v>
      </c>
      <c r="H18" s="12" t="s">
        <v>49</v>
      </c>
      <c r="I18" s="16">
        <v>78.5</v>
      </c>
      <c r="J18" s="16">
        <f t="shared" si="3"/>
        <v>31.4</v>
      </c>
      <c r="K18" s="16">
        <v>79.5</v>
      </c>
      <c r="L18" s="17">
        <f t="shared" si="4"/>
        <v>47.7</v>
      </c>
      <c r="M18" s="17">
        <f t="shared" si="5"/>
        <v>79.1</v>
      </c>
    </row>
    <row r="19" s="2" customFormat="1" spans="1:13">
      <c r="A19" s="9">
        <v>17</v>
      </c>
      <c r="B19" s="10" t="s">
        <v>50</v>
      </c>
      <c r="C19" s="11" t="s">
        <v>15</v>
      </c>
      <c r="D19" s="11" t="s">
        <v>22</v>
      </c>
      <c r="E19" s="11" t="s">
        <v>17</v>
      </c>
      <c r="F19" s="11" t="s">
        <v>18</v>
      </c>
      <c r="G19" s="11" t="s">
        <v>19</v>
      </c>
      <c r="H19" s="12" t="s">
        <v>51</v>
      </c>
      <c r="I19" s="16">
        <v>79.5</v>
      </c>
      <c r="J19" s="16">
        <f t="shared" si="3"/>
        <v>31.8</v>
      </c>
      <c r="K19" s="16">
        <v>89.5</v>
      </c>
      <c r="L19" s="17">
        <f t="shared" si="4"/>
        <v>53.7</v>
      </c>
      <c r="M19" s="17">
        <f t="shared" si="5"/>
        <v>85.5</v>
      </c>
    </row>
    <row r="20" s="2" customFormat="1" spans="1:13">
      <c r="A20" s="9">
        <v>18</v>
      </c>
      <c r="B20" s="10" t="s">
        <v>52</v>
      </c>
      <c r="C20" s="11" t="s">
        <v>15</v>
      </c>
      <c r="D20" s="11" t="s">
        <v>22</v>
      </c>
      <c r="E20" s="11" t="s">
        <v>25</v>
      </c>
      <c r="F20" s="11" t="s">
        <v>18</v>
      </c>
      <c r="G20" s="11" t="s">
        <v>19</v>
      </c>
      <c r="H20" s="12" t="s">
        <v>53</v>
      </c>
      <c r="I20" s="16">
        <v>85.5</v>
      </c>
      <c r="J20" s="16">
        <f t="shared" si="3"/>
        <v>34.2</v>
      </c>
      <c r="K20" s="16">
        <v>89.5</v>
      </c>
      <c r="L20" s="17">
        <f t="shared" si="4"/>
        <v>53.7</v>
      </c>
      <c r="M20" s="17">
        <f t="shared" si="5"/>
        <v>87.9</v>
      </c>
    </row>
    <row r="21" s="2" customFormat="1" spans="1:13">
      <c r="A21" s="9">
        <v>19</v>
      </c>
      <c r="B21" s="10" t="s">
        <v>52</v>
      </c>
      <c r="C21" s="11" t="s">
        <v>15</v>
      </c>
      <c r="D21" s="11" t="s">
        <v>22</v>
      </c>
      <c r="E21" s="11" t="s">
        <v>25</v>
      </c>
      <c r="F21" s="11" t="s">
        <v>18</v>
      </c>
      <c r="G21" s="11" t="s">
        <v>19</v>
      </c>
      <c r="H21" s="12" t="s">
        <v>54</v>
      </c>
      <c r="I21" s="16">
        <v>96</v>
      </c>
      <c r="J21" s="16">
        <f t="shared" si="3"/>
        <v>38.4</v>
      </c>
      <c r="K21" s="16">
        <v>80</v>
      </c>
      <c r="L21" s="17">
        <f t="shared" si="4"/>
        <v>48</v>
      </c>
      <c r="M21" s="17">
        <f t="shared" si="5"/>
        <v>86.4</v>
      </c>
    </row>
    <row r="22" s="2" customFormat="1" spans="1:13">
      <c r="A22" s="9">
        <v>20</v>
      </c>
      <c r="B22" s="10" t="s">
        <v>52</v>
      </c>
      <c r="C22" s="11" t="s">
        <v>15</v>
      </c>
      <c r="D22" s="11" t="s">
        <v>22</v>
      </c>
      <c r="E22" s="11" t="s">
        <v>25</v>
      </c>
      <c r="F22" s="11" t="s">
        <v>18</v>
      </c>
      <c r="G22" s="11" t="s">
        <v>19</v>
      </c>
      <c r="H22" s="12" t="s">
        <v>55</v>
      </c>
      <c r="I22" s="16">
        <v>89</v>
      </c>
      <c r="J22" s="16">
        <f t="shared" si="3"/>
        <v>35.6</v>
      </c>
      <c r="K22" s="16">
        <v>84.5</v>
      </c>
      <c r="L22" s="17">
        <f t="shared" si="4"/>
        <v>50.7</v>
      </c>
      <c r="M22" s="17">
        <f t="shared" si="5"/>
        <v>86.3</v>
      </c>
    </row>
    <row r="23" s="2" customFormat="1" spans="1:13">
      <c r="A23" s="9">
        <v>21</v>
      </c>
      <c r="B23" s="10" t="s">
        <v>52</v>
      </c>
      <c r="C23" s="11" t="s">
        <v>15</v>
      </c>
      <c r="D23" s="11" t="s">
        <v>22</v>
      </c>
      <c r="E23" s="11" t="s">
        <v>25</v>
      </c>
      <c r="F23" s="11" t="s">
        <v>18</v>
      </c>
      <c r="G23" s="11" t="s">
        <v>19</v>
      </c>
      <c r="H23" s="12" t="s">
        <v>56</v>
      </c>
      <c r="I23" s="16">
        <v>79</v>
      </c>
      <c r="J23" s="16">
        <f t="shared" si="3"/>
        <v>31.6</v>
      </c>
      <c r="K23" s="16">
        <v>84.5</v>
      </c>
      <c r="L23" s="17">
        <f t="shared" si="4"/>
        <v>50.7</v>
      </c>
      <c r="M23" s="17">
        <f t="shared" si="5"/>
        <v>82.3</v>
      </c>
    </row>
    <row r="24" s="2" customFormat="1" spans="1:13">
      <c r="A24" s="9">
        <v>22</v>
      </c>
      <c r="B24" s="10" t="s">
        <v>52</v>
      </c>
      <c r="C24" s="11" t="s">
        <v>15</v>
      </c>
      <c r="D24" s="11" t="s">
        <v>22</v>
      </c>
      <c r="E24" s="11" t="s">
        <v>25</v>
      </c>
      <c r="F24" s="11" t="s">
        <v>18</v>
      </c>
      <c r="G24" s="11" t="s">
        <v>19</v>
      </c>
      <c r="H24" s="12" t="s">
        <v>57</v>
      </c>
      <c r="I24" s="16">
        <v>82.5</v>
      </c>
      <c r="J24" s="16">
        <f t="shared" si="3"/>
        <v>33</v>
      </c>
      <c r="K24" s="16">
        <v>81</v>
      </c>
      <c r="L24" s="17">
        <f t="shared" si="4"/>
        <v>48.6</v>
      </c>
      <c r="M24" s="17">
        <f t="shared" si="5"/>
        <v>81.6</v>
      </c>
    </row>
    <row r="25" s="2" customFormat="1" spans="1:13">
      <c r="A25" s="9">
        <v>23</v>
      </c>
      <c r="B25" s="10" t="s">
        <v>52</v>
      </c>
      <c r="C25" s="11" t="s">
        <v>15</v>
      </c>
      <c r="D25" s="11" t="s">
        <v>22</v>
      </c>
      <c r="E25" s="11" t="s">
        <v>25</v>
      </c>
      <c r="F25" s="11" t="s">
        <v>18</v>
      </c>
      <c r="G25" s="11" t="s">
        <v>19</v>
      </c>
      <c r="H25" s="12" t="s">
        <v>58</v>
      </c>
      <c r="I25" s="16">
        <v>74</v>
      </c>
      <c r="J25" s="16">
        <f t="shared" si="3"/>
        <v>29.6</v>
      </c>
      <c r="K25" s="16">
        <v>81.5</v>
      </c>
      <c r="L25" s="17">
        <f t="shared" si="4"/>
        <v>48.9</v>
      </c>
      <c r="M25" s="17">
        <f t="shared" si="5"/>
        <v>78.5</v>
      </c>
    </row>
    <row r="26" s="2" customFormat="1" spans="1:2">
      <c r="A26" s="13"/>
      <c r="B26" s="14"/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递补人员名单</vt:lpstr>
      <vt:lpstr>资格复审合格人员名单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</dc:creator>
  <cp:lastModifiedBy>吕宏波</cp:lastModifiedBy>
  <dcterms:created xsi:type="dcterms:W3CDTF">2021-04-19T09:46:00Z</dcterms:created>
  <dcterms:modified xsi:type="dcterms:W3CDTF">2021-04-30T08:16:04Z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0CF11655CC5B4E5EB674DBC180FF1BC9</vt:lpwstr>
  </property>
  <property fmtid="{D5CDD505-2E9C-101B-9397-08002B2CF9AE}" pid="3" name="KSOProductBuildVer">
    <vt:lpwstr>2052-11.1.0.10463</vt:lpwstr>
  </property>
</Properties>
</file>