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480" windowWidth="22755" windowHeight="8865"/>
  </bookViews>
  <sheets>
    <sheet name="Sheet1" sheetId="1" r:id="rId1"/>
  </sheets>
  <definedNames>
    <definedName name="_xlnm._FilterDatabase" localSheetId="0" hidden="1">Sheet1!$A$3:$O$6</definedName>
    <definedName name="_xlnm.Print_Titles" localSheetId="0">Sheet1!$A:$E,Sheet1!$3:$3</definedName>
  </definedNames>
  <calcPr calcId="162913"/>
</workbook>
</file>

<file path=xl/calcChain.xml><?xml version="1.0" encoding="utf-8"?>
<calcChain xmlns="http://schemas.openxmlformats.org/spreadsheetml/2006/main">
  <c r="M5" i="1" l="1"/>
  <c r="M6" i="1"/>
  <c r="M4" i="1"/>
  <c r="H5" i="1" l="1"/>
  <c r="J5" i="1" s="1"/>
  <c r="K5" i="1" s="1"/>
  <c r="N5" i="1" s="1"/>
  <c r="H6" i="1"/>
  <c r="J6" i="1" s="1"/>
  <c r="K6" i="1" s="1"/>
  <c r="N6" i="1" s="1"/>
  <c r="H4" i="1"/>
  <c r="J4" i="1" s="1"/>
  <c r="K4" i="1" s="1"/>
  <c r="N4" i="1" s="1"/>
</calcChain>
</file>

<file path=xl/sharedStrings.xml><?xml version="1.0" encoding="utf-8"?>
<sst xmlns="http://schemas.openxmlformats.org/spreadsheetml/2006/main" count="27" uniqueCount="25">
  <si>
    <t>序号</t>
  </si>
  <si>
    <t>姓名</t>
  </si>
  <si>
    <t>招聘单位</t>
  </si>
  <si>
    <t>职位编号</t>
  </si>
  <si>
    <t>职业能力倾向测验</t>
  </si>
  <si>
    <t>公共基础知识</t>
  </si>
  <si>
    <t>排名</t>
  </si>
  <si>
    <t>徐培</t>
  </si>
  <si>
    <t>青神县农业综合行政执法服务中心</t>
  </si>
  <si>
    <t>青神县不动产登记中心</t>
  </si>
  <si>
    <t>雷桓</t>
  </si>
  <si>
    <t>青神县瑞峰镇便民服务中心</t>
  </si>
  <si>
    <t>李腾飞</t>
  </si>
  <si>
    <t>政策性
加分</t>
  </si>
  <si>
    <t>笔试折合总成绩</t>
    <phoneticPr fontId="2" type="noConversion"/>
  </si>
  <si>
    <t>笔试总成绩</t>
    <phoneticPr fontId="1" type="noConversion"/>
  </si>
  <si>
    <t>笔试卷面成绩</t>
    <phoneticPr fontId="1" type="noConversion"/>
  </si>
  <si>
    <t>笔试卷面折合成绩</t>
    <phoneticPr fontId="1" type="noConversion"/>
  </si>
  <si>
    <t xml:space="preserve">面试成绩 </t>
    <phoneticPr fontId="2" type="noConversion"/>
  </si>
  <si>
    <t>面试折合</t>
    <phoneticPr fontId="2" type="noConversion"/>
  </si>
  <si>
    <t>总成绩</t>
    <phoneticPr fontId="2" type="noConversion"/>
  </si>
  <si>
    <t>备注</t>
    <phoneticPr fontId="1" type="noConversion"/>
  </si>
  <si>
    <t>第1名放弃</t>
    <phoneticPr fontId="1" type="noConversion"/>
  </si>
  <si>
    <t>2020年下半年青神县事业单位公开考试招聘工作人员递补体检人员名单（综合类）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</si>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</sst>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方正小标宋简体"/>
      <family val="3"/>
      <charset val="134"/>
    </font>
    <font>
      <sz val="20"/>
      <name val="方正小标宋简体"/>
      <family val="3"/>
      <charset val="134"/>
    </font>
    <font>
      <sz val="14"/>
      <color indexed="8"/>
      <name val="黑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10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>
      <alignment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Normal="100" workbookViewId="0">
      <selection activeCell="A4" sqref="A4"/>
    </sheetView>
  </sheetViews>
  <sheetFormatPr defaultColWidth="9" defaultRowHeight="13.5" x14ac:dyDescent="0.15"/>
  <cols>
    <col min="1" max="1" width="5.5" style="4" bestFit="1" customWidth="1"/>
    <col min="2" max="2" width="9.25" style="1" bestFit="1" customWidth="1"/>
    <col min="3" max="3" width="31.75" style="1" bestFit="1" customWidth="1"/>
    <col min="4" max="4" width="11.375" style="4" customWidth="1"/>
    <col min="5" max="5" width="11.125" style="1" customWidth="1"/>
    <col min="6" max="6" width="8.5" style="1" customWidth="1"/>
    <col min="7" max="8" width="10.875" style="1" customWidth="1"/>
    <col min="9" max="9" width="7.5" style="1" bestFit="1" customWidth="1"/>
    <col min="10" max="10" width="7.5" style="1" customWidth="1"/>
    <col min="11" max="12" width="9.125" style="1" customWidth="1"/>
    <col min="13" max="13" width="11.375" style="1" customWidth="1"/>
    <col min="14" max="14" width="9.125" style="1" customWidth="1"/>
    <col min="15" max="15" width="7.25" style="4" customWidth="1"/>
    <col min="16" max="16384" width="9" style="1"/>
  </cols>
  <sheetData>
    <row r="1" spans="1:16" ht="18.75" x14ac:dyDescent="0.15">
      <c r="A1" s="6" t="s">
        <v>24</v>
      </c>
    </row>
    <row r="2" spans="1:16" ht="40.9" customHeight="1" x14ac:dyDescent="0.15">
      <c r="A2" s="15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28.5" x14ac:dyDescent="0.15">
      <c r="A3" s="5" t="s">
        <v>0</v>
      </c>
      <c r="B3" s="2" t="s">
        <v>1</v>
      </c>
      <c r="C3" s="2" t="s">
        <v>2</v>
      </c>
      <c r="D3" s="5" t="s">
        <v>3</v>
      </c>
      <c r="E3" s="2" t="s">
        <v>4</v>
      </c>
      <c r="F3" s="2" t="s">
        <v>5</v>
      </c>
      <c r="G3" s="2" t="s">
        <v>16</v>
      </c>
      <c r="H3" s="2" t="s">
        <v>17</v>
      </c>
      <c r="I3" s="2" t="s">
        <v>13</v>
      </c>
      <c r="J3" s="2" t="s">
        <v>15</v>
      </c>
      <c r="K3" s="2" t="s">
        <v>14</v>
      </c>
      <c r="L3" s="3" t="s">
        <v>18</v>
      </c>
      <c r="M3" s="3" t="s">
        <v>19</v>
      </c>
      <c r="N3" s="3" t="s">
        <v>20</v>
      </c>
      <c r="O3" s="7" t="s">
        <v>6</v>
      </c>
      <c r="P3" s="8" t="s">
        <v>21</v>
      </c>
    </row>
    <row r="4" spans="1:16" ht="24.75" customHeight="1" x14ac:dyDescent="0.15">
      <c r="A4" s="9">
        <v>1</v>
      </c>
      <c r="B4" s="10" t="s">
        <v>7</v>
      </c>
      <c r="C4" s="10" t="s">
        <v>8</v>
      </c>
      <c r="D4" s="9">
        <v>200702001</v>
      </c>
      <c r="E4" s="10">
        <v>67.3</v>
      </c>
      <c r="F4" s="10">
        <v>57.5</v>
      </c>
      <c r="G4" s="10">
        <v>124.8</v>
      </c>
      <c r="H4" s="10">
        <f t="shared" ref="H4:H5" si="0">G4*0.5</f>
        <v>62.4</v>
      </c>
      <c r="I4" s="10"/>
      <c r="J4" s="11">
        <f t="shared" ref="J4:J5" si="1">H4+I4</f>
        <v>62.4</v>
      </c>
      <c r="K4" s="11">
        <f t="shared" ref="K4:K5" si="2">J4*0.6</f>
        <v>37.44</v>
      </c>
      <c r="L4" s="12">
        <v>85.74</v>
      </c>
      <c r="M4" s="12">
        <f t="shared" ref="M4:M5" si="3">L4*0.4</f>
        <v>34.295999999999999</v>
      </c>
      <c r="N4" s="12">
        <f t="shared" ref="N4:N5" si="4">K4+M4</f>
        <v>71.73599999999999</v>
      </c>
      <c r="O4" s="13">
        <v>2</v>
      </c>
      <c r="P4" s="14" t="s">
        <v>22</v>
      </c>
    </row>
    <row r="5" spans="1:16" ht="24.75" customHeight="1" x14ac:dyDescent="0.15">
      <c r="A5" s="9">
        <v>2</v>
      </c>
      <c r="B5" s="10" t="s">
        <v>10</v>
      </c>
      <c r="C5" s="10" t="s">
        <v>9</v>
      </c>
      <c r="D5" s="9">
        <v>200702005</v>
      </c>
      <c r="E5" s="10">
        <v>80.900000000000006</v>
      </c>
      <c r="F5" s="10">
        <v>58</v>
      </c>
      <c r="G5" s="10">
        <v>138.9</v>
      </c>
      <c r="H5" s="10">
        <f t="shared" si="0"/>
        <v>69.45</v>
      </c>
      <c r="I5" s="10"/>
      <c r="J5" s="11">
        <f t="shared" si="1"/>
        <v>69.45</v>
      </c>
      <c r="K5" s="11">
        <f t="shared" si="2"/>
        <v>41.67</v>
      </c>
      <c r="L5" s="12">
        <v>86.12</v>
      </c>
      <c r="M5" s="12">
        <f t="shared" si="3"/>
        <v>34.448</v>
      </c>
      <c r="N5" s="12">
        <f t="shared" si="4"/>
        <v>76.117999999999995</v>
      </c>
      <c r="O5" s="13">
        <v>2</v>
      </c>
      <c r="P5" s="14" t="s">
        <v>22</v>
      </c>
    </row>
    <row r="6" spans="1:16" ht="24.75" customHeight="1" x14ac:dyDescent="0.15">
      <c r="A6" s="9">
        <v>3</v>
      </c>
      <c r="B6" s="10" t="s">
        <v>12</v>
      </c>
      <c r="C6" s="10" t="s">
        <v>11</v>
      </c>
      <c r="D6" s="9">
        <v>200702020</v>
      </c>
      <c r="E6" s="10">
        <v>61.6</v>
      </c>
      <c r="F6" s="10">
        <v>56</v>
      </c>
      <c r="G6" s="10">
        <v>117.6</v>
      </c>
      <c r="H6" s="10">
        <f t="shared" ref="H6" si="5">G6*0.5</f>
        <v>58.8</v>
      </c>
      <c r="I6" s="10"/>
      <c r="J6" s="11">
        <f t="shared" ref="J6" si="6">H6+I6</f>
        <v>58.8</v>
      </c>
      <c r="K6" s="11">
        <f t="shared" ref="K6" si="7">J6*0.6</f>
        <v>35.279999999999994</v>
      </c>
      <c r="L6" s="12">
        <v>91.5</v>
      </c>
      <c r="M6" s="12">
        <f t="shared" ref="M6" si="8">L6*0.4</f>
        <v>36.6</v>
      </c>
      <c r="N6" s="12">
        <f t="shared" ref="N6" si="9">K6+M6</f>
        <v>71.88</v>
      </c>
      <c r="O6" s="13">
        <v>3</v>
      </c>
      <c r="P6" s="14" t="s">
        <v>22</v>
      </c>
    </row>
  </sheetData>
  <sortState ref="A5:Q96">
    <sortCondition ref="D5:D96"/>
    <sortCondition ref="O5:O96"/>
  </sortState>
  <mergeCells count="1">
    <mergeCell ref="A2:O2"/>
  </mergeCells>
  <phoneticPr fontId="1" type="noConversion"/>
  <printOptions horizontalCentered="1"/>
  <pageMargins left="0.11811023622047245" right="0.11811023622047245" top="0.59055118110236227" bottom="0.59055118110236227" header="0.31496062992125984" footer="0.31496062992125984"/>
  <pageSetup paperSize="9" scale="85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ABC</cp:lastModifiedBy>
  <cp:lastPrinted>2021-04-30T01:15:49Z</cp:lastPrinted>
  <dcterms:created xsi:type="dcterms:W3CDTF">2021-03-15T08:40:21Z</dcterms:created>
  <dcterms:modified xsi:type="dcterms:W3CDTF">2021-04-30T08:58:56Z</dcterms:modified>
</cp:coreProperties>
</file>