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tabRatio="81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<sst xmlns="http://schemas.openxmlformats.org/spreadsheetml/2006/main" count="245" uniqueCount="137">
  <si>
    <t>金沙县关爱医院面向全县公开考调工作人员面试人员名册</t>
  </si>
  <si>
    <t>序号</t>
  </si>
  <si>
    <t>姓名</t>
  </si>
  <si>
    <t>性别</t>
  </si>
  <si>
    <t>工作单位</t>
  </si>
  <si>
    <t>报考职位</t>
  </si>
  <si>
    <t>职位代码</t>
  </si>
  <si>
    <t>笔试准考证号</t>
  </si>
  <si>
    <t>笔试成绩</t>
  </si>
  <si>
    <t>备注</t>
  </si>
  <si>
    <t>1</t>
  </si>
  <si>
    <t>张贵</t>
  </si>
  <si>
    <t>男</t>
  </si>
  <si>
    <t>金沙县新化乡卫生院</t>
  </si>
  <si>
    <t>业务副院长</t>
  </si>
  <si>
    <t>01</t>
  </si>
  <si>
    <t>2</t>
  </si>
  <si>
    <t>高加俊</t>
  </si>
  <si>
    <t>金沙县石场乡卫生院</t>
  </si>
  <si>
    <t>3</t>
  </si>
  <si>
    <t>熊伟</t>
  </si>
  <si>
    <t>女</t>
  </si>
  <si>
    <t>金沙县茶园镇卫生院</t>
  </si>
  <si>
    <t>医务人员</t>
  </si>
  <si>
    <t>02</t>
  </si>
  <si>
    <t>4</t>
  </si>
  <si>
    <t>钟宏霞</t>
  </si>
  <si>
    <t>5</t>
  </si>
  <si>
    <t>李静</t>
  </si>
  <si>
    <t>金沙县后山镇卫生院</t>
  </si>
  <si>
    <t>6</t>
  </si>
  <si>
    <t>母先琼</t>
  </si>
  <si>
    <t>金沙县桂花乡卫生院</t>
  </si>
  <si>
    <t>7</t>
  </si>
  <si>
    <t>樊玉洁</t>
  </si>
  <si>
    <t>金沙县岚头镇卫生院</t>
  </si>
  <si>
    <t>8</t>
  </si>
  <si>
    <t>李昌兰</t>
  </si>
  <si>
    <t>9</t>
  </si>
  <si>
    <t>黄艳</t>
  </si>
  <si>
    <t>金沙县平坝镇卫生院</t>
  </si>
  <si>
    <t>10</t>
  </si>
  <si>
    <t>陈勇</t>
  </si>
  <si>
    <t>药学人员</t>
  </si>
  <si>
    <t>04</t>
  </si>
  <si>
    <t>11</t>
  </si>
  <si>
    <t>周泽江</t>
  </si>
  <si>
    <t>金沙县安洛乡卫生院</t>
  </si>
  <si>
    <t>12</t>
  </si>
  <si>
    <t>陈友琼</t>
  </si>
  <si>
    <t>金沙县桂花乡计划生育协会</t>
  </si>
  <si>
    <t>13</t>
  </si>
  <si>
    <t>丁应权</t>
  </si>
  <si>
    <t>影像人员</t>
  </si>
  <si>
    <t>05</t>
  </si>
  <si>
    <t>14</t>
  </si>
  <si>
    <t>孙庆宇</t>
  </si>
  <si>
    <t>金沙县太平乡卫生院</t>
  </si>
  <si>
    <t>15</t>
  </si>
  <si>
    <t>杨舟</t>
  </si>
  <si>
    <t>金沙县化觉镇卫生院</t>
  </si>
  <si>
    <t>16</t>
  </si>
  <si>
    <t>范莎</t>
  </si>
  <si>
    <t>检验人员</t>
  </si>
  <si>
    <t>06</t>
  </si>
  <si>
    <t>17</t>
  </si>
  <si>
    <t>胡富坤</t>
  </si>
  <si>
    <t>18</t>
  </si>
  <si>
    <t>李恩芬</t>
  </si>
  <si>
    <t>19</t>
  </si>
  <si>
    <t>杜昌会</t>
  </si>
  <si>
    <t>护理人员</t>
  </si>
  <si>
    <t>03</t>
  </si>
  <si>
    <t>20</t>
  </si>
  <si>
    <t>孙仕娟</t>
  </si>
  <si>
    <t>金沙县清池镇卫生院</t>
  </si>
  <si>
    <t>21</t>
  </si>
  <si>
    <t>张念</t>
  </si>
  <si>
    <t>22</t>
  </si>
  <si>
    <t>赵运莲</t>
  </si>
  <si>
    <t>财务人员</t>
  </si>
  <si>
    <t>07</t>
  </si>
  <si>
    <t>23</t>
  </si>
  <si>
    <t>胡汝婷</t>
  </si>
  <si>
    <t>金沙县五龙街道卫生院</t>
  </si>
  <si>
    <t>24</t>
  </si>
  <si>
    <t>邓艳</t>
  </si>
  <si>
    <t>金沙县长坝镇卫生院</t>
  </si>
  <si>
    <t>附件1</t>
  </si>
  <si>
    <t>金沙县关爱医院面向全县公开考调工作人员职位表</t>
  </si>
  <si>
    <t>单位名称</t>
  </si>
  <si>
    <t>职位
名称</t>
  </si>
  <si>
    <t>职位
代码</t>
  </si>
  <si>
    <t>职位类别</t>
  </si>
  <si>
    <t>职位简介</t>
  </si>
  <si>
    <t>考调
人数</t>
  </si>
  <si>
    <t>学历</t>
  </si>
  <si>
    <t>专业</t>
  </si>
  <si>
    <t>其他资格条件</t>
  </si>
  <si>
    <t>报名人数</t>
  </si>
  <si>
    <t>金沙县关爱医院</t>
  </si>
  <si>
    <t>专业技术</t>
  </si>
  <si>
    <t>协助院长工作、负责医院管理</t>
  </si>
  <si>
    <t>大专及以上</t>
  </si>
  <si>
    <t>不限</t>
  </si>
  <si>
    <t>从事临床工作五年及以上，具有主治医师及以上职称</t>
  </si>
  <si>
    <t>从事医务相关工作</t>
  </si>
  <si>
    <t>具有《执业医师资格》并经执业注册</t>
  </si>
  <si>
    <t>从事药房相关工作</t>
  </si>
  <si>
    <t>具有药师或中药师及以上职称</t>
  </si>
  <si>
    <t>从事影像相关工作</t>
  </si>
  <si>
    <t>具有影像技师及以上职称</t>
  </si>
  <si>
    <t>从事检验相关工作</t>
  </si>
  <si>
    <t>具有检验师及以上职称</t>
  </si>
  <si>
    <t>从事护理相关工作</t>
  </si>
  <si>
    <t>具有护师及以上职称</t>
  </si>
  <si>
    <t>从事财务工作</t>
  </si>
  <si>
    <t>在卫生系统连续从事财务工作三年及以上且连续至今</t>
  </si>
  <si>
    <t>合计</t>
  </si>
  <si>
    <t>金沙县关爱医院面向全县公开考调工作人员笔试考场设置明细表</t>
  </si>
  <si>
    <t>考场号</t>
  </si>
  <si>
    <t>准考证起始号</t>
  </si>
  <si>
    <t>准考证终止号</t>
  </si>
  <si>
    <t>人数</t>
  </si>
  <si>
    <t>笔试科目</t>
  </si>
  <si>
    <t>业务副院长、涉医</t>
  </si>
  <si>
    <t>涉医</t>
  </si>
  <si>
    <t>涉医、财务</t>
  </si>
  <si>
    <t>金沙县关爱医院面向全县公开考调工作人员笔试考场记录</t>
  </si>
  <si>
    <t>考场</t>
  </si>
  <si>
    <t>准考证
起始号</t>
  </si>
  <si>
    <t>准考证
终止号</t>
  </si>
  <si>
    <t>应考人数</t>
  </si>
  <si>
    <t>缺考
人数</t>
  </si>
  <si>
    <t>实考
人数</t>
  </si>
  <si>
    <t>缺考人员准考证号</t>
  </si>
  <si>
    <t>监考人员
签名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</si>
</sst>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0"/>
    </font>
    <font>
      <b/>
      <sz val="18"/>
      <color indexed="8"/>
      <name val="方正小标宋_GBK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黑体"/>
      <family val="0"/>
    </font>
    <font>
      <b/>
      <sz val="16"/>
      <name val="宋体"/>
      <family val="0"/>
    </font>
    <font>
      <b/>
      <sz val="11"/>
      <name val="仿宋_GB2312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0" borderId="0">
      <alignment vertical="center"/>
      <protection/>
    </xf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176" fontId="17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K6" sqref="K6"/>
    </sheetView>
  </sheetViews>
  <sheetFormatPr defaultColWidth="8.625" defaultRowHeight="14.25"/>
  <cols>
    <col min="1" max="1" width="5.00390625" style="65" customWidth="1"/>
    <col min="2" max="2" width="7.00390625" style="66" customWidth="1"/>
    <col min="3" max="3" width="5.125" style="67" customWidth="1"/>
    <col min="4" max="4" width="20.625" style="68" customWidth="1"/>
    <col min="5" max="5" width="12.875" style="65" customWidth="1"/>
    <col min="6" max="6" width="5.375" style="69" customWidth="1"/>
    <col min="7" max="7" width="9.875" style="70" customWidth="1"/>
    <col min="8" max="8" width="7.875" style="71" customWidth="1"/>
    <col min="9" max="9" width="7.50390625" style="65" customWidth="1"/>
    <col min="10" max="16384" width="8.625" style="65" customWidth="1"/>
  </cols>
  <sheetData>
    <row r="1" spans="1:9" s="62" customFormat="1" ht="27" customHeight="1">
      <c r="A1" s="72" t="s">
        <v>0</v>
      </c>
      <c r="B1" s="73"/>
      <c r="C1" s="74"/>
      <c r="D1" s="73"/>
      <c r="E1" s="74"/>
      <c r="F1" s="74"/>
      <c r="G1" s="75"/>
      <c r="H1" s="76"/>
      <c r="I1" s="86"/>
    </row>
    <row r="2" spans="1:9" s="63" customFormat="1" ht="36" customHeight="1">
      <c r="A2" s="77" t="s">
        <v>1</v>
      </c>
      <c r="B2" s="78" t="s">
        <v>2</v>
      </c>
      <c r="C2" s="77" t="s">
        <v>3</v>
      </c>
      <c r="D2" s="78" t="s">
        <v>4</v>
      </c>
      <c r="E2" s="77" t="s">
        <v>5</v>
      </c>
      <c r="F2" s="79" t="s">
        <v>6</v>
      </c>
      <c r="G2" s="80" t="s">
        <v>7</v>
      </c>
      <c r="H2" s="81" t="s">
        <v>8</v>
      </c>
      <c r="I2" s="77" t="s">
        <v>9</v>
      </c>
    </row>
    <row r="3" spans="1:9" s="64" customFormat="1" ht="27.75" customHeight="1">
      <c r="A3" s="82" t="s">
        <v>10</v>
      </c>
      <c r="B3" s="83" t="s">
        <v>11</v>
      </c>
      <c r="C3" s="42" t="s">
        <v>12</v>
      </c>
      <c r="D3" s="83" t="s">
        <v>13</v>
      </c>
      <c r="E3" s="42" t="s">
        <v>14</v>
      </c>
      <c r="F3" s="42" t="s">
        <v>15</v>
      </c>
      <c r="G3" s="84">
        <v>210424001</v>
      </c>
      <c r="H3" s="85">
        <v>45</v>
      </c>
      <c r="I3" s="87"/>
    </row>
    <row r="4" spans="1:9" s="64" customFormat="1" ht="27.75" customHeight="1">
      <c r="A4" s="82" t="s">
        <v>16</v>
      </c>
      <c r="B4" s="83" t="s">
        <v>17</v>
      </c>
      <c r="C4" s="42" t="s">
        <v>12</v>
      </c>
      <c r="D4" s="83" t="s">
        <v>18</v>
      </c>
      <c r="E4" s="42" t="s">
        <v>14</v>
      </c>
      <c r="F4" s="42" t="s">
        <v>15</v>
      </c>
      <c r="G4" s="84">
        <v>210424002</v>
      </c>
      <c r="H4" s="85">
        <v>65</v>
      </c>
      <c r="I4" s="87"/>
    </row>
    <row r="5" spans="1:9" s="64" customFormat="1" ht="27.75" customHeight="1">
      <c r="A5" s="82" t="s">
        <v>19</v>
      </c>
      <c r="B5" s="83" t="s">
        <v>20</v>
      </c>
      <c r="C5" s="42" t="s">
        <v>21</v>
      </c>
      <c r="D5" s="83" t="s">
        <v>22</v>
      </c>
      <c r="E5" s="42" t="s">
        <v>23</v>
      </c>
      <c r="F5" s="42" t="s">
        <v>24</v>
      </c>
      <c r="G5" s="84">
        <v>210424007</v>
      </c>
      <c r="H5" s="85">
        <v>65</v>
      </c>
      <c r="I5" s="87"/>
    </row>
    <row r="6" spans="1:9" s="64" customFormat="1" ht="27.75" customHeight="1">
      <c r="A6" s="82" t="s">
        <v>25</v>
      </c>
      <c r="B6" s="83" t="s">
        <v>26</v>
      </c>
      <c r="C6" s="42" t="s">
        <v>21</v>
      </c>
      <c r="D6" s="83" t="s">
        <v>13</v>
      </c>
      <c r="E6" s="42" t="s">
        <v>23</v>
      </c>
      <c r="F6" s="42" t="s">
        <v>24</v>
      </c>
      <c r="G6" s="84">
        <v>210424011</v>
      </c>
      <c r="H6" s="85">
        <v>72</v>
      </c>
      <c r="I6" s="87"/>
    </row>
    <row r="7" spans="1:9" s="64" customFormat="1" ht="27.75" customHeight="1">
      <c r="A7" s="82" t="s">
        <v>27</v>
      </c>
      <c r="B7" s="83" t="s">
        <v>28</v>
      </c>
      <c r="C7" s="42" t="s">
        <v>12</v>
      </c>
      <c r="D7" s="83" t="s">
        <v>29</v>
      </c>
      <c r="E7" s="42" t="s">
        <v>23</v>
      </c>
      <c r="F7" s="42" t="s">
        <v>24</v>
      </c>
      <c r="G7" s="84">
        <v>210424013</v>
      </c>
      <c r="H7" s="85">
        <v>62</v>
      </c>
      <c r="I7" s="87"/>
    </row>
    <row r="8" spans="1:9" s="64" customFormat="1" ht="27.75" customHeight="1">
      <c r="A8" s="82" t="s">
        <v>30</v>
      </c>
      <c r="B8" s="83" t="s">
        <v>31</v>
      </c>
      <c r="C8" s="42" t="s">
        <v>21</v>
      </c>
      <c r="D8" s="83" t="s">
        <v>32</v>
      </c>
      <c r="E8" s="42" t="s">
        <v>23</v>
      </c>
      <c r="F8" s="42" t="s">
        <v>24</v>
      </c>
      <c r="G8" s="84">
        <v>210424014</v>
      </c>
      <c r="H8" s="85">
        <v>65</v>
      </c>
      <c r="I8" s="87"/>
    </row>
    <row r="9" spans="1:9" s="64" customFormat="1" ht="27.75" customHeight="1">
      <c r="A9" s="82" t="s">
        <v>33</v>
      </c>
      <c r="B9" s="83" t="s">
        <v>34</v>
      </c>
      <c r="C9" s="42" t="s">
        <v>21</v>
      </c>
      <c r="D9" s="83" t="s">
        <v>35</v>
      </c>
      <c r="E9" s="42" t="s">
        <v>23</v>
      </c>
      <c r="F9" s="42" t="s">
        <v>24</v>
      </c>
      <c r="G9" s="84">
        <v>210424015</v>
      </c>
      <c r="H9" s="85">
        <v>62</v>
      </c>
      <c r="I9" s="87"/>
    </row>
    <row r="10" spans="1:9" s="64" customFormat="1" ht="27.75" customHeight="1">
      <c r="A10" s="82" t="s">
        <v>36</v>
      </c>
      <c r="B10" s="83" t="s">
        <v>37</v>
      </c>
      <c r="C10" s="42" t="s">
        <v>21</v>
      </c>
      <c r="D10" s="83" t="s">
        <v>35</v>
      </c>
      <c r="E10" s="42" t="s">
        <v>23</v>
      </c>
      <c r="F10" s="42" t="s">
        <v>24</v>
      </c>
      <c r="G10" s="84">
        <v>210424016</v>
      </c>
      <c r="H10" s="85">
        <v>66</v>
      </c>
      <c r="I10" s="87"/>
    </row>
    <row r="11" spans="1:9" s="64" customFormat="1" ht="27.75" customHeight="1">
      <c r="A11" s="82" t="s">
        <v>38</v>
      </c>
      <c r="B11" s="83" t="s">
        <v>39</v>
      </c>
      <c r="C11" s="42" t="s">
        <v>21</v>
      </c>
      <c r="D11" s="83" t="s">
        <v>40</v>
      </c>
      <c r="E11" s="42" t="s">
        <v>23</v>
      </c>
      <c r="F11" s="42" t="s">
        <v>24</v>
      </c>
      <c r="G11" s="84">
        <v>210424019</v>
      </c>
      <c r="H11" s="85">
        <v>62</v>
      </c>
      <c r="I11" s="87"/>
    </row>
    <row r="12" spans="1:9" s="64" customFormat="1" ht="27.75" customHeight="1">
      <c r="A12" s="82" t="s">
        <v>41</v>
      </c>
      <c r="B12" s="83" t="s">
        <v>42</v>
      </c>
      <c r="C12" s="42" t="s">
        <v>12</v>
      </c>
      <c r="D12" s="83" t="s">
        <v>29</v>
      </c>
      <c r="E12" s="42" t="s">
        <v>43</v>
      </c>
      <c r="F12" s="42" t="s">
        <v>44</v>
      </c>
      <c r="G12" s="84">
        <v>210424026</v>
      </c>
      <c r="H12" s="85">
        <v>51</v>
      </c>
      <c r="I12" s="87"/>
    </row>
    <row r="13" spans="1:9" s="64" customFormat="1" ht="27.75" customHeight="1">
      <c r="A13" s="82" t="s">
        <v>45</v>
      </c>
      <c r="B13" s="83" t="s">
        <v>46</v>
      </c>
      <c r="C13" s="42" t="s">
        <v>12</v>
      </c>
      <c r="D13" s="83" t="s">
        <v>47</v>
      </c>
      <c r="E13" s="42" t="s">
        <v>43</v>
      </c>
      <c r="F13" s="42" t="s">
        <v>44</v>
      </c>
      <c r="G13" s="84">
        <v>210424027</v>
      </c>
      <c r="H13" s="85">
        <v>45</v>
      </c>
      <c r="I13" s="87"/>
    </row>
    <row r="14" spans="1:9" s="64" customFormat="1" ht="30" customHeight="1">
      <c r="A14" s="82" t="s">
        <v>48</v>
      </c>
      <c r="B14" s="83" t="s">
        <v>49</v>
      </c>
      <c r="C14" s="42" t="s">
        <v>21</v>
      </c>
      <c r="D14" s="83" t="s">
        <v>50</v>
      </c>
      <c r="E14" s="42" t="s">
        <v>43</v>
      </c>
      <c r="F14" s="42" t="s">
        <v>44</v>
      </c>
      <c r="G14" s="84">
        <v>210424032</v>
      </c>
      <c r="H14" s="85">
        <v>69</v>
      </c>
      <c r="I14" s="87"/>
    </row>
    <row r="15" spans="1:9" s="64" customFormat="1" ht="27.75" customHeight="1">
      <c r="A15" s="82" t="s">
        <v>51</v>
      </c>
      <c r="B15" s="83" t="s">
        <v>52</v>
      </c>
      <c r="C15" s="42" t="s">
        <v>12</v>
      </c>
      <c r="D15" s="83" t="s">
        <v>13</v>
      </c>
      <c r="E15" s="42" t="s">
        <v>53</v>
      </c>
      <c r="F15" s="42" t="s">
        <v>54</v>
      </c>
      <c r="G15" s="84">
        <v>210424034</v>
      </c>
      <c r="H15" s="85">
        <v>66</v>
      </c>
      <c r="I15" s="87"/>
    </row>
    <row r="16" spans="1:9" s="64" customFormat="1" ht="27.75" customHeight="1">
      <c r="A16" s="82" t="s">
        <v>55</v>
      </c>
      <c r="B16" s="83" t="s">
        <v>56</v>
      </c>
      <c r="C16" s="42" t="s">
        <v>12</v>
      </c>
      <c r="D16" s="83" t="s">
        <v>57</v>
      </c>
      <c r="E16" s="42" t="s">
        <v>53</v>
      </c>
      <c r="F16" s="42" t="s">
        <v>54</v>
      </c>
      <c r="G16" s="84">
        <v>210424037</v>
      </c>
      <c r="H16" s="85">
        <v>57</v>
      </c>
      <c r="I16" s="87"/>
    </row>
    <row r="17" spans="1:9" s="64" customFormat="1" ht="27.75" customHeight="1">
      <c r="A17" s="82" t="s">
        <v>58</v>
      </c>
      <c r="B17" s="83" t="s">
        <v>59</v>
      </c>
      <c r="C17" s="42" t="s">
        <v>12</v>
      </c>
      <c r="D17" s="83" t="s">
        <v>60</v>
      </c>
      <c r="E17" s="42" t="s">
        <v>53</v>
      </c>
      <c r="F17" s="42" t="s">
        <v>54</v>
      </c>
      <c r="G17" s="84">
        <v>210424040</v>
      </c>
      <c r="H17" s="85">
        <v>53</v>
      </c>
      <c r="I17" s="87"/>
    </row>
    <row r="18" spans="1:9" s="64" customFormat="1" ht="27.75" customHeight="1">
      <c r="A18" s="82" t="s">
        <v>61</v>
      </c>
      <c r="B18" s="83" t="s">
        <v>62</v>
      </c>
      <c r="C18" s="42" t="s">
        <v>21</v>
      </c>
      <c r="D18" s="83" t="s">
        <v>47</v>
      </c>
      <c r="E18" s="42" t="s">
        <v>63</v>
      </c>
      <c r="F18" s="42" t="s">
        <v>64</v>
      </c>
      <c r="G18" s="84">
        <v>210424043</v>
      </c>
      <c r="H18" s="85">
        <v>56</v>
      </c>
      <c r="I18" s="87"/>
    </row>
    <row r="19" spans="1:9" s="64" customFormat="1" ht="27.75" customHeight="1">
      <c r="A19" s="82" t="s">
        <v>65</v>
      </c>
      <c r="B19" s="83" t="s">
        <v>66</v>
      </c>
      <c r="C19" s="42" t="s">
        <v>12</v>
      </c>
      <c r="D19" s="83" t="s">
        <v>18</v>
      </c>
      <c r="E19" s="42" t="s">
        <v>63</v>
      </c>
      <c r="F19" s="42" t="s">
        <v>64</v>
      </c>
      <c r="G19" s="84">
        <v>210424045</v>
      </c>
      <c r="H19" s="85">
        <v>52</v>
      </c>
      <c r="I19" s="87"/>
    </row>
    <row r="20" spans="1:9" s="64" customFormat="1" ht="27.75" customHeight="1">
      <c r="A20" s="82" t="s">
        <v>67</v>
      </c>
      <c r="B20" s="83" t="s">
        <v>68</v>
      </c>
      <c r="C20" s="42" t="s">
        <v>21</v>
      </c>
      <c r="D20" s="83" t="s">
        <v>40</v>
      </c>
      <c r="E20" s="42" t="s">
        <v>63</v>
      </c>
      <c r="F20" s="42" t="s">
        <v>64</v>
      </c>
      <c r="G20" s="84">
        <v>210424051</v>
      </c>
      <c r="H20" s="85">
        <v>54</v>
      </c>
      <c r="I20" s="87"/>
    </row>
    <row r="21" spans="1:9" s="64" customFormat="1" ht="27.75" customHeight="1">
      <c r="A21" s="82" t="s">
        <v>69</v>
      </c>
      <c r="B21" s="83" t="s">
        <v>70</v>
      </c>
      <c r="C21" s="42" t="s">
        <v>21</v>
      </c>
      <c r="D21" s="83" t="s">
        <v>32</v>
      </c>
      <c r="E21" s="42" t="s">
        <v>71</v>
      </c>
      <c r="F21" s="42" t="s">
        <v>72</v>
      </c>
      <c r="G21" s="84">
        <v>210424070</v>
      </c>
      <c r="H21" s="85">
        <v>76</v>
      </c>
      <c r="I21" s="87"/>
    </row>
    <row r="22" spans="1:9" s="64" customFormat="1" ht="27.75" customHeight="1">
      <c r="A22" s="82" t="s">
        <v>73</v>
      </c>
      <c r="B22" s="83" t="s">
        <v>74</v>
      </c>
      <c r="C22" s="42" t="s">
        <v>21</v>
      </c>
      <c r="D22" s="83" t="s">
        <v>75</v>
      </c>
      <c r="E22" s="42" t="s">
        <v>71</v>
      </c>
      <c r="F22" s="42" t="s">
        <v>72</v>
      </c>
      <c r="G22" s="84">
        <v>210424089</v>
      </c>
      <c r="H22" s="85">
        <v>90</v>
      </c>
      <c r="I22" s="87"/>
    </row>
    <row r="23" spans="1:9" s="64" customFormat="1" ht="27.75" customHeight="1">
      <c r="A23" s="82" t="s">
        <v>76</v>
      </c>
      <c r="B23" s="83" t="s">
        <v>77</v>
      </c>
      <c r="C23" s="42" t="s">
        <v>21</v>
      </c>
      <c r="D23" s="83" t="s">
        <v>32</v>
      </c>
      <c r="E23" s="42" t="s">
        <v>71</v>
      </c>
      <c r="F23" s="42" t="s">
        <v>72</v>
      </c>
      <c r="G23" s="84">
        <v>210424105</v>
      </c>
      <c r="H23" s="85">
        <v>81</v>
      </c>
      <c r="I23" s="87"/>
    </row>
    <row r="24" spans="1:9" s="64" customFormat="1" ht="27.75" customHeight="1">
      <c r="A24" s="82" t="s">
        <v>78</v>
      </c>
      <c r="B24" s="83" t="s">
        <v>79</v>
      </c>
      <c r="C24" s="42" t="s">
        <v>21</v>
      </c>
      <c r="D24" s="83" t="s">
        <v>57</v>
      </c>
      <c r="E24" s="42" t="s">
        <v>80</v>
      </c>
      <c r="F24" s="42" t="s">
        <v>81</v>
      </c>
      <c r="G24" s="84">
        <v>210424108</v>
      </c>
      <c r="H24" s="85">
        <v>63</v>
      </c>
      <c r="I24" s="87"/>
    </row>
    <row r="25" spans="1:9" s="64" customFormat="1" ht="27.75" customHeight="1">
      <c r="A25" s="82" t="s">
        <v>82</v>
      </c>
      <c r="B25" s="83" t="s">
        <v>83</v>
      </c>
      <c r="C25" s="42" t="s">
        <v>21</v>
      </c>
      <c r="D25" s="83" t="s">
        <v>84</v>
      </c>
      <c r="E25" s="42" t="s">
        <v>80</v>
      </c>
      <c r="F25" s="42" t="s">
        <v>81</v>
      </c>
      <c r="G25" s="84">
        <v>210424109</v>
      </c>
      <c r="H25" s="85">
        <v>60</v>
      </c>
      <c r="I25" s="87"/>
    </row>
    <row r="26" spans="1:9" s="64" customFormat="1" ht="27.75" customHeight="1">
      <c r="A26" s="82" t="s">
        <v>85</v>
      </c>
      <c r="B26" s="83" t="s">
        <v>86</v>
      </c>
      <c r="C26" s="42" t="s">
        <v>21</v>
      </c>
      <c r="D26" s="83" t="s">
        <v>87</v>
      </c>
      <c r="E26" s="42" t="s">
        <v>80</v>
      </c>
      <c r="F26" s="42" t="s">
        <v>81</v>
      </c>
      <c r="G26" s="84">
        <v>210424110</v>
      </c>
      <c r="H26" s="85">
        <v>58</v>
      </c>
      <c r="I26" s="87"/>
    </row>
  </sheetData>
  <sheetProtection/>
  <mergeCells count="1">
    <mergeCell ref="A1:I1"/>
  </mergeCells>
  <dataValidations count="1">
    <dataValidation type="list" allowBlank="1" showInputMessage="1" showErrorMessage="1" sqref="C3 C4 C7 C8 C9 C10 C11 C12 C13 C14 C17 C20 C21 C24 C25 C26 C5:C6 C15:C16 C18:C19 C22:C23">
      <formula1>"男,女"</formula1>
    </dataValidation>
  </dataValidations>
  <printOptions horizontalCentered="1"/>
  <pageMargins left="0.7513888888888889" right="0.5902777777777778" top="0.7868055555555555" bottom="0.9048611111111111" header="0.3541666666666667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17.25390625" style="31" customWidth="1"/>
    <col min="2" max="2" width="8.75390625" style="30" customWidth="1"/>
    <col min="3" max="3" width="7.125" style="32" customWidth="1"/>
    <col min="4" max="4" width="8.375" style="30" customWidth="1"/>
    <col min="5" max="5" width="14.625" style="31" customWidth="1"/>
    <col min="6" max="6" width="7.50390625" style="31" customWidth="1"/>
    <col min="7" max="7" width="12.375" style="30" customWidth="1"/>
    <col min="8" max="8" width="21.50390625" style="31" hidden="1" customWidth="1"/>
    <col min="9" max="9" width="13.50390625" style="33" hidden="1" customWidth="1"/>
    <col min="10" max="10" width="8.375" style="27" customWidth="1"/>
    <col min="11" max="11" width="8.625" style="30" customWidth="1"/>
    <col min="12" max="16384" width="9.00390625" style="30" customWidth="1"/>
  </cols>
  <sheetData>
    <row r="1" spans="1:9" s="27" customFormat="1" ht="22.5" customHeight="1">
      <c r="A1" s="34" t="s">
        <v>88</v>
      </c>
      <c r="C1" s="35"/>
      <c r="I1" s="52"/>
    </row>
    <row r="2" spans="1:11" s="28" customFormat="1" ht="33" customHeight="1">
      <c r="A2" s="36" t="s">
        <v>89</v>
      </c>
      <c r="B2" s="36"/>
      <c r="C2" s="36"/>
      <c r="D2" s="36"/>
      <c r="E2" s="36"/>
      <c r="F2" s="36"/>
      <c r="G2" s="36"/>
      <c r="H2" s="36"/>
      <c r="I2" s="53"/>
      <c r="J2" s="36"/>
      <c r="K2" s="36"/>
    </row>
    <row r="3" spans="1:11" s="28" customFormat="1" ht="37.5" customHeight="1">
      <c r="A3" s="37" t="s">
        <v>90</v>
      </c>
      <c r="B3" s="37" t="s">
        <v>91</v>
      </c>
      <c r="C3" s="37" t="s">
        <v>92</v>
      </c>
      <c r="D3" s="37" t="s">
        <v>93</v>
      </c>
      <c r="E3" s="37" t="s">
        <v>94</v>
      </c>
      <c r="F3" s="37" t="s">
        <v>95</v>
      </c>
      <c r="G3" s="37" t="s">
        <v>96</v>
      </c>
      <c r="H3" s="37" t="s">
        <v>97</v>
      </c>
      <c r="I3" s="54" t="s">
        <v>98</v>
      </c>
      <c r="J3" s="37" t="s">
        <v>99</v>
      </c>
      <c r="K3" s="37" t="s">
        <v>9</v>
      </c>
    </row>
    <row r="4" spans="1:11" s="29" customFormat="1" ht="30" customHeight="1">
      <c r="A4" s="38" t="s">
        <v>100</v>
      </c>
      <c r="B4" s="38" t="s">
        <v>14</v>
      </c>
      <c r="C4" s="39" t="s">
        <v>15</v>
      </c>
      <c r="D4" s="40" t="s">
        <v>101</v>
      </c>
      <c r="E4" s="38" t="s">
        <v>102</v>
      </c>
      <c r="F4" s="38">
        <v>1</v>
      </c>
      <c r="G4" s="38" t="s">
        <v>103</v>
      </c>
      <c r="H4" s="40" t="s">
        <v>104</v>
      </c>
      <c r="I4" s="55" t="s">
        <v>105</v>
      </c>
      <c r="J4" s="41">
        <f>COUNTIF(sheet1!F:F,C4)</f>
        <v>2</v>
      </c>
      <c r="K4" s="56"/>
    </row>
    <row r="5" spans="1:11" s="29" customFormat="1" ht="30" customHeight="1">
      <c r="A5" s="41" t="s">
        <v>100</v>
      </c>
      <c r="B5" s="41" t="s">
        <v>23</v>
      </c>
      <c r="C5" s="42" t="s">
        <v>24</v>
      </c>
      <c r="D5" s="40" t="s">
        <v>101</v>
      </c>
      <c r="E5" s="43" t="s">
        <v>106</v>
      </c>
      <c r="F5" s="41">
        <v>2</v>
      </c>
      <c r="G5" s="40" t="s">
        <v>103</v>
      </c>
      <c r="H5" s="40" t="s">
        <v>104</v>
      </c>
      <c r="I5" s="55" t="s">
        <v>107</v>
      </c>
      <c r="J5" s="41">
        <f>COUNTIF(sheet1!F:F,C5)</f>
        <v>7</v>
      </c>
      <c r="K5" s="41"/>
    </row>
    <row r="6" spans="1:11" s="29" customFormat="1" ht="30" customHeight="1">
      <c r="A6" s="41" t="s">
        <v>100</v>
      </c>
      <c r="B6" s="41" t="s">
        <v>43</v>
      </c>
      <c r="C6" s="42" t="s">
        <v>44</v>
      </c>
      <c r="D6" s="40" t="s">
        <v>101</v>
      </c>
      <c r="E6" s="41" t="s">
        <v>108</v>
      </c>
      <c r="F6" s="41">
        <v>1</v>
      </c>
      <c r="G6" s="40" t="s">
        <v>103</v>
      </c>
      <c r="H6" s="40" t="s">
        <v>104</v>
      </c>
      <c r="I6" s="55" t="s">
        <v>109</v>
      </c>
      <c r="J6" s="41">
        <f>COUNTIF(sheet1!F:F,C6)</f>
        <v>3</v>
      </c>
      <c r="K6" s="41"/>
    </row>
    <row r="7" spans="1:11" s="29" customFormat="1" ht="30" customHeight="1">
      <c r="A7" s="41" t="s">
        <v>100</v>
      </c>
      <c r="B7" s="41" t="s">
        <v>53</v>
      </c>
      <c r="C7" s="42" t="s">
        <v>54</v>
      </c>
      <c r="D7" s="40" t="s">
        <v>101</v>
      </c>
      <c r="E7" s="43" t="s">
        <v>110</v>
      </c>
      <c r="F7" s="43">
        <v>1</v>
      </c>
      <c r="G7" s="40" t="s">
        <v>103</v>
      </c>
      <c r="H7" s="40" t="s">
        <v>104</v>
      </c>
      <c r="I7" s="57" t="s">
        <v>111</v>
      </c>
      <c r="J7" s="41">
        <f>COUNTIF(sheet1!F:F,C7)</f>
        <v>3</v>
      </c>
      <c r="K7" s="43"/>
    </row>
    <row r="8" spans="1:11" s="29" customFormat="1" ht="30" customHeight="1">
      <c r="A8" s="41" t="s">
        <v>100</v>
      </c>
      <c r="B8" s="41" t="s">
        <v>63</v>
      </c>
      <c r="C8" s="42" t="s">
        <v>64</v>
      </c>
      <c r="D8" s="40" t="s">
        <v>101</v>
      </c>
      <c r="E8" s="43" t="s">
        <v>112</v>
      </c>
      <c r="F8" s="43">
        <v>1</v>
      </c>
      <c r="G8" s="40" t="s">
        <v>103</v>
      </c>
      <c r="H8" s="40" t="s">
        <v>104</v>
      </c>
      <c r="I8" s="55" t="s">
        <v>113</v>
      </c>
      <c r="J8" s="41">
        <f>COUNTIF(sheet1!F:F,C8)</f>
        <v>3</v>
      </c>
      <c r="K8" s="43"/>
    </row>
    <row r="9" spans="1:11" s="29" customFormat="1" ht="30" customHeight="1">
      <c r="A9" s="41" t="s">
        <v>100</v>
      </c>
      <c r="B9" s="41" t="s">
        <v>71</v>
      </c>
      <c r="C9" s="42" t="s">
        <v>72</v>
      </c>
      <c r="D9" s="40" t="s">
        <v>101</v>
      </c>
      <c r="E9" s="41" t="s">
        <v>114</v>
      </c>
      <c r="F9" s="41">
        <v>1</v>
      </c>
      <c r="G9" s="40" t="s">
        <v>103</v>
      </c>
      <c r="H9" s="40" t="s">
        <v>104</v>
      </c>
      <c r="I9" s="55" t="s">
        <v>115</v>
      </c>
      <c r="J9" s="41">
        <f>COUNTIF(sheet1!F:F,C9)</f>
        <v>3</v>
      </c>
      <c r="K9" s="41"/>
    </row>
    <row r="10" spans="1:11" s="29" customFormat="1" ht="30" customHeight="1">
      <c r="A10" s="41" t="s">
        <v>100</v>
      </c>
      <c r="B10" s="40" t="s">
        <v>80</v>
      </c>
      <c r="C10" s="44" t="s">
        <v>81</v>
      </c>
      <c r="D10" s="40" t="s">
        <v>101</v>
      </c>
      <c r="E10" s="40" t="s">
        <v>116</v>
      </c>
      <c r="F10" s="40">
        <v>1</v>
      </c>
      <c r="G10" s="40" t="s">
        <v>103</v>
      </c>
      <c r="H10" s="40" t="s">
        <v>104</v>
      </c>
      <c r="I10" s="55" t="s">
        <v>117</v>
      </c>
      <c r="J10" s="41">
        <f>COUNTIF(sheet1!F:F,C10)</f>
        <v>3</v>
      </c>
      <c r="K10" s="41"/>
    </row>
    <row r="11" spans="1:11" s="30" customFormat="1" ht="31.5" customHeight="1">
      <c r="A11" s="45" t="s">
        <v>118</v>
      </c>
      <c r="B11" s="46"/>
      <c r="C11" s="47"/>
      <c r="D11" s="46"/>
      <c r="E11" s="48"/>
      <c r="F11" s="48"/>
      <c r="G11" s="46"/>
      <c r="H11" s="48"/>
      <c r="I11" s="58"/>
      <c r="J11" s="59">
        <f>SUM(J4:J10)</f>
        <v>24</v>
      </c>
      <c r="K11" s="46"/>
    </row>
    <row r="12" spans="1:11" s="30" customFormat="1" ht="15">
      <c r="A12" s="49"/>
      <c r="B12" s="50"/>
      <c r="C12" s="51"/>
      <c r="D12" s="50"/>
      <c r="E12" s="49"/>
      <c r="F12" s="49"/>
      <c r="G12" s="50"/>
      <c r="H12" s="49"/>
      <c r="I12" s="60"/>
      <c r="J12" s="61"/>
      <c r="K12" s="50"/>
    </row>
  </sheetData>
  <sheetProtection/>
  <mergeCells count="1">
    <mergeCell ref="A2:K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5.75390625" style="15" customWidth="1"/>
    <col min="2" max="2" width="18.375" style="16" customWidth="1"/>
    <col min="3" max="3" width="18.375" style="12" customWidth="1"/>
    <col min="4" max="4" width="9.125" style="17" customWidth="1"/>
    <col min="5" max="5" width="16.625" style="18" customWidth="1"/>
    <col min="6" max="6" width="9.125" style="17" customWidth="1"/>
    <col min="7" max="7" width="10.50390625" style="15" customWidth="1"/>
    <col min="8" max="9" width="9.00390625" style="12" customWidth="1"/>
    <col min="10" max="10" width="3.125" style="12" customWidth="1"/>
    <col min="11" max="11" width="9.00390625" style="12" hidden="1" customWidth="1"/>
    <col min="12" max="12" width="3.125" style="12" customWidth="1"/>
    <col min="13" max="253" width="9.00390625" style="12" customWidth="1"/>
  </cols>
  <sheetData>
    <row r="1" spans="1:7" s="12" customFormat="1" ht="46.5" customHeight="1">
      <c r="A1" s="19" t="s">
        <v>119</v>
      </c>
      <c r="B1" s="19"/>
      <c r="C1" s="19"/>
      <c r="D1" s="19"/>
      <c r="E1" s="20"/>
      <c r="F1" s="19"/>
      <c r="G1" s="15"/>
    </row>
    <row r="2" spans="1:6" s="13" customFormat="1" ht="24.75" customHeight="1">
      <c r="A2" s="21" t="s">
        <v>120</v>
      </c>
      <c r="B2" s="21" t="s">
        <v>121</v>
      </c>
      <c r="C2" s="22" t="s">
        <v>122</v>
      </c>
      <c r="D2" s="23" t="s">
        <v>123</v>
      </c>
      <c r="E2" s="24" t="s">
        <v>124</v>
      </c>
      <c r="F2" s="23" t="s">
        <v>9</v>
      </c>
    </row>
    <row r="3" spans="1:6" s="14" customFormat="1" ht="19.5" customHeight="1">
      <c r="A3" s="23">
        <v>1</v>
      </c>
      <c r="B3" s="25">
        <v>210424001</v>
      </c>
      <c r="C3" s="26">
        <f>B3+D3-1</f>
        <v>210424027</v>
      </c>
      <c r="D3" s="23">
        <v>27</v>
      </c>
      <c r="E3" s="24" t="s">
        <v>125</v>
      </c>
      <c r="F3" s="23"/>
    </row>
    <row r="4" spans="1:6" s="14" customFormat="1" ht="19.5" customHeight="1">
      <c r="A4" s="23">
        <v>2</v>
      </c>
      <c r="B4" s="26">
        <f>C3+1</f>
        <v>210424028</v>
      </c>
      <c r="C4" s="26">
        <f>B4+D4-1</f>
        <v>210424054</v>
      </c>
      <c r="D4" s="23">
        <v>27</v>
      </c>
      <c r="E4" s="24" t="s">
        <v>126</v>
      </c>
      <c r="F4" s="23"/>
    </row>
    <row r="5" spans="1:6" s="14" customFormat="1" ht="19.5" customHeight="1">
      <c r="A5" s="23">
        <v>3</v>
      </c>
      <c r="B5" s="26">
        <f>C4+1</f>
        <v>210424055</v>
      </c>
      <c r="C5" s="26">
        <f>B5+D5-1</f>
        <v>210424082</v>
      </c>
      <c r="D5" s="23">
        <v>28</v>
      </c>
      <c r="E5" s="24" t="s">
        <v>126</v>
      </c>
      <c r="F5" s="23"/>
    </row>
    <row r="6" spans="1:6" s="14" customFormat="1" ht="19.5" customHeight="1">
      <c r="A6" s="23">
        <v>4</v>
      </c>
      <c r="B6" s="26">
        <f>C5+1</f>
        <v>210424083</v>
      </c>
      <c r="C6" s="26">
        <f>B6+D6-1</f>
        <v>210424110</v>
      </c>
      <c r="D6" s="23">
        <v>28</v>
      </c>
      <c r="E6" s="24" t="s">
        <v>127</v>
      </c>
      <c r="F6" s="23"/>
    </row>
    <row r="7" spans="1:7" s="12" customFormat="1" ht="19.5" customHeight="1">
      <c r="A7" s="15"/>
      <c r="B7" s="16"/>
      <c r="D7" s="17"/>
      <c r="E7" s="18"/>
      <c r="F7" s="17"/>
      <c r="G7" s="1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3">
      <selection activeCell="B3" sqref="B3"/>
    </sheetView>
  </sheetViews>
  <sheetFormatPr defaultColWidth="8.25390625" defaultRowHeight="14.25"/>
  <cols>
    <col min="1" max="1" width="5.625" style="1" customWidth="1"/>
    <col min="2" max="2" width="8.875" style="1" customWidth="1"/>
    <col min="3" max="3" width="9.125" style="1" customWidth="1"/>
    <col min="4" max="4" width="4.875" style="1" customWidth="1"/>
    <col min="5" max="6" width="7.00390625" style="3" customWidth="1"/>
    <col min="7" max="7" width="50.875" style="3" customWidth="1"/>
    <col min="8" max="8" width="17.625" style="3" customWidth="1"/>
    <col min="9" max="9" width="10.00390625" style="3" customWidth="1"/>
    <col min="10" max="10" width="8.25390625" style="4" customWidth="1"/>
    <col min="11" max="16384" width="8.25390625" style="1" customWidth="1"/>
  </cols>
  <sheetData>
    <row r="1" spans="1:10" s="1" customFormat="1" ht="31.5" customHeight="1">
      <c r="A1" s="5" t="s">
        <v>128</v>
      </c>
      <c r="B1" s="5"/>
      <c r="C1" s="5"/>
      <c r="D1" s="5"/>
      <c r="E1" s="5"/>
      <c r="F1" s="5"/>
      <c r="G1" s="5"/>
      <c r="H1" s="5"/>
      <c r="I1" s="5"/>
      <c r="J1" s="4"/>
    </row>
    <row r="2" spans="1:10" s="1" customFormat="1" ht="28.5" customHeight="1">
      <c r="A2" s="6" t="s">
        <v>129</v>
      </c>
      <c r="B2" s="7" t="s">
        <v>130</v>
      </c>
      <c r="C2" s="7" t="s">
        <v>131</v>
      </c>
      <c r="D2" s="7" t="s">
        <v>132</v>
      </c>
      <c r="E2" s="7" t="s">
        <v>133</v>
      </c>
      <c r="F2" s="7" t="s">
        <v>134</v>
      </c>
      <c r="G2" s="6" t="s">
        <v>135</v>
      </c>
      <c r="H2" s="7" t="s">
        <v>136</v>
      </c>
      <c r="I2" s="7" t="s">
        <v>9</v>
      </c>
      <c r="J2" s="4"/>
    </row>
    <row r="3" spans="1:9" s="2" customFormat="1" ht="69" customHeight="1">
      <c r="A3" s="8">
        <v>1</v>
      </c>
      <c r="B3" s="9">
        <v>210424001</v>
      </c>
      <c r="C3" s="10">
        <f>B3+D3-1</f>
        <v>210424027</v>
      </c>
      <c r="D3" s="11">
        <v>27</v>
      </c>
      <c r="E3" s="8"/>
      <c r="F3" s="8"/>
      <c r="G3" s="11"/>
      <c r="H3" s="11"/>
      <c r="I3" s="11"/>
    </row>
    <row r="4" spans="1:9" s="2" customFormat="1" ht="69" customHeight="1">
      <c r="A4" s="8">
        <v>2</v>
      </c>
      <c r="B4" s="10">
        <f>C3+1</f>
        <v>210424028</v>
      </c>
      <c r="C4" s="10">
        <f>B4+D4-1</f>
        <v>210424054</v>
      </c>
      <c r="D4" s="11">
        <v>27</v>
      </c>
      <c r="E4" s="8"/>
      <c r="F4" s="8"/>
      <c r="G4" s="11"/>
      <c r="H4" s="11"/>
      <c r="I4" s="11"/>
    </row>
    <row r="5" spans="1:9" s="2" customFormat="1" ht="69" customHeight="1">
      <c r="A5" s="8">
        <v>3</v>
      </c>
      <c r="B5" s="10">
        <f>C4+1</f>
        <v>210424055</v>
      </c>
      <c r="C5" s="10">
        <f>B5+D5-1</f>
        <v>210424082</v>
      </c>
      <c r="D5" s="11">
        <v>28</v>
      </c>
      <c r="E5" s="8"/>
      <c r="F5" s="8"/>
      <c r="G5" s="11"/>
      <c r="H5" s="11"/>
      <c r="I5" s="11"/>
    </row>
    <row r="6" spans="1:9" s="2" customFormat="1" ht="69" customHeight="1">
      <c r="A6" s="8">
        <v>4</v>
      </c>
      <c r="B6" s="10">
        <f>C5+1</f>
        <v>210424083</v>
      </c>
      <c r="C6" s="10">
        <f>B6+D6-1</f>
        <v>210424110</v>
      </c>
      <c r="D6" s="11">
        <v>28</v>
      </c>
      <c r="E6" s="8"/>
      <c r="F6" s="8"/>
      <c r="G6" s="11"/>
      <c r="H6" s="11"/>
      <c r="I6" s="11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2021-04-28T06:19:45Z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51A46B6882A6496699AC52B05C9C9121</vt:lpwstr>
  </property>
</Properties>
</file>