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语文" sheetId="1" r:id="rId1"/>
    <sheet name="数学" sheetId="2" r:id="rId2"/>
    <sheet name="英语" sheetId="3" r:id="rId3"/>
    <sheet name="政治" sheetId="4" r:id="rId4"/>
    <sheet name="历史" sheetId="5" r:id="rId5"/>
    <sheet name="地理" sheetId="6" r:id="rId6"/>
    <sheet name="化学" sheetId="7" r:id="rId7"/>
    <sheet name="生物" sheetId="8" r:id="rId8"/>
    <sheet name="心理" sheetId="9" r:id="rId9"/>
    <sheet name="美术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<sst xmlns="http://schemas.openxmlformats.org/spreadsheetml/2006/main" count="238" uniqueCount="77">
  <si>
    <t>学科：语文</t>
  </si>
  <si>
    <t>姓名</t>
  </si>
  <si>
    <t>性别</t>
  </si>
  <si>
    <t>准考证号</t>
  </si>
  <si>
    <t>笔试
成绩</t>
  </si>
  <si>
    <t>笔试成绩折合</t>
  </si>
  <si>
    <t>面试
成绩</t>
  </si>
  <si>
    <t>面试成绩折合</t>
  </si>
  <si>
    <t>教师打分</t>
  </si>
  <si>
    <t>学生打分</t>
  </si>
  <si>
    <t>教师折合</t>
  </si>
  <si>
    <t>学生折合</t>
  </si>
  <si>
    <t>孙佳乐</t>
  </si>
  <si>
    <t>女</t>
  </si>
  <si>
    <t>陈秀丽</t>
  </si>
  <si>
    <t>牛宏岩</t>
  </si>
  <si>
    <t>刘羽痕</t>
  </si>
  <si>
    <t>王一媚</t>
  </si>
  <si>
    <t>冯杰</t>
  </si>
  <si>
    <t>男</t>
  </si>
  <si>
    <t>杨莹</t>
  </si>
  <si>
    <t>许航</t>
  </si>
  <si>
    <t>田原</t>
  </si>
  <si>
    <t>周伟华</t>
  </si>
  <si>
    <t>学科：数学</t>
  </si>
  <si>
    <t>谷冬丽</t>
  </si>
  <si>
    <t>任宏菲</t>
  </si>
  <si>
    <t>学科：英语</t>
  </si>
  <si>
    <t>徐鑫华</t>
  </si>
  <si>
    <t>张铁军</t>
  </si>
  <si>
    <t>王丽男</t>
  </si>
  <si>
    <t>赵利文</t>
  </si>
  <si>
    <t>学科：政治</t>
  </si>
  <si>
    <t>姜 雪</t>
  </si>
  <si>
    <t>刘亚杰</t>
  </si>
  <si>
    <t>武玲玲</t>
  </si>
  <si>
    <t>周 瑛</t>
  </si>
  <si>
    <t>学科：历史</t>
  </si>
  <si>
    <t>曲玲玲</t>
  </si>
  <si>
    <t>杨晓冬</t>
  </si>
  <si>
    <t>学科：地理</t>
  </si>
  <si>
    <t>路璐</t>
  </si>
  <si>
    <t>学科：化学</t>
  </si>
  <si>
    <t>张雪姣</t>
  </si>
  <si>
    <t>马越</t>
  </si>
  <si>
    <t>齐九辉</t>
  </si>
  <si>
    <t>学科：生物</t>
  </si>
  <si>
    <t>吕晓苏</t>
  </si>
  <si>
    <t>王鑫</t>
  </si>
  <si>
    <t>曹亚宁</t>
  </si>
  <si>
    <t>张晓杰</t>
  </si>
  <si>
    <t>李紫荷</t>
  </si>
  <si>
    <t>赵丽媛</t>
  </si>
  <si>
    <t>王亚男</t>
  </si>
  <si>
    <t>学科：心理</t>
  </si>
  <si>
    <t>面试成绩</t>
  </si>
  <si>
    <t>韩雪冰</t>
  </si>
  <si>
    <t>徐铭灿</t>
  </si>
  <si>
    <t>寇艳丽</t>
  </si>
  <si>
    <t>刘宇辉</t>
  </si>
  <si>
    <t>学科：美术</t>
  </si>
  <si>
    <t>尚佳奇</t>
  </si>
  <si>
    <t>段添琦</t>
  </si>
  <si>
    <t>陈博言</t>
  </si>
  <si>
    <t>曹明鑫</t>
  </si>
  <si>
    <t>张鑫淼</t>
  </si>
  <si>
    <t>刘洋</t>
  </si>
  <si>
    <t xml:space="preserve">2021年丰宁一中选聘教师成绩统计表                  </t>
  </si>
  <si>
    <t>2021年4月24日</t>
  </si>
  <si>
    <t>总成绩</t>
  </si>
  <si>
    <t xml:space="preserve"> 2021年4月24日</t>
  </si>
  <si>
    <t xml:space="preserve">  2021年4月24日</t>
  </si>
  <si>
    <t>笔试成绩折合</t>
  </si>
  <si>
    <t>面试成绩折合</t>
  </si>
  <si>
    <t>教师折合</t>
  </si>
  <si>
    <t>学生折合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</si>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</sst>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22"/>
      <name val="Arial"/>
      <family val="2"/>
    </font>
    <font>
      <b/>
      <sz val="14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name val="Calibri Light"/>
      <family val="0"/>
    </font>
    <font>
      <b/>
      <sz val="14"/>
      <name val="Calibri Light"/>
      <family val="0"/>
    </font>
    <font>
      <sz val="12"/>
      <name val="Calibri Light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176" fontId="50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177" fontId="50" fillId="0" borderId="9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31" fontId="50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31" fontId="53" fillId="0" borderId="11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H19" sqref="H19"/>
    </sheetView>
  </sheetViews>
  <sheetFormatPr defaultColWidth="8.00390625" defaultRowHeight="14.25"/>
  <cols>
    <col min="1" max="1" width="11.375" style="1" customWidth="1"/>
    <col min="2" max="2" width="7.125" style="1" customWidth="1"/>
    <col min="3" max="3" width="10.375" style="1" customWidth="1"/>
    <col min="4" max="4" width="10.625" style="1" customWidth="1"/>
    <col min="5" max="5" width="9.125" style="1" customWidth="1"/>
    <col min="6" max="6" width="10.625" style="1" customWidth="1"/>
    <col min="7" max="7" width="9.75390625" style="1" customWidth="1"/>
    <col min="8" max="8" width="9.625" style="2" customWidth="1"/>
    <col min="9" max="10" width="9.75390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26" t="s">
        <v>0</v>
      </c>
      <c r="B2" s="26"/>
      <c r="C2" s="17"/>
      <c r="D2" s="17"/>
      <c r="E2" s="18"/>
      <c r="F2" s="18"/>
      <c r="G2" s="19"/>
      <c r="H2" s="20"/>
      <c r="I2" s="25" t="s">
        <v>68</v>
      </c>
      <c r="J2" s="25"/>
    </row>
    <row r="3" spans="1:10" ht="45" customHeight="1">
      <c r="A3" s="33" t="s">
        <v>1</v>
      </c>
      <c r="B3" s="33" t="s">
        <v>2</v>
      </c>
      <c r="C3" s="33" t="s">
        <v>3</v>
      </c>
      <c r="D3" s="35" t="s">
        <v>4</v>
      </c>
      <c r="E3" s="35" t="s">
        <v>5</v>
      </c>
      <c r="F3" s="30" t="s">
        <v>6</v>
      </c>
      <c r="G3" s="31"/>
      <c r="H3" s="32" t="s">
        <v>7</v>
      </c>
      <c r="I3" s="31"/>
      <c r="J3" s="27" t="s">
        <v>69</v>
      </c>
    </row>
    <row r="4" spans="1:10" ht="37.5" customHeight="1">
      <c r="A4" s="34"/>
      <c r="B4" s="34"/>
      <c r="C4" s="34"/>
      <c r="D4" s="35"/>
      <c r="E4" s="35"/>
      <c r="F4" s="6" t="s">
        <v>8</v>
      </c>
      <c r="G4" s="6" t="s">
        <v>9</v>
      </c>
      <c r="H4" s="6" t="s">
        <v>10</v>
      </c>
      <c r="I4" s="6" t="s">
        <v>11</v>
      </c>
      <c r="J4" s="28"/>
    </row>
    <row r="5" spans="1:10" ht="24.75" customHeight="1">
      <c r="A5" s="8" t="s">
        <v>12</v>
      </c>
      <c r="B5" s="8" t="s">
        <v>13</v>
      </c>
      <c r="C5" s="10">
        <v>202101</v>
      </c>
      <c r="D5" s="21">
        <v>79.71</v>
      </c>
      <c r="E5" s="21">
        <f>D5*0.2</f>
        <v>15.942</v>
      </c>
      <c r="F5" s="21">
        <v>83.57</v>
      </c>
      <c r="G5" s="21">
        <v>90.55</v>
      </c>
      <c r="H5" s="21">
        <f>F5*0.6</f>
        <v>50.141999999999996</v>
      </c>
      <c r="I5" s="21">
        <f>G5*0.2</f>
        <v>18.11</v>
      </c>
      <c r="J5" s="21">
        <v>84.19</v>
      </c>
    </row>
    <row r="6" spans="1:10" ht="24.75" customHeight="1">
      <c r="A6" s="9" t="s">
        <v>14</v>
      </c>
      <c r="B6" s="9" t="s">
        <v>13</v>
      </c>
      <c r="C6" s="10">
        <v>202102</v>
      </c>
      <c r="D6" s="21">
        <v>71.71</v>
      </c>
      <c r="E6" s="21">
        <f aca="true" t="shared" si="0" ref="E6:E14">D6*0.2</f>
        <v>14.341999999999999</v>
      </c>
      <c r="F6" s="21">
        <v>76.14</v>
      </c>
      <c r="G6" s="21">
        <v>87.55</v>
      </c>
      <c r="H6" s="21">
        <f aca="true" t="shared" si="1" ref="H6:H14">F6*0.6</f>
        <v>45.684</v>
      </c>
      <c r="I6" s="21">
        <f aca="true" t="shared" si="2" ref="I6:I14">G6*0.2</f>
        <v>17.51</v>
      </c>
      <c r="J6" s="21">
        <v>77.53</v>
      </c>
    </row>
    <row r="7" spans="1:10" ht="24.75" customHeight="1">
      <c r="A7" s="9" t="s">
        <v>15</v>
      </c>
      <c r="B7" s="9" t="s">
        <v>13</v>
      </c>
      <c r="C7" s="10">
        <v>202103</v>
      </c>
      <c r="D7" s="21">
        <v>79.86</v>
      </c>
      <c r="E7" s="21">
        <f t="shared" si="0"/>
        <v>15.972000000000001</v>
      </c>
      <c r="F7" s="21">
        <v>76.14</v>
      </c>
      <c r="G7" s="21">
        <v>83.6</v>
      </c>
      <c r="H7" s="21">
        <f t="shared" si="1"/>
        <v>45.684</v>
      </c>
      <c r="I7" s="21">
        <f t="shared" si="2"/>
        <v>16.72</v>
      </c>
      <c r="J7" s="21">
        <v>78.37</v>
      </c>
    </row>
    <row r="8" spans="1:10" ht="24.75" customHeight="1">
      <c r="A8" s="11" t="s">
        <v>16</v>
      </c>
      <c r="B8" s="11" t="s">
        <v>13</v>
      </c>
      <c r="C8" s="10">
        <v>202104</v>
      </c>
      <c r="D8" s="21">
        <v>83.29</v>
      </c>
      <c r="E8" s="21">
        <f t="shared" si="0"/>
        <v>16.658</v>
      </c>
      <c r="F8" s="21">
        <v>79.86</v>
      </c>
      <c r="G8" s="21">
        <v>83.55</v>
      </c>
      <c r="H8" s="21">
        <f t="shared" si="1"/>
        <v>47.916</v>
      </c>
      <c r="I8" s="21">
        <f t="shared" si="2"/>
        <v>16.71</v>
      </c>
      <c r="J8" s="21">
        <v>81.29</v>
      </c>
    </row>
    <row r="9" spans="1:10" ht="24.75" customHeight="1">
      <c r="A9" s="11" t="s">
        <v>17</v>
      </c>
      <c r="B9" s="11" t="s">
        <v>13</v>
      </c>
      <c r="C9" s="10">
        <v>202105</v>
      </c>
      <c r="D9" s="21">
        <v>84.71</v>
      </c>
      <c r="E9" s="21">
        <f t="shared" si="0"/>
        <v>16.942</v>
      </c>
      <c r="F9" s="21">
        <v>81.14</v>
      </c>
      <c r="G9" s="21">
        <v>84.6</v>
      </c>
      <c r="H9" s="21">
        <f t="shared" si="1"/>
        <v>48.684</v>
      </c>
      <c r="I9" s="21">
        <f t="shared" si="2"/>
        <v>16.919999999999998</v>
      </c>
      <c r="J9" s="21">
        <v>82.54</v>
      </c>
    </row>
    <row r="10" spans="1:10" ht="24.75" customHeight="1">
      <c r="A10" s="8" t="s">
        <v>18</v>
      </c>
      <c r="B10" s="8" t="s">
        <v>19</v>
      </c>
      <c r="C10" s="10">
        <v>202106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  <c r="I10" s="21">
        <f t="shared" si="2"/>
        <v>0</v>
      </c>
      <c r="J10" s="21" t="s">
        <v>76</v>
      </c>
    </row>
    <row r="11" spans="1:10" ht="24.75" customHeight="1">
      <c r="A11" s="8" t="s">
        <v>20</v>
      </c>
      <c r="B11" s="8" t="s">
        <v>13</v>
      </c>
      <c r="C11" s="10">
        <v>202107</v>
      </c>
      <c r="D11" s="21">
        <v>76</v>
      </c>
      <c r="E11" s="21">
        <f t="shared" si="0"/>
        <v>15.200000000000001</v>
      </c>
      <c r="F11" s="21">
        <v>78.14</v>
      </c>
      <c r="G11" s="21">
        <v>85.7</v>
      </c>
      <c r="H11" s="21">
        <f t="shared" si="1"/>
        <v>46.884</v>
      </c>
      <c r="I11" s="21">
        <f t="shared" si="2"/>
        <v>17.14</v>
      </c>
      <c r="J11" s="21">
        <v>79.22</v>
      </c>
    </row>
    <row r="12" spans="1:10" ht="24.75" customHeight="1">
      <c r="A12" s="8" t="s">
        <v>21</v>
      </c>
      <c r="B12" s="8" t="s">
        <v>13</v>
      </c>
      <c r="C12" s="10">
        <v>202108</v>
      </c>
      <c r="D12" s="21">
        <v>75.86</v>
      </c>
      <c r="E12" s="21">
        <f t="shared" si="0"/>
        <v>15.172</v>
      </c>
      <c r="F12" s="21">
        <v>80</v>
      </c>
      <c r="G12" s="21">
        <v>90.4</v>
      </c>
      <c r="H12" s="21">
        <f t="shared" si="1"/>
        <v>48</v>
      </c>
      <c r="I12" s="21">
        <f t="shared" si="2"/>
        <v>18.080000000000002</v>
      </c>
      <c r="J12" s="21">
        <v>81.25</v>
      </c>
    </row>
    <row r="13" spans="1:10" ht="24.75" customHeight="1">
      <c r="A13" s="8" t="s">
        <v>22</v>
      </c>
      <c r="B13" s="8" t="s">
        <v>13</v>
      </c>
      <c r="C13" s="10">
        <v>202109</v>
      </c>
      <c r="D13" s="21">
        <v>86.29</v>
      </c>
      <c r="E13" s="21">
        <f t="shared" si="0"/>
        <v>17.258000000000003</v>
      </c>
      <c r="F13" s="21">
        <v>87.43</v>
      </c>
      <c r="G13" s="21">
        <v>92.05</v>
      </c>
      <c r="H13" s="21">
        <f t="shared" si="1"/>
        <v>52.458000000000006</v>
      </c>
      <c r="I13" s="21">
        <f t="shared" si="2"/>
        <v>18.41</v>
      </c>
      <c r="J13" s="21">
        <v>88.13</v>
      </c>
    </row>
    <row r="14" spans="1:10" ht="24.75" customHeight="1">
      <c r="A14" s="9" t="s">
        <v>23</v>
      </c>
      <c r="B14" s="9" t="s">
        <v>13</v>
      </c>
      <c r="C14" s="10">
        <v>202110</v>
      </c>
      <c r="D14" s="21">
        <v>79.86</v>
      </c>
      <c r="E14" s="21">
        <f t="shared" si="0"/>
        <v>15.972000000000001</v>
      </c>
      <c r="F14" s="21">
        <v>83.71</v>
      </c>
      <c r="G14" s="21">
        <v>88.4</v>
      </c>
      <c r="H14" s="21">
        <f t="shared" si="1"/>
        <v>50.22599999999999</v>
      </c>
      <c r="I14" s="21">
        <f t="shared" si="2"/>
        <v>17.680000000000003</v>
      </c>
      <c r="J14" s="21">
        <v>83.88</v>
      </c>
    </row>
  </sheetData>
  <sheetProtection/>
  <mergeCells count="11">
    <mergeCell ref="E3:E4"/>
    <mergeCell ref="I2:J2"/>
    <mergeCell ref="A2:B2"/>
    <mergeCell ref="J3:J4"/>
    <mergeCell ref="A1:J1"/>
    <mergeCell ref="F3:G3"/>
    <mergeCell ref="H3:I3"/>
    <mergeCell ref="A3:A4"/>
    <mergeCell ref="B3:B4"/>
    <mergeCell ref="C3:C4"/>
    <mergeCell ref="D3:D4"/>
  </mergeCells>
  <printOptions horizontalCentered="1" verticalCentered="1"/>
  <pageMargins left="0.4724409448818898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2" sqref="A12:IV12"/>
    </sheetView>
  </sheetViews>
  <sheetFormatPr defaultColWidth="8.00390625" defaultRowHeight="14.25"/>
  <cols>
    <col min="1" max="1" width="9.375" style="1" customWidth="1"/>
    <col min="2" max="2" width="7.125" style="1" customWidth="1"/>
    <col min="3" max="3" width="13.125" style="1" customWidth="1"/>
    <col min="4" max="10" width="10.625" style="1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41" t="s">
        <v>60</v>
      </c>
      <c r="B2" s="41"/>
      <c r="C2" s="3"/>
      <c r="D2" s="3"/>
      <c r="E2" s="3"/>
      <c r="F2" s="4"/>
      <c r="H2" s="53">
        <v>44310</v>
      </c>
      <c r="I2" s="54"/>
      <c r="J2" s="54"/>
    </row>
    <row r="3" spans="1:10" ht="36.75" customHeight="1">
      <c r="A3" s="33" t="s">
        <v>1</v>
      </c>
      <c r="B3" s="33" t="s">
        <v>2</v>
      </c>
      <c r="C3" s="33" t="s">
        <v>3</v>
      </c>
      <c r="D3" s="35" t="s">
        <v>4</v>
      </c>
      <c r="E3" s="56" t="s">
        <v>72</v>
      </c>
      <c r="F3" s="30" t="s">
        <v>55</v>
      </c>
      <c r="G3" s="31"/>
      <c r="H3" s="35" t="s">
        <v>73</v>
      </c>
      <c r="I3" s="35"/>
      <c r="J3" s="55" t="s">
        <v>69</v>
      </c>
    </row>
    <row r="4" spans="1:10" ht="33" customHeight="1">
      <c r="A4" s="34"/>
      <c r="B4" s="34"/>
      <c r="C4" s="34"/>
      <c r="D4" s="35"/>
      <c r="E4" s="28"/>
      <c r="F4" s="6" t="s">
        <v>8</v>
      </c>
      <c r="G4" s="6" t="s">
        <v>9</v>
      </c>
      <c r="H4" s="6" t="s">
        <v>74</v>
      </c>
      <c r="I4" s="6" t="s">
        <v>75</v>
      </c>
      <c r="J4" s="44"/>
    </row>
    <row r="5" spans="1:10" ht="37.5" customHeight="1">
      <c r="A5" s="9" t="s">
        <v>61</v>
      </c>
      <c r="B5" s="9" t="s">
        <v>19</v>
      </c>
      <c r="C5" s="10">
        <v>202139</v>
      </c>
      <c r="D5" s="21">
        <v>74.43</v>
      </c>
      <c r="E5" s="21">
        <f aca="true" t="shared" si="0" ref="E5:E10">D5*0.2</f>
        <v>14.886000000000003</v>
      </c>
      <c r="F5" s="21">
        <v>76</v>
      </c>
      <c r="G5" s="21">
        <v>89.2</v>
      </c>
      <c r="H5" s="21">
        <f aca="true" t="shared" si="1" ref="H5:H10">F5*0.6</f>
        <v>45.6</v>
      </c>
      <c r="I5" s="21">
        <f aca="true" t="shared" si="2" ref="I5:I10">G5*0.2</f>
        <v>17.84</v>
      </c>
      <c r="J5" s="21">
        <v>78.33</v>
      </c>
    </row>
    <row r="6" spans="1:10" ht="37.5" customHeight="1">
      <c r="A6" s="9" t="s">
        <v>62</v>
      </c>
      <c r="B6" s="9" t="s">
        <v>13</v>
      </c>
      <c r="C6" s="10">
        <v>202140</v>
      </c>
      <c r="D6" s="21">
        <v>85</v>
      </c>
      <c r="E6" s="21">
        <f t="shared" si="0"/>
        <v>17</v>
      </c>
      <c r="F6" s="21">
        <v>76.14</v>
      </c>
      <c r="G6" s="21">
        <v>84.2</v>
      </c>
      <c r="H6" s="21">
        <f t="shared" si="1"/>
        <v>45.684</v>
      </c>
      <c r="I6" s="21">
        <f t="shared" si="2"/>
        <v>16.84</v>
      </c>
      <c r="J6" s="21">
        <v>79.52</v>
      </c>
    </row>
    <row r="7" spans="1:10" ht="37.5" customHeight="1">
      <c r="A7" s="9" t="s">
        <v>63</v>
      </c>
      <c r="B7" s="9" t="s">
        <v>19</v>
      </c>
      <c r="C7" s="10">
        <v>202141</v>
      </c>
      <c r="D7" s="21">
        <v>70.71</v>
      </c>
      <c r="E7" s="21">
        <f t="shared" si="0"/>
        <v>14.142</v>
      </c>
      <c r="F7" s="21">
        <v>86.71</v>
      </c>
      <c r="G7" s="21">
        <v>90</v>
      </c>
      <c r="H7" s="21">
        <f t="shared" si="1"/>
        <v>52.025999999999996</v>
      </c>
      <c r="I7" s="21">
        <f t="shared" si="2"/>
        <v>18</v>
      </c>
      <c r="J7" s="21">
        <v>84.17</v>
      </c>
    </row>
    <row r="8" spans="1:10" ht="37.5" customHeight="1">
      <c r="A8" s="8" t="s">
        <v>64</v>
      </c>
      <c r="B8" s="8" t="s">
        <v>13</v>
      </c>
      <c r="C8" s="10">
        <v>202142</v>
      </c>
      <c r="D8" s="21">
        <v>73.43</v>
      </c>
      <c r="E8" s="21">
        <f t="shared" si="0"/>
        <v>14.686000000000002</v>
      </c>
      <c r="F8" s="21">
        <v>75.86</v>
      </c>
      <c r="G8" s="21">
        <v>86.05</v>
      </c>
      <c r="H8" s="21">
        <f t="shared" si="1"/>
        <v>45.516</v>
      </c>
      <c r="I8" s="21">
        <f t="shared" si="2"/>
        <v>17.21</v>
      </c>
      <c r="J8" s="21">
        <v>77.42</v>
      </c>
    </row>
    <row r="9" spans="1:10" ht="37.5" customHeight="1">
      <c r="A9" s="9" t="s">
        <v>65</v>
      </c>
      <c r="B9" s="9" t="s">
        <v>13</v>
      </c>
      <c r="C9" s="10">
        <v>202143</v>
      </c>
      <c r="D9" s="21">
        <v>76.71</v>
      </c>
      <c r="E9" s="21">
        <f t="shared" si="0"/>
        <v>15.341999999999999</v>
      </c>
      <c r="F9" s="21">
        <v>0</v>
      </c>
      <c r="G9" s="21">
        <v>0</v>
      </c>
      <c r="H9" s="21">
        <f t="shared" si="1"/>
        <v>0</v>
      </c>
      <c r="I9" s="21">
        <f t="shared" si="2"/>
        <v>0</v>
      </c>
      <c r="J9" s="21">
        <v>15.34</v>
      </c>
    </row>
    <row r="10" spans="1:10" ht="37.5" customHeight="1">
      <c r="A10" s="9" t="s">
        <v>66</v>
      </c>
      <c r="B10" s="9" t="s">
        <v>13</v>
      </c>
      <c r="C10" s="10">
        <v>202144</v>
      </c>
      <c r="D10" s="21">
        <v>75.14</v>
      </c>
      <c r="E10" s="21">
        <f t="shared" si="0"/>
        <v>15.028</v>
      </c>
      <c r="F10" s="21">
        <v>84.14</v>
      </c>
      <c r="G10" s="21">
        <v>89.7</v>
      </c>
      <c r="H10" s="21">
        <f t="shared" si="1"/>
        <v>50.484</v>
      </c>
      <c r="I10" s="21">
        <f t="shared" si="2"/>
        <v>17.94</v>
      </c>
      <c r="J10" s="21">
        <v>83.45</v>
      </c>
    </row>
    <row r="11" spans="1:10" ht="27">
      <c r="A11" s="5"/>
      <c r="B11" s="5"/>
      <c r="C11" s="5"/>
      <c r="D11" s="5"/>
      <c r="E11" s="5"/>
      <c r="F11" s="5"/>
      <c r="G11" s="5"/>
      <c r="H11" s="5"/>
      <c r="I11" s="5"/>
      <c r="J11" s="5"/>
    </row>
  </sheetData>
  <sheetProtection/>
  <mergeCells count="11">
    <mergeCell ref="E3:E4"/>
    <mergeCell ref="H3:I3"/>
    <mergeCell ref="H2:J2"/>
    <mergeCell ref="J3:J4"/>
    <mergeCell ref="A2:B2"/>
    <mergeCell ref="A1:J1"/>
    <mergeCell ref="F3:G3"/>
    <mergeCell ref="A3:A4"/>
    <mergeCell ref="B3:B4"/>
    <mergeCell ref="C3:C4"/>
    <mergeCell ref="D3:D4"/>
  </mergeCells>
  <printOptions horizontalCentered="1" vertic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8" sqref="A8:IV8"/>
    </sheetView>
  </sheetViews>
  <sheetFormatPr defaultColWidth="8.00390625" defaultRowHeight="14.25"/>
  <cols>
    <col min="1" max="1" width="10.125" style="1" customWidth="1"/>
    <col min="2" max="2" width="7.125" style="1" customWidth="1"/>
    <col min="3" max="3" width="13.125" style="1" customWidth="1"/>
    <col min="4" max="7" width="10.625" style="1" customWidth="1"/>
    <col min="8" max="10" width="10.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36" t="s">
        <v>24</v>
      </c>
      <c r="B2" s="36"/>
      <c r="C2" s="3"/>
      <c r="D2" s="3"/>
      <c r="E2" s="4"/>
      <c r="F2" s="4"/>
      <c r="I2" s="37" t="s">
        <v>68</v>
      </c>
      <c r="J2" s="37"/>
    </row>
    <row r="3" spans="1:10" ht="45" customHeight="1">
      <c r="A3" s="33" t="s">
        <v>1</v>
      </c>
      <c r="B3" s="33" t="s">
        <v>2</v>
      </c>
      <c r="C3" s="33" t="s">
        <v>3</v>
      </c>
      <c r="D3" s="35" t="s">
        <v>4</v>
      </c>
      <c r="E3" s="35" t="s">
        <v>5</v>
      </c>
      <c r="F3" s="30" t="s">
        <v>6</v>
      </c>
      <c r="G3" s="31"/>
      <c r="H3" s="32" t="s">
        <v>7</v>
      </c>
      <c r="I3" s="31"/>
      <c r="J3" s="38" t="s">
        <v>69</v>
      </c>
    </row>
    <row r="4" spans="1:10" ht="37.5" customHeight="1">
      <c r="A4" s="34"/>
      <c r="B4" s="34"/>
      <c r="C4" s="34"/>
      <c r="D4" s="35"/>
      <c r="E4" s="35"/>
      <c r="F4" s="6" t="s">
        <v>8</v>
      </c>
      <c r="G4" s="6" t="s">
        <v>9</v>
      </c>
      <c r="H4" s="6" t="s">
        <v>10</v>
      </c>
      <c r="I4" s="6" t="s">
        <v>11</v>
      </c>
      <c r="J4" s="28"/>
    </row>
    <row r="5" spans="1:10" ht="37.5" customHeight="1">
      <c r="A5" s="8" t="s">
        <v>25</v>
      </c>
      <c r="B5" s="8" t="s">
        <v>13</v>
      </c>
      <c r="C5" s="10">
        <v>202111</v>
      </c>
      <c r="D5" s="15">
        <v>84</v>
      </c>
      <c r="E5" s="15">
        <f>D5*0.2</f>
        <v>16.8</v>
      </c>
      <c r="F5" s="15">
        <v>80.42</v>
      </c>
      <c r="G5" s="15">
        <v>85.8</v>
      </c>
      <c r="H5" s="15">
        <f>F5*0.6</f>
        <v>48.252</v>
      </c>
      <c r="I5" s="15">
        <f>G5*0.2</f>
        <v>17.16</v>
      </c>
      <c r="J5" s="15">
        <v>82.21</v>
      </c>
    </row>
    <row r="6" spans="1:10" ht="37.5" customHeight="1">
      <c r="A6" s="8" t="s">
        <v>26</v>
      </c>
      <c r="B6" s="8" t="s">
        <v>13</v>
      </c>
      <c r="C6" s="10">
        <v>202112</v>
      </c>
      <c r="D6" s="15">
        <v>85.85</v>
      </c>
      <c r="E6" s="15">
        <f>D6*0.2</f>
        <v>17.169999999999998</v>
      </c>
      <c r="F6" s="15">
        <v>83.57</v>
      </c>
      <c r="G6" s="15">
        <v>84.9</v>
      </c>
      <c r="H6" s="15">
        <f>F6*0.6</f>
        <v>50.141999999999996</v>
      </c>
      <c r="I6" s="15">
        <f>G6*0.2</f>
        <v>16.98</v>
      </c>
      <c r="J6" s="15">
        <v>84.29</v>
      </c>
    </row>
    <row r="7" spans="1:10" ht="27">
      <c r="A7" s="5"/>
      <c r="B7" s="5"/>
      <c r="C7" s="5"/>
      <c r="D7" s="5"/>
      <c r="E7" s="5"/>
      <c r="F7" s="5"/>
      <c r="G7" s="5"/>
      <c r="H7" s="7"/>
      <c r="I7" s="7"/>
      <c r="J7" s="7"/>
    </row>
  </sheetData>
  <sheetProtection/>
  <mergeCells count="11">
    <mergeCell ref="E3:E4"/>
    <mergeCell ref="A2:B2"/>
    <mergeCell ref="I2:J2"/>
    <mergeCell ref="J3:J4"/>
    <mergeCell ref="A1:J1"/>
    <mergeCell ref="F3:G3"/>
    <mergeCell ref="H3:I3"/>
    <mergeCell ref="A3:A4"/>
    <mergeCell ref="B3:B4"/>
    <mergeCell ref="C3:C4"/>
    <mergeCell ref="D3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A9" sqref="A9:IV9"/>
    </sheetView>
  </sheetViews>
  <sheetFormatPr defaultColWidth="8.00390625" defaultRowHeight="14.25"/>
  <cols>
    <col min="1" max="1" width="11.375" style="1" customWidth="1"/>
    <col min="2" max="2" width="6.125" style="1" customWidth="1"/>
    <col min="3" max="3" width="13.125" style="1" customWidth="1"/>
    <col min="4" max="7" width="10.625" style="1" customWidth="1"/>
    <col min="8" max="10" width="10.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27.75" customHeight="1">
      <c r="A2" s="39" t="s">
        <v>27</v>
      </c>
      <c r="B2" s="39"/>
      <c r="C2" s="3"/>
      <c r="D2" s="3"/>
      <c r="E2" s="4"/>
      <c r="F2" s="4"/>
      <c r="H2" s="37" t="s">
        <v>68</v>
      </c>
      <c r="I2" s="37"/>
      <c r="J2" s="37"/>
      <c r="K2" s="22"/>
    </row>
    <row r="3" spans="1:10" ht="45" customHeight="1">
      <c r="A3" s="40" t="s">
        <v>1</v>
      </c>
      <c r="B3" s="33" t="s">
        <v>2</v>
      </c>
      <c r="C3" s="33" t="s">
        <v>3</v>
      </c>
      <c r="D3" s="35" t="s">
        <v>4</v>
      </c>
      <c r="E3" s="35" t="s">
        <v>5</v>
      </c>
      <c r="F3" s="30" t="s">
        <v>6</v>
      </c>
      <c r="G3" s="31"/>
      <c r="H3" s="35" t="s">
        <v>7</v>
      </c>
      <c r="I3" s="35"/>
      <c r="J3" s="38" t="s">
        <v>69</v>
      </c>
    </row>
    <row r="4" spans="1:10" ht="37.5" customHeight="1">
      <c r="A4" s="40"/>
      <c r="B4" s="34"/>
      <c r="C4" s="34"/>
      <c r="D4" s="35"/>
      <c r="E4" s="35"/>
      <c r="F4" s="6" t="s">
        <v>8</v>
      </c>
      <c r="G4" s="6" t="s">
        <v>9</v>
      </c>
      <c r="H4" s="6" t="s">
        <v>10</v>
      </c>
      <c r="I4" s="6" t="s">
        <v>11</v>
      </c>
      <c r="J4" s="28"/>
    </row>
    <row r="5" spans="1:10" ht="37.5" customHeight="1">
      <c r="A5" s="8" t="s">
        <v>28</v>
      </c>
      <c r="B5" s="8" t="s">
        <v>13</v>
      </c>
      <c r="C5" s="10">
        <v>202113</v>
      </c>
      <c r="D5" s="21">
        <v>94</v>
      </c>
      <c r="E5" s="21">
        <f>D5*0.2</f>
        <v>18.8</v>
      </c>
      <c r="F5" s="21">
        <v>90.86</v>
      </c>
      <c r="G5" s="21">
        <v>92.45</v>
      </c>
      <c r="H5" s="21">
        <f>F5*0.6</f>
        <v>54.516</v>
      </c>
      <c r="I5" s="21">
        <f>G5*0.2</f>
        <v>18.490000000000002</v>
      </c>
      <c r="J5" s="21">
        <v>91.81</v>
      </c>
    </row>
    <row r="6" spans="1:10" ht="37.5" customHeight="1">
      <c r="A6" s="12" t="s">
        <v>29</v>
      </c>
      <c r="B6" s="12" t="s">
        <v>19</v>
      </c>
      <c r="C6" s="10">
        <v>202114</v>
      </c>
      <c r="D6" s="21">
        <v>91.86</v>
      </c>
      <c r="E6" s="21">
        <f>D6*0.2</f>
        <v>18.372</v>
      </c>
      <c r="F6" s="21">
        <v>90.71</v>
      </c>
      <c r="G6" s="21">
        <v>95.85</v>
      </c>
      <c r="H6" s="21">
        <f>F6*0.6</f>
        <v>54.425999999999995</v>
      </c>
      <c r="I6" s="21">
        <f>G6*0.2</f>
        <v>19.169999999999998</v>
      </c>
      <c r="J6" s="21">
        <v>91.97</v>
      </c>
    </row>
    <row r="7" spans="1:10" ht="37.5" customHeight="1">
      <c r="A7" s="8" t="s">
        <v>30</v>
      </c>
      <c r="B7" s="8" t="s">
        <v>13</v>
      </c>
      <c r="C7" s="10">
        <v>202117</v>
      </c>
      <c r="D7" s="21">
        <v>89.43</v>
      </c>
      <c r="E7" s="21">
        <f>D7*0.2</f>
        <v>17.886000000000003</v>
      </c>
      <c r="F7" s="21">
        <v>86.29</v>
      </c>
      <c r="G7" s="21">
        <v>93.55</v>
      </c>
      <c r="H7" s="21">
        <f>F7*0.6</f>
        <v>51.774</v>
      </c>
      <c r="I7" s="21">
        <f>G7*0.2</f>
        <v>18.71</v>
      </c>
      <c r="J7" s="21">
        <v>88.37</v>
      </c>
    </row>
    <row r="8" spans="1:10" ht="37.5" customHeight="1">
      <c r="A8" s="8" t="s">
        <v>31</v>
      </c>
      <c r="B8" s="8" t="s">
        <v>13</v>
      </c>
      <c r="C8" s="10">
        <v>202118</v>
      </c>
      <c r="D8" s="21">
        <v>0</v>
      </c>
      <c r="E8" s="21">
        <f>D8*0.2</f>
        <v>0</v>
      </c>
      <c r="F8" s="21">
        <v>0</v>
      </c>
      <c r="G8" s="21">
        <v>0</v>
      </c>
      <c r="H8" s="21">
        <f>F8*0.6</f>
        <v>0</v>
      </c>
      <c r="I8" s="21">
        <f>G8*0.2</f>
        <v>0</v>
      </c>
      <c r="J8" s="21" t="s">
        <v>76</v>
      </c>
    </row>
  </sheetData>
  <sheetProtection/>
  <mergeCells count="11">
    <mergeCell ref="E3:E4"/>
    <mergeCell ref="A2:B2"/>
    <mergeCell ref="H2:J2"/>
    <mergeCell ref="J3:J4"/>
    <mergeCell ref="A1:J1"/>
    <mergeCell ref="F3:G3"/>
    <mergeCell ref="H3:I3"/>
    <mergeCell ref="A3:A4"/>
    <mergeCell ref="B3:B4"/>
    <mergeCell ref="C3:C4"/>
    <mergeCell ref="D3:D4"/>
  </mergeCells>
  <printOptions horizontalCentered="1" verticalCentered="1"/>
  <pageMargins left="0.7480314960629921" right="0.31496062992125984" top="0.708661417322834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0" sqref="A10:IV10"/>
    </sheetView>
  </sheetViews>
  <sheetFormatPr defaultColWidth="8.00390625" defaultRowHeight="14.25"/>
  <cols>
    <col min="1" max="1" width="11.375" style="1" customWidth="1"/>
    <col min="2" max="2" width="7.125" style="1" customWidth="1"/>
    <col min="3" max="3" width="13.125" style="1" customWidth="1"/>
    <col min="4" max="7" width="10.625" style="1" customWidth="1"/>
    <col min="8" max="10" width="10.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41" t="s">
        <v>32</v>
      </c>
      <c r="B2" s="41"/>
      <c r="C2" s="3"/>
      <c r="D2" s="3"/>
      <c r="E2" s="4"/>
      <c r="F2" s="4"/>
      <c r="H2" s="42" t="s">
        <v>71</v>
      </c>
      <c r="I2" s="42"/>
      <c r="J2" s="42"/>
    </row>
    <row r="3" spans="1:10" ht="45" customHeight="1">
      <c r="A3" s="33" t="s">
        <v>1</v>
      </c>
      <c r="B3" s="33" t="s">
        <v>2</v>
      </c>
      <c r="C3" s="33" t="s">
        <v>3</v>
      </c>
      <c r="D3" s="35" t="s">
        <v>4</v>
      </c>
      <c r="E3" s="43" t="s">
        <v>5</v>
      </c>
      <c r="F3" s="30" t="s">
        <v>6</v>
      </c>
      <c r="G3" s="31"/>
      <c r="H3" s="32" t="s">
        <v>7</v>
      </c>
      <c r="I3" s="31"/>
      <c r="J3" s="38" t="s">
        <v>69</v>
      </c>
    </row>
    <row r="4" spans="1:10" ht="37.5" customHeight="1">
      <c r="A4" s="34"/>
      <c r="B4" s="34"/>
      <c r="C4" s="34"/>
      <c r="D4" s="35"/>
      <c r="E4" s="44"/>
      <c r="F4" s="6" t="s">
        <v>8</v>
      </c>
      <c r="G4" s="6" t="s">
        <v>9</v>
      </c>
      <c r="H4" s="6" t="s">
        <v>10</v>
      </c>
      <c r="I4" s="6" t="s">
        <v>11</v>
      </c>
      <c r="J4" s="28"/>
    </row>
    <row r="5" spans="1:10" ht="37.5" customHeight="1">
      <c r="A5" s="8" t="s">
        <v>33</v>
      </c>
      <c r="B5" s="8" t="s">
        <v>13</v>
      </c>
      <c r="C5" s="13">
        <v>202135</v>
      </c>
      <c r="D5" s="21">
        <v>89.14</v>
      </c>
      <c r="E5" s="21">
        <f>D5*0.2</f>
        <v>17.828</v>
      </c>
      <c r="F5" s="21">
        <v>93.14</v>
      </c>
      <c r="G5" s="21">
        <v>93.5</v>
      </c>
      <c r="H5" s="21">
        <f>F5*0.6</f>
        <v>55.884</v>
      </c>
      <c r="I5" s="21">
        <f>G5*0.2</f>
        <v>18.7</v>
      </c>
      <c r="J5" s="21">
        <v>92.41</v>
      </c>
    </row>
    <row r="6" spans="1:10" ht="37.5" customHeight="1">
      <c r="A6" s="8" t="s">
        <v>34</v>
      </c>
      <c r="B6" s="8" t="s">
        <v>13</v>
      </c>
      <c r="C6" s="13">
        <v>202136</v>
      </c>
      <c r="D6" s="21">
        <v>85.57</v>
      </c>
      <c r="E6" s="21">
        <f>D6*0.2</f>
        <v>17.114</v>
      </c>
      <c r="F6" s="21">
        <v>86.14</v>
      </c>
      <c r="G6" s="21">
        <v>90.2</v>
      </c>
      <c r="H6" s="21">
        <f>F6*0.6</f>
        <v>51.684</v>
      </c>
      <c r="I6" s="21">
        <f>G6*0.2</f>
        <v>18.040000000000003</v>
      </c>
      <c r="J6" s="21">
        <v>86.83</v>
      </c>
    </row>
    <row r="7" spans="1:10" ht="37.5" customHeight="1">
      <c r="A7" s="9" t="s">
        <v>35</v>
      </c>
      <c r="B7" s="9" t="s">
        <v>13</v>
      </c>
      <c r="C7" s="13">
        <v>202137</v>
      </c>
      <c r="D7" s="21">
        <v>85.86</v>
      </c>
      <c r="E7" s="21">
        <f>D7*0.2</f>
        <v>17.172</v>
      </c>
      <c r="F7" s="21">
        <v>81.71</v>
      </c>
      <c r="G7" s="21">
        <v>88.6</v>
      </c>
      <c r="H7" s="21">
        <f>F7*0.6</f>
        <v>49.025999999999996</v>
      </c>
      <c r="I7" s="21">
        <f>G7*0.2</f>
        <v>17.72</v>
      </c>
      <c r="J7" s="21">
        <v>83.92</v>
      </c>
    </row>
    <row r="8" spans="1:10" ht="37.5" customHeight="1">
      <c r="A8" s="9" t="s">
        <v>36</v>
      </c>
      <c r="B8" s="9" t="s">
        <v>13</v>
      </c>
      <c r="C8" s="10">
        <v>202138</v>
      </c>
      <c r="D8" s="21">
        <v>83.14</v>
      </c>
      <c r="E8" s="21">
        <f>D8*0.2</f>
        <v>16.628</v>
      </c>
      <c r="F8" s="21">
        <v>82.14</v>
      </c>
      <c r="G8" s="21">
        <v>85.7</v>
      </c>
      <c r="H8" s="21">
        <f>F8*0.6</f>
        <v>49.284</v>
      </c>
      <c r="I8" s="21">
        <f>G8*0.2</f>
        <v>17.14</v>
      </c>
      <c r="J8" s="21">
        <v>83.05</v>
      </c>
    </row>
    <row r="9" spans="1:10" ht="27">
      <c r="A9" s="5"/>
      <c r="B9" s="5"/>
      <c r="C9" s="5"/>
      <c r="D9" s="5"/>
      <c r="E9" s="5"/>
      <c r="F9" s="5"/>
      <c r="G9" s="5"/>
      <c r="H9" s="7"/>
      <c r="I9" s="7"/>
      <c r="J9" s="7"/>
    </row>
  </sheetData>
  <sheetProtection/>
  <mergeCells count="11">
    <mergeCell ref="E3:E4"/>
    <mergeCell ref="A2:B2"/>
    <mergeCell ref="H2:J2"/>
    <mergeCell ref="J3:J4"/>
    <mergeCell ref="A1:J1"/>
    <mergeCell ref="F3:G3"/>
    <mergeCell ref="H3:I3"/>
    <mergeCell ref="A3:A4"/>
    <mergeCell ref="B3:B4"/>
    <mergeCell ref="C3:C4"/>
    <mergeCell ref="D3:D4"/>
  </mergeCells>
  <printOptions horizontalCentered="1" verticalCentered="1"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8" sqref="A8:IV8"/>
    </sheetView>
  </sheetViews>
  <sheetFormatPr defaultColWidth="8.00390625" defaultRowHeight="14.25"/>
  <cols>
    <col min="1" max="1" width="11.375" style="1" customWidth="1"/>
    <col min="2" max="2" width="7.125" style="1" customWidth="1"/>
    <col min="3" max="3" width="13.125" style="1" customWidth="1"/>
    <col min="4" max="7" width="10.625" style="1" customWidth="1"/>
    <col min="8" max="10" width="10.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48" t="s">
        <v>37</v>
      </c>
      <c r="B2" s="48"/>
      <c r="C2" s="3"/>
      <c r="D2" s="3"/>
      <c r="E2" s="4"/>
      <c r="F2" s="4"/>
      <c r="H2" s="46">
        <v>44310</v>
      </c>
      <c r="I2" s="47"/>
      <c r="J2" s="47"/>
    </row>
    <row r="3" spans="1:10" ht="45" customHeight="1">
      <c r="A3" s="40" t="s">
        <v>1</v>
      </c>
      <c r="B3" s="33" t="s">
        <v>2</v>
      </c>
      <c r="C3" s="33" t="s">
        <v>3</v>
      </c>
      <c r="D3" s="45" t="s">
        <v>4</v>
      </c>
      <c r="E3" s="45" t="s">
        <v>5</v>
      </c>
      <c r="F3" s="30" t="s">
        <v>6</v>
      </c>
      <c r="G3" s="31"/>
      <c r="H3" s="32" t="s">
        <v>7</v>
      </c>
      <c r="I3" s="31"/>
      <c r="J3" s="38" t="s">
        <v>69</v>
      </c>
    </row>
    <row r="4" spans="1:10" ht="37.5" customHeight="1">
      <c r="A4" s="40"/>
      <c r="B4" s="34"/>
      <c r="C4" s="34"/>
      <c r="D4" s="45"/>
      <c r="E4" s="45"/>
      <c r="F4" s="6" t="s">
        <v>8</v>
      </c>
      <c r="G4" s="6" t="s">
        <v>9</v>
      </c>
      <c r="H4" s="6" t="s">
        <v>10</v>
      </c>
      <c r="I4" s="6" t="s">
        <v>11</v>
      </c>
      <c r="J4" s="28"/>
    </row>
    <row r="5" spans="1:10" ht="37.5" customHeight="1">
      <c r="A5" s="8" t="s">
        <v>38</v>
      </c>
      <c r="B5" s="8" t="s">
        <v>13</v>
      </c>
      <c r="C5" s="10">
        <v>202131</v>
      </c>
      <c r="D5" s="21">
        <v>83.86</v>
      </c>
      <c r="E5" s="21">
        <f>D5*0.2</f>
        <v>16.772000000000002</v>
      </c>
      <c r="F5" s="21">
        <v>84.86</v>
      </c>
      <c r="G5" s="21">
        <v>88.1</v>
      </c>
      <c r="H5" s="21">
        <f>F5*0.6</f>
        <v>50.916</v>
      </c>
      <c r="I5" s="21">
        <f>G5*0.2</f>
        <v>17.62</v>
      </c>
      <c r="J5" s="21">
        <v>85.31</v>
      </c>
    </row>
    <row r="6" spans="1:10" ht="37.5" customHeight="1">
      <c r="A6" s="8" t="s">
        <v>39</v>
      </c>
      <c r="B6" s="8" t="s">
        <v>13</v>
      </c>
      <c r="C6" s="10">
        <v>202132</v>
      </c>
      <c r="D6" s="21">
        <v>85.43</v>
      </c>
      <c r="E6" s="21">
        <f>D6*0.2</f>
        <v>17.086000000000002</v>
      </c>
      <c r="F6" s="21">
        <v>79.43</v>
      </c>
      <c r="G6" s="21">
        <v>84.95</v>
      </c>
      <c r="H6" s="21">
        <f>F6*0.6</f>
        <v>47.658</v>
      </c>
      <c r="I6" s="21">
        <f>G6*0.2</f>
        <v>16.990000000000002</v>
      </c>
      <c r="J6" s="21">
        <v>81.74</v>
      </c>
    </row>
    <row r="7" spans="1:10" ht="27">
      <c r="A7" s="5"/>
      <c r="B7" s="5"/>
      <c r="C7" s="5"/>
      <c r="D7" s="5"/>
      <c r="E7" s="5"/>
      <c r="F7" s="5"/>
      <c r="G7" s="5"/>
      <c r="H7" s="7"/>
      <c r="I7" s="7"/>
      <c r="J7" s="7"/>
    </row>
  </sheetData>
  <sheetProtection/>
  <mergeCells count="11">
    <mergeCell ref="C3:C4"/>
    <mergeCell ref="D3:D4"/>
    <mergeCell ref="E3:E4"/>
    <mergeCell ref="J3:J4"/>
    <mergeCell ref="H2:J2"/>
    <mergeCell ref="A1:J1"/>
    <mergeCell ref="A2:B2"/>
    <mergeCell ref="F3:G3"/>
    <mergeCell ref="H3:I3"/>
    <mergeCell ref="A3:A4"/>
    <mergeCell ref="B3:B4"/>
  </mergeCells>
  <printOptions horizontalCentered="1" verticalCentered="1"/>
  <pageMargins left="0.590551181102362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A7" sqref="A7:IV7"/>
    </sheetView>
  </sheetViews>
  <sheetFormatPr defaultColWidth="8.00390625" defaultRowHeight="14.25"/>
  <cols>
    <col min="1" max="1" width="11.375" style="1" customWidth="1"/>
    <col min="2" max="2" width="7.125" style="1" customWidth="1"/>
    <col min="3" max="3" width="13.125" style="1" customWidth="1"/>
    <col min="4" max="7" width="10.625" style="1" customWidth="1"/>
    <col min="8" max="10" width="10.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41" t="s">
        <v>40</v>
      </c>
      <c r="B2" s="41"/>
      <c r="C2" s="3"/>
      <c r="D2" s="3"/>
      <c r="E2" s="4"/>
      <c r="F2" s="4"/>
      <c r="G2" s="49">
        <v>44310</v>
      </c>
      <c r="H2" s="50"/>
      <c r="I2" s="50"/>
      <c r="J2" s="50"/>
    </row>
    <row r="3" spans="1:10" ht="45" customHeight="1">
      <c r="A3" s="33" t="s">
        <v>1</v>
      </c>
      <c r="B3" s="33" t="s">
        <v>2</v>
      </c>
      <c r="C3" s="33" t="s">
        <v>3</v>
      </c>
      <c r="D3" s="35" t="s">
        <v>4</v>
      </c>
      <c r="E3" s="43" t="s">
        <v>5</v>
      </c>
      <c r="F3" s="30" t="s">
        <v>6</v>
      </c>
      <c r="G3" s="31"/>
      <c r="H3" s="32" t="s">
        <v>7</v>
      </c>
      <c r="I3" s="31"/>
      <c r="J3" s="38" t="s">
        <v>69</v>
      </c>
    </row>
    <row r="4" spans="1:10" ht="37.5" customHeight="1">
      <c r="A4" s="34"/>
      <c r="B4" s="34"/>
      <c r="C4" s="34"/>
      <c r="D4" s="35"/>
      <c r="E4" s="44"/>
      <c r="F4" s="6" t="s">
        <v>8</v>
      </c>
      <c r="G4" s="6" t="s">
        <v>9</v>
      </c>
      <c r="H4" s="6" t="s">
        <v>10</v>
      </c>
      <c r="I4" s="6" t="s">
        <v>11</v>
      </c>
      <c r="J4" s="28"/>
    </row>
    <row r="5" spans="1:10" ht="37.5" customHeight="1">
      <c r="A5" s="11" t="s">
        <v>41</v>
      </c>
      <c r="B5" s="11" t="s">
        <v>13</v>
      </c>
      <c r="C5" s="10">
        <v>202133</v>
      </c>
      <c r="D5" s="15">
        <v>88.57</v>
      </c>
      <c r="E5" s="15">
        <f>D5*0.2</f>
        <v>17.714</v>
      </c>
      <c r="F5" s="15">
        <v>88.14</v>
      </c>
      <c r="G5" s="15">
        <v>89.55</v>
      </c>
      <c r="H5" s="15">
        <f>F5*0.6</f>
        <v>52.884</v>
      </c>
      <c r="I5" s="15">
        <f>G5*0.2</f>
        <v>17.91</v>
      </c>
      <c r="J5" s="15">
        <v>88.5</v>
      </c>
    </row>
    <row r="6" spans="1:10" ht="27">
      <c r="A6" s="5"/>
      <c r="B6" s="5"/>
      <c r="C6" s="5"/>
      <c r="D6" s="5"/>
      <c r="E6" s="5"/>
      <c r="F6" s="5"/>
      <c r="G6" s="5"/>
      <c r="H6" s="7"/>
      <c r="I6" s="7"/>
      <c r="J6" s="7"/>
    </row>
  </sheetData>
  <sheetProtection/>
  <mergeCells count="11">
    <mergeCell ref="D3:D4"/>
    <mergeCell ref="E3:E4"/>
    <mergeCell ref="A2:B2"/>
    <mergeCell ref="G2:J2"/>
    <mergeCell ref="J3:J4"/>
    <mergeCell ref="A1:J1"/>
    <mergeCell ref="F3:G3"/>
    <mergeCell ref="H3:I3"/>
    <mergeCell ref="A3:A4"/>
    <mergeCell ref="B3:B4"/>
    <mergeCell ref="C3:C4"/>
  </mergeCells>
  <printOptions horizontalCentered="1" verticalCentered="1"/>
  <pageMargins left="0.7480314960629921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A10" sqref="A10:IV10"/>
    </sheetView>
  </sheetViews>
  <sheetFormatPr defaultColWidth="8.00390625" defaultRowHeight="14.25"/>
  <cols>
    <col min="1" max="1" width="11.375" style="1" customWidth="1"/>
    <col min="2" max="2" width="7.125" style="1" customWidth="1"/>
    <col min="3" max="3" width="13.125" style="1" customWidth="1"/>
    <col min="4" max="7" width="10.625" style="1" customWidth="1"/>
    <col min="8" max="10" width="10.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41" t="s">
        <v>42</v>
      </c>
      <c r="B2" s="41"/>
      <c r="C2" s="3"/>
      <c r="D2" s="3"/>
      <c r="E2" s="4"/>
      <c r="F2" s="4"/>
      <c r="G2" s="51" t="s">
        <v>70</v>
      </c>
      <c r="H2" s="51"/>
      <c r="I2" s="51"/>
      <c r="J2" s="51"/>
    </row>
    <row r="3" spans="1:10" ht="45" customHeight="1">
      <c r="A3" s="33" t="s">
        <v>1</v>
      </c>
      <c r="B3" s="33" t="s">
        <v>2</v>
      </c>
      <c r="C3" s="33" t="s">
        <v>3</v>
      </c>
      <c r="D3" s="35" t="s">
        <v>4</v>
      </c>
      <c r="E3" s="35" t="s">
        <v>5</v>
      </c>
      <c r="F3" s="30" t="s">
        <v>6</v>
      </c>
      <c r="G3" s="31"/>
      <c r="H3" s="32" t="s">
        <v>7</v>
      </c>
      <c r="I3" s="31"/>
      <c r="J3" s="38" t="s">
        <v>69</v>
      </c>
    </row>
    <row r="4" spans="1:10" ht="37.5" customHeight="1">
      <c r="A4" s="34"/>
      <c r="B4" s="34"/>
      <c r="C4" s="34"/>
      <c r="D4" s="35"/>
      <c r="E4" s="35"/>
      <c r="F4" s="6" t="s">
        <v>8</v>
      </c>
      <c r="G4" s="6" t="s">
        <v>9</v>
      </c>
      <c r="H4" s="6" t="s">
        <v>10</v>
      </c>
      <c r="I4" s="6" t="s">
        <v>11</v>
      </c>
      <c r="J4" s="28"/>
    </row>
    <row r="5" spans="1:10" ht="37.5" customHeight="1">
      <c r="A5" s="8" t="s">
        <v>43</v>
      </c>
      <c r="B5" s="16" t="s">
        <v>13</v>
      </c>
      <c r="C5" s="10">
        <v>202120</v>
      </c>
      <c r="D5" s="21">
        <v>89.43</v>
      </c>
      <c r="E5" s="21">
        <f>D5*0.2</f>
        <v>17.886000000000003</v>
      </c>
      <c r="F5" s="21">
        <v>85.57</v>
      </c>
      <c r="G5" s="21">
        <v>85.75</v>
      </c>
      <c r="H5" s="21">
        <f>F5*0.6</f>
        <v>51.34199999999999</v>
      </c>
      <c r="I5" s="21">
        <f>G5*0.2</f>
        <v>17.150000000000002</v>
      </c>
      <c r="J5" s="21">
        <v>86.38</v>
      </c>
    </row>
    <row r="6" spans="1:10" ht="37.5" customHeight="1">
      <c r="A6" s="11" t="s">
        <v>44</v>
      </c>
      <c r="B6" s="11" t="s">
        <v>19</v>
      </c>
      <c r="C6" s="10">
        <v>202121</v>
      </c>
      <c r="D6" s="21">
        <v>85.57</v>
      </c>
      <c r="E6" s="21">
        <f>D6*0.2</f>
        <v>17.114</v>
      </c>
      <c r="F6" s="21">
        <v>80.57</v>
      </c>
      <c r="G6" s="21">
        <v>84</v>
      </c>
      <c r="H6" s="21">
        <f>F6*0.6</f>
        <v>48.34199999999999</v>
      </c>
      <c r="I6" s="21">
        <f>G6*0.2</f>
        <v>16.8</v>
      </c>
      <c r="J6" s="21">
        <v>82.25</v>
      </c>
    </row>
    <row r="7" spans="1:10" ht="37.5" customHeight="1">
      <c r="A7" s="8" t="s">
        <v>45</v>
      </c>
      <c r="B7" s="8" t="s">
        <v>19</v>
      </c>
      <c r="C7" s="10">
        <v>202122</v>
      </c>
      <c r="D7" s="21">
        <v>0</v>
      </c>
      <c r="E7" s="21">
        <f>D7*0.2</f>
        <v>0</v>
      </c>
      <c r="F7" s="21">
        <f>E7*0.2</f>
        <v>0</v>
      </c>
      <c r="G7" s="21">
        <f>F7*0.2</f>
        <v>0</v>
      </c>
      <c r="H7" s="21">
        <f>F7*0.6</f>
        <v>0</v>
      </c>
      <c r="I7" s="21">
        <f>G7*0.2</f>
        <v>0</v>
      </c>
      <c r="J7" s="21" t="s">
        <v>76</v>
      </c>
    </row>
    <row r="8" spans="1:10" ht="27">
      <c r="A8" s="5"/>
      <c r="B8" s="5"/>
      <c r="C8" s="5"/>
      <c r="D8" s="5"/>
      <c r="E8" s="5"/>
      <c r="F8" s="5"/>
      <c r="G8" s="5"/>
      <c r="H8" s="7"/>
      <c r="I8" s="7"/>
      <c r="J8" s="7"/>
    </row>
    <row r="14" ht="15">
      <c r="C14" s="14"/>
    </row>
  </sheetData>
  <sheetProtection/>
  <mergeCells count="11">
    <mergeCell ref="D3:D4"/>
    <mergeCell ref="E3:E4"/>
    <mergeCell ref="G2:J2"/>
    <mergeCell ref="A2:B2"/>
    <mergeCell ref="J3:J4"/>
    <mergeCell ref="A1:J1"/>
    <mergeCell ref="F3:G3"/>
    <mergeCell ref="H3:I3"/>
    <mergeCell ref="A3:A4"/>
    <mergeCell ref="B3:B4"/>
    <mergeCell ref="C3:C4"/>
  </mergeCells>
  <printOptions horizontalCentered="1" verticalCentered="1"/>
  <pageMargins left="0.629921259842519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4" sqref="A14:IV14"/>
    </sheetView>
  </sheetViews>
  <sheetFormatPr defaultColWidth="8.00390625" defaultRowHeight="14.25"/>
  <cols>
    <col min="1" max="1" width="11.375" style="1" customWidth="1"/>
    <col min="2" max="2" width="7.125" style="1" customWidth="1"/>
    <col min="3" max="3" width="13.125" style="1" customWidth="1"/>
    <col min="4" max="7" width="10.625" style="1" customWidth="1"/>
    <col min="8" max="10" width="10.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41" t="s">
        <v>46</v>
      </c>
      <c r="B2" s="41"/>
      <c r="C2" s="3"/>
      <c r="D2" s="3"/>
      <c r="E2" s="4"/>
      <c r="F2" s="4"/>
      <c r="H2" s="42" t="s">
        <v>71</v>
      </c>
      <c r="I2" s="42"/>
      <c r="J2" s="42"/>
    </row>
    <row r="3" spans="1:10" ht="37.5" customHeight="1">
      <c r="A3" s="40" t="s">
        <v>1</v>
      </c>
      <c r="B3" s="40" t="s">
        <v>2</v>
      </c>
      <c r="C3" s="40" t="s">
        <v>3</v>
      </c>
      <c r="D3" s="35" t="s">
        <v>4</v>
      </c>
      <c r="E3" s="35" t="s">
        <v>5</v>
      </c>
      <c r="F3" s="35" t="s">
        <v>6</v>
      </c>
      <c r="G3" s="35"/>
      <c r="H3" s="35" t="s">
        <v>7</v>
      </c>
      <c r="I3" s="35"/>
      <c r="J3" s="52" t="s">
        <v>69</v>
      </c>
    </row>
    <row r="4" spans="1:10" ht="37.5" customHeight="1">
      <c r="A4" s="40"/>
      <c r="B4" s="40"/>
      <c r="C4" s="40"/>
      <c r="D4" s="35"/>
      <c r="E4" s="35"/>
      <c r="F4" s="6" t="s">
        <v>8</v>
      </c>
      <c r="G4" s="6" t="s">
        <v>9</v>
      </c>
      <c r="H4" s="6" t="s">
        <v>10</v>
      </c>
      <c r="I4" s="6" t="s">
        <v>11</v>
      </c>
      <c r="J4" s="52"/>
    </row>
    <row r="5" spans="1:10" ht="37.5" customHeight="1">
      <c r="A5" s="23" t="s">
        <v>47</v>
      </c>
      <c r="B5" s="23" t="s">
        <v>13</v>
      </c>
      <c r="C5" s="10">
        <v>202123</v>
      </c>
      <c r="D5" s="21">
        <v>73.71</v>
      </c>
      <c r="E5" s="21">
        <f>D5*0.2</f>
        <v>14.741999999999999</v>
      </c>
      <c r="F5" s="21">
        <v>78.14</v>
      </c>
      <c r="G5" s="21">
        <v>85.35</v>
      </c>
      <c r="H5" s="21">
        <f>F5*0.6</f>
        <v>46.884</v>
      </c>
      <c r="I5" s="21">
        <f>G5*0.2</f>
        <v>17.07</v>
      </c>
      <c r="J5" s="21">
        <v>78.69</v>
      </c>
    </row>
    <row r="6" spans="1:10" ht="37.5" customHeight="1">
      <c r="A6" s="8" t="s">
        <v>48</v>
      </c>
      <c r="B6" s="8" t="s">
        <v>19</v>
      </c>
      <c r="C6" s="10">
        <v>202124</v>
      </c>
      <c r="D6" s="21">
        <v>74.43</v>
      </c>
      <c r="E6" s="21">
        <f aca="true" t="shared" si="0" ref="E6:E11">D6*0.2</f>
        <v>14.886000000000003</v>
      </c>
      <c r="F6" s="21">
        <v>78.71</v>
      </c>
      <c r="G6" s="21">
        <v>84.8</v>
      </c>
      <c r="H6" s="21">
        <f aca="true" t="shared" si="1" ref="H6:H11">F6*0.6</f>
        <v>47.22599999999999</v>
      </c>
      <c r="I6" s="21">
        <f aca="true" t="shared" si="2" ref="I6:I11">G6*0.2</f>
        <v>16.96</v>
      </c>
      <c r="J6" s="21">
        <v>79.08</v>
      </c>
    </row>
    <row r="7" spans="1:10" ht="37.5" customHeight="1">
      <c r="A7" s="8" t="s">
        <v>49</v>
      </c>
      <c r="B7" s="8" t="s">
        <v>19</v>
      </c>
      <c r="C7" s="10">
        <v>202125</v>
      </c>
      <c r="D7" s="21">
        <v>0</v>
      </c>
      <c r="E7" s="21">
        <f t="shared" si="0"/>
        <v>0</v>
      </c>
      <c r="F7" s="21">
        <f aca="true" t="shared" si="3" ref="F7:I8">E7*0.2</f>
        <v>0</v>
      </c>
      <c r="G7" s="21">
        <f t="shared" si="3"/>
        <v>0</v>
      </c>
      <c r="H7" s="21">
        <f t="shared" si="3"/>
        <v>0</v>
      </c>
      <c r="I7" s="21">
        <f t="shared" si="3"/>
        <v>0</v>
      </c>
      <c r="J7" s="24" t="s">
        <v>76</v>
      </c>
    </row>
    <row r="8" spans="1:10" ht="37.5" customHeight="1">
      <c r="A8" s="8" t="s">
        <v>50</v>
      </c>
      <c r="B8" s="8" t="s">
        <v>13</v>
      </c>
      <c r="C8" s="10">
        <v>202126</v>
      </c>
      <c r="D8" s="21">
        <v>0</v>
      </c>
      <c r="E8" s="21">
        <f t="shared" si="0"/>
        <v>0</v>
      </c>
      <c r="F8" s="21">
        <f t="shared" si="3"/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4" t="s">
        <v>76</v>
      </c>
    </row>
    <row r="9" spans="1:10" ht="37.5" customHeight="1">
      <c r="A9" s="8" t="s">
        <v>51</v>
      </c>
      <c r="B9" s="8" t="s">
        <v>13</v>
      </c>
      <c r="C9" s="10">
        <v>202127</v>
      </c>
      <c r="D9" s="21">
        <v>80.86</v>
      </c>
      <c r="E9" s="21">
        <f t="shared" si="0"/>
        <v>16.172</v>
      </c>
      <c r="F9" s="21">
        <v>67.71</v>
      </c>
      <c r="G9" s="21">
        <v>76.45</v>
      </c>
      <c r="H9" s="21">
        <f t="shared" si="1"/>
        <v>40.626</v>
      </c>
      <c r="I9" s="21">
        <f t="shared" si="2"/>
        <v>15.290000000000001</v>
      </c>
      <c r="J9" s="21">
        <v>72.09</v>
      </c>
    </row>
    <row r="10" spans="1:10" ht="37.5" customHeight="1">
      <c r="A10" s="8" t="s">
        <v>52</v>
      </c>
      <c r="B10" s="8" t="s">
        <v>13</v>
      </c>
      <c r="C10" s="10">
        <v>202128</v>
      </c>
      <c r="D10" s="21">
        <v>80.29</v>
      </c>
      <c r="E10" s="21">
        <f t="shared" si="0"/>
        <v>16.058000000000003</v>
      </c>
      <c r="F10" s="21">
        <v>86</v>
      </c>
      <c r="G10" s="21">
        <v>86.7</v>
      </c>
      <c r="H10" s="21">
        <f t="shared" si="1"/>
        <v>51.6</v>
      </c>
      <c r="I10" s="21">
        <f t="shared" si="2"/>
        <v>17.34</v>
      </c>
      <c r="J10" s="21">
        <v>85</v>
      </c>
    </row>
    <row r="11" spans="1:10" ht="37.5" customHeight="1">
      <c r="A11" s="8" t="s">
        <v>53</v>
      </c>
      <c r="B11" s="8" t="s">
        <v>13</v>
      </c>
      <c r="C11" s="10">
        <v>202129</v>
      </c>
      <c r="D11" s="21">
        <v>87.71</v>
      </c>
      <c r="E11" s="21">
        <f t="shared" si="0"/>
        <v>17.541999999999998</v>
      </c>
      <c r="F11" s="21">
        <v>90.14</v>
      </c>
      <c r="G11" s="21">
        <v>93.05</v>
      </c>
      <c r="H11" s="21">
        <f t="shared" si="1"/>
        <v>54.083999999999996</v>
      </c>
      <c r="I11" s="21">
        <f t="shared" si="2"/>
        <v>18.61</v>
      </c>
      <c r="J11" s="21">
        <v>90.23</v>
      </c>
    </row>
  </sheetData>
  <sheetProtection/>
  <mergeCells count="11">
    <mergeCell ref="D3:D4"/>
    <mergeCell ref="E3:E4"/>
    <mergeCell ref="A2:B2"/>
    <mergeCell ref="H2:J2"/>
    <mergeCell ref="J3:J4"/>
    <mergeCell ref="A1:J1"/>
    <mergeCell ref="F3:G3"/>
    <mergeCell ref="H3:I3"/>
    <mergeCell ref="A3:A4"/>
    <mergeCell ref="B3:B4"/>
    <mergeCell ref="C3:C4"/>
  </mergeCells>
  <printOptions horizontalCentered="1" verticalCentered="1"/>
  <pageMargins left="0.7480314960629921" right="0.4724409448818898" top="0.7086614173228347" bottom="0.708661417322834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0" sqref="A10:IV10"/>
    </sheetView>
  </sheetViews>
  <sheetFormatPr defaultColWidth="8.00390625" defaultRowHeight="14.25"/>
  <cols>
    <col min="1" max="1" width="11.375" style="1" customWidth="1"/>
    <col min="2" max="2" width="7.125" style="1" customWidth="1"/>
    <col min="3" max="3" width="13.125" style="1" customWidth="1"/>
    <col min="4" max="7" width="10.625" style="1" customWidth="1"/>
    <col min="8" max="10" width="10.625" style="2" customWidth="1"/>
    <col min="11" max="16384" width="8.00390625" style="1" customWidth="1"/>
  </cols>
  <sheetData>
    <row r="1" spans="1:10" ht="27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>
      <c r="A2" s="47" t="s">
        <v>54</v>
      </c>
      <c r="B2" s="47"/>
      <c r="C2" s="3"/>
      <c r="D2" s="3"/>
      <c r="E2" s="4"/>
      <c r="F2" s="4"/>
      <c r="H2" s="42" t="s">
        <v>70</v>
      </c>
      <c r="I2" s="42"/>
      <c r="J2" s="42"/>
    </row>
    <row r="3" spans="1:10" ht="36" customHeight="1">
      <c r="A3" s="33" t="s">
        <v>1</v>
      </c>
      <c r="B3" s="33" t="s">
        <v>2</v>
      </c>
      <c r="C3" s="33" t="s">
        <v>3</v>
      </c>
      <c r="D3" s="35" t="s">
        <v>4</v>
      </c>
      <c r="E3" s="35" t="s">
        <v>5</v>
      </c>
      <c r="F3" s="30" t="s">
        <v>55</v>
      </c>
      <c r="G3" s="31"/>
      <c r="H3" s="32" t="s">
        <v>7</v>
      </c>
      <c r="I3" s="31"/>
      <c r="J3" s="38" t="s">
        <v>69</v>
      </c>
    </row>
    <row r="4" spans="1:10" ht="33" customHeight="1">
      <c r="A4" s="34"/>
      <c r="B4" s="34"/>
      <c r="C4" s="34"/>
      <c r="D4" s="35"/>
      <c r="E4" s="35"/>
      <c r="F4" s="6" t="s">
        <v>8</v>
      </c>
      <c r="G4" s="6" t="s">
        <v>9</v>
      </c>
      <c r="H4" s="6" t="s">
        <v>10</v>
      </c>
      <c r="I4" s="6" t="s">
        <v>11</v>
      </c>
      <c r="J4" s="28"/>
    </row>
    <row r="5" spans="1:10" ht="37.5" customHeight="1">
      <c r="A5" s="12" t="s">
        <v>56</v>
      </c>
      <c r="B5" s="12" t="s">
        <v>13</v>
      </c>
      <c r="C5" s="10">
        <v>202145</v>
      </c>
      <c r="D5" s="21">
        <v>91.71</v>
      </c>
      <c r="E5" s="21">
        <f>D5*0.2</f>
        <v>18.342</v>
      </c>
      <c r="F5" s="21">
        <v>88.14</v>
      </c>
      <c r="G5" s="21">
        <v>91.45</v>
      </c>
      <c r="H5" s="21">
        <f>F5*0.6</f>
        <v>52.884</v>
      </c>
      <c r="I5" s="21">
        <f>G5*0.2</f>
        <v>18.290000000000003</v>
      </c>
      <c r="J5" s="21">
        <v>89.51</v>
      </c>
    </row>
    <row r="6" spans="1:10" ht="37.5" customHeight="1">
      <c r="A6" s="8" t="s">
        <v>57</v>
      </c>
      <c r="B6" s="8" t="s">
        <v>13</v>
      </c>
      <c r="C6" s="10">
        <v>202146</v>
      </c>
      <c r="D6" s="21">
        <v>88</v>
      </c>
      <c r="E6" s="21">
        <f>D6*0.2</f>
        <v>17.6</v>
      </c>
      <c r="F6" s="21">
        <v>85.71</v>
      </c>
      <c r="G6" s="21">
        <v>86.25</v>
      </c>
      <c r="H6" s="21">
        <f>F6*0.6</f>
        <v>51.425999999999995</v>
      </c>
      <c r="I6" s="21">
        <f>G6*0.2</f>
        <v>17.25</v>
      </c>
      <c r="J6" s="21">
        <v>86.28</v>
      </c>
    </row>
    <row r="7" spans="1:10" ht="37.5" customHeight="1">
      <c r="A7" s="8" t="s">
        <v>58</v>
      </c>
      <c r="B7" s="8" t="s">
        <v>13</v>
      </c>
      <c r="C7" s="10">
        <v>202147</v>
      </c>
      <c r="D7" s="21">
        <v>86.71</v>
      </c>
      <c r="E7" s="21">
        <f>D7*0.2</f>
        <v>17.342</v>
      </c>
      <c r="F7" s="21">
        <v>89.71</v>
      </c>
      <c r="G7" s="21">
        <v>91.05</v>
      </c>
      <c r="H7" s="21">
        <f>F7*0.6</f>
        <v>53.82599999999999</v>
      </c>
      <c r="I7" s="21">
        <f>G7*0.2</f>
        <v>18.21</v>
      </c>
      <c r="J7" s="21">
        <v>89.38</v>
      </c>
    </row>
    <row r="8" spans="1:10" ht="37.5" customHeight="1">
      <c r="A8" s="8" t="s">
        <v>59</v>
      </c>
      <c r="B8" s="8" t="s">
        <v>13</v>
      </c>
      <c r="C8" s="10">
        <v>202148</v>
      </c>
      <c r="D8" s="21">
        <v>74.43</v>
      </c>
      <c r="E8" s="21">
        <f>D8*0.2</f>
        <v>14.886000000000003</v>
      </c>
      <c r="F8" s="21">
        <v>90</v>
      </c>
      <c r="G8" s="21">
        <v>93</v>
      </c>
      <c r="H8" s="21">
        <f>F8*0.6</f>
        <v>54</v>
      </c>
      <c r="I8" s="21">
        <f>G8*0.2</f>
        <v>18.6</v>
      </c>
      <c r="J8" s="21">
        <v>87.49</v>
      </c>
    </row>
    <row r="9" spans="1:10" ht="27">
      <c r="A9" s="5"/>
      <c r="B9" s="5"/>
      <c r="C9" s="5"/>
      <c r="D9" s="5"/>
      <c r="E9" s="5"/>
      <c r="F9" s="5"/>
      <c r="G9" s="5"/>
      <c r="H9" s="7"/>
      <c r="I9" s="7"/>
      <c r="J9" s="7"/>
    </row>
  </sheetData>
  <sheetProtection/>
  <mergeCells count="11">
    <mergeCell ref="D3:D4"/>
    <mergeCell ref="E3:E4"/>
    <mergeCell ref="A2:B2"/>
    <mergeCell ref="H2:J2"/>
    <mergeCell ref="J3:J4"/>
    <mergeCell ref="A1:J1"/>
    <mergeCell ref="F3:G3"/>
    <mergeCell ref="H3:I3"/>
    <mergeCell ref="A3:A4"/>
    <mergeCell ref="B3:B4"/>
    <mergeCell ref="C3:C4"/>
  </mergeCells>
  <printOptions horizontalCentered="1" verticalCentered="1"/>
  <pageMargins left="0.590551181102362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AutoBVT</cp:lastModifiedBy>
  <cp:lastPrinted>2021-04-24T08:58:01Z</cp:lastPrinted>
  <dcterms:created xsi:type="dcterms:W3CDTF">2016-12-02T08:54:00Z</dcterms:created>
  <dcterms:modified xsi:type="dcterms:W3CDTF">2021-04-26T00:48:11Z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6BFF31EDD6E945E197F00093BC33F954</vt:lpwstr>
  </property>
</Properties>
</file>