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60"/>
  </bookViews>
  <sheets>
    <sheet name="1" sheetId="1" r:id="rId1"/>
    <sheet name="助理护士招聘报名成绩统计表" sheetId="3" state="hidden" r:id="rId2"/>
    <sheet name="助理护士转护士成绩统计表" sheetId="5" state="hidden" r:id="rId3"/>
    <sheet name="成绩汇总表" sheetId="6" state="hidden" r:id="rId4"/>
  </sheets>
  <calcPr calcId="125725"/>
</workbook>
</file>

<file path=xl/calcChain.xml><?xml version="1.0" encoding="utf-8"?>
<calcChain xmlns="http://schemas.openxmlformats.org/spreadsheetml/2006/main">
  <c r="I142" i="6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24" i="5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29" i="3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E76" i="1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I26"/>
  <c r="G26"/>
  <c r="E26"/>
  <c r="J26" s="1"/>
  <c r="I25"/>
  <c r="G25"/>
  <c r="J25" s="1"/>
  <c r="E25"/>
  <c r="I24"/>
  <c r="G24"/>
  <c r="E24"/>
  <c r="I23"/>
  <c r="G23"/>
  <c r="J23" s="1"/>
  <c r="E23"/>
  <c r="I22"/>
  <c r="G22"/>
  <c r="E22"/>
  <c r="I21"/>
  <c r="G21"/>
  <c r="J21" s="1"/>
  <c r="E21"/>
  <c r="I20"/>
  <c r="G20"/>
  <c r="E20"/>
  <c r="I19"/>
  <c r="G19"/>
  <c r="J19" s="1"/>
  <c r="E19"/>
  <c r="I18"/>
  <c r="G18"/>
  <c r="E18"/>
  <c r="I17"/>
  <c r="G17"/>
  <c r="J17" s="1"/>
  <c r="E17"/>
  <c r="I16"/>
  <c r="G16"/>
  <c r="E16"/>
  <c r="I15"/>
  <c r="G15"/>
  <c r="J15" s="1"/>
  <c r="E15"/>
  <c r="I14"/>
  <c r="G14"/>
  <c r="E14"/>
  <c r="I13"/>
  <c r="G13"/>
  <c r="J13" s="1"/>
  <c r="E13"/>
  <c r="I12"/>
  <c r="G12"/>
  <c r="E12"/>
  <c r="I11"/>
  <c r="G11"/>
  <c r="J11" s="1"/>
  <c r="E11"/>
  <c r="I10"/>
  <c r="G10"/>
  <c r="E10"/>
  <c r="I9"/>
  <c r="G9"/>
  <c r="J9" s="1"/>
  <c r="E9"/>
  <c r="I8"/>
  <c r="G8"/>
  <c r="E8"/>
  <c r="I7"/>
  <c r="G7"/>
  <c r="J7" s="1"/>
  <c r="E7"/>
  <c r="I6"/>
  <c r="G6"/>
  <c r="E6"/>
  <c r="I5"/>
  <c r="G5"/>
  <c r="J5" s="1"/>
  <c r="E5"/>
  <c r="I4"/>
  <c r="G4"/>
  <c r="E4"/>
  <c r="I3"/>
  <c r="G3"/>
  <c r="J3" s="1"/>
  <c r="E3"/>
  <c r="J4" l="1"/>
  <c r="J6"/>
  <c r="J8"/>
  <c r="J10"/>
  <c r="J12"/>
  <c r="J14"/>
  <c r="J16"/>
  <c r="J18"/>
  <c r="J20"/>
  <c r="J22"/>
  <c r="J24"/>
</calcChain>
</file>

<file path=xl/sharedStrings.xml><?xml version="1.0" encoding="utf-8"?>
<sst xmlns="http://schemas.openxmlformats.org/spreadsheetml/2006/main" count="875" uniqueCount="312">
  <si>
    <t>姓名</t>
  </si>
  <si>
    <t>性别</t>
  </si>
  <si>
    <t>身份证号码</t>
  </si>
  <si>
    <t>抽签号</t>
  </si>
  <si>
    <t>理论得分</t>
  </si>
  <si>
    <t>理论分(60%)</t>
  </si>
  <si>
    <t>面试得分</t>
  </si>
  <si>
    <t>面试分(30%)</t>
  </si>
  <si>
    <t>技能得分</t>
  </si>
  <si>
    <t>技能分(10%)</t>
  </si>
  <si>
    <t>总分</t>
  </si>
  <si>
    <t>杨田田</t>
  </si>
  <si>
    <t>女</t>
  </si>
  <si>
    <t>372923199003154129</t>
  </si>
  <si>
    <t>林少雅</t>
  </si>
  <si>
    <t>460022199908112745</t>
  </si>
  <si>
    <t>陈冠霖</t>
  </si>
  <si>
    <t>男</t>
  </si>
  <si>
    <t>440982199808151431</t>
  </si>
  <si>
    <t>莫海燕</t>
  </si>
  <si>
    <t>469021200108161845</t>
  </si>
  <si>
    <t>陈慧</t>
  </si>
  <si>
    <t>46002500012130929</t>
  </si>
  <si>
    <t>林薇</t>
  </si>
  <si>
    <t>460005199906104825</t>
  </si>
  <si>
    <t>苏月姊</t>
  </si>
  <si>
    <t>460003199610187446</t>
  </si>
  <si>
    <t>洪美花</t>
  </si>
  <si>
    <t>460003199402122840</t>
  </si>
  <si>
    <t>陈宝丽</t>
  </si>
  <si>
    <t>460005199910182527</t>
  </si>
  <si>
    <t>何玉珍</t>
  </si>
  <si>
    <t>460006199812032724</t>
  </si>
  <si>
    <t>刘靖然</t>
  </si>
  <si>
    <t>230103199706192269</t>
  </si>
  <si>
    <t>莫凡</t>
  </si>
  <si>
    <t>469021199904171221</t>
  </si>
  <si>
    <t>邢增满</t>
  </si>
  <si>
    <t>460005200007160722</t>
  </si>
  <si>
    <t>陈芳</t>
  </si>
  <si>
    <t>460004199810131443</t>
  </si>
  <si>
    <t>张丽芬</t>
  </si>
  <si>
    <t>469023200106102326</t>
  </si>
  <si>
    <t>林海玲</t>
  </si>
  <si>
    <t>460103199610223641</t>
  </si>
  <si>
    <t>陈雪</t>
  </si>
  <si>
    <t>460004200010115221</t>
  </si>
  <si>
    <t>符兰芬</t>
  </si>
  <si>
    <t>460005200102212543</t>
  </si>
  <si>
    <t>张利</t>
  </si>
  <si>
    <t>460104199708231224</t>
  </si>
  <si>
    <t>黄境秀</t>
  </si>
  <si>
    <t>460036200007173528</t>
  </si>
  <si>
    <t>王千金</t>
  </si>
  <si>
    <t>460025200007245128</t>
  </si>
  <si>
    <t>冯琼之</t>
  </si>
  <si>
    <t>460025200011242726</t>
  </si>
  <si>
    <t>冯少叶</t>
  </si>
  <si>
    <t>460106199704084127</t>
  </si>
  <si>
    <t>陈雯</t>
  </si>
  <si>
    <t>460004200010115248</t>
  </si>
  <si>
    <t>陈少花</t>
  </si>
  <si>
    <t>460027199607065924</t>
  </si>
  <si>
    <t>林金茹</t>
  </si>
  <si>
    <t>46002219990610272x</t>
  </si>
  <si>
    <t>邓颖</t>
  </si>
  <si>
    <t>469023200106303427</t>
  </si>
  <si>
    <t>莫惠茹</t>
  </si>
  <si>
    <t>460036199702094121</t>
  </si>
  <si>
    <t>陈佳云</t>
  </si>
  <si>
    <t>46003319970809326x</t>
  </si>
  <si>
    <t>林树妹</t>
  </si>
  <si>
    <t>460033199802163244</t>
  </si>
  <si>
    <t>黄禹</t>
  </si>
  <si>
    <t>460005199905260543</t>
  </si>
  <si>
    <t>王亭</t>
  </si>
  <si>
    <t>520121199811126628</t>
  </si>
  <si>
    <t>陈捷</t>
  </si>
  <si>
    <t>460006199812033719</t>
  </si>
  <si>
    <t>李慧满</t>
  </si>
  <si>
    <t>460033199702183221</t>
  </si>
  <si>
    <t>蔡金娇</t>
  </si>
  <si>
    <t>460022199904292726</t>
  </si>
  <si>
    <t>王娇敏</t>
  </si>
  <si>
    <t>4600034199910070922</t>
  </si>
  <si>
    <t>王春汝</t>
  </si>
  <si>
    <t>460005199711031021</t>
  </si>
  <si>
    <t>陈菲菲</t>
  </si>
  <si>
    <t>46000519981120484x</t>
  </si>
  <si>
    <t>周小雅</t>
  </si>
  <si>
    <t>460004199501221226</t>
  </si>
  <si>
    <t>唐国坤</t>
  </si>
  <si>
    <t>460003199605067220</t>
  </si>
  <si>
    <t>洪欣欣</t>
  </si>
  <si>
    <t>460005199803304824</t>
  </si>
  <si>
    <t>余少秋</t>
  </si>
  <si>
    <t>46000519980921482x</t>
  </si>
  <si>
    <t>麦红艳</t>
  </si>
  <si>
    <t>460003199802092628</t>
  </si>
  <si>
    <t>程归芳</t>
  </si>
  <si>
    <t>362330199711213782</t>
  </si>
  <si>
    <t>唐丽莎</t>
  </si>
  <si>
    <t>460033199512057785</t>
  </si>
  <si>
    <t>陈晶</t>
  </si>
  <si>
    <t>460022200010053924</t>
  </si>
  <si>
    <t>吴萍萍</t>
  </si>
  <si>
    <t>460003199808094640</t>
  </si>
  <si>
    <t>符连秀</t>
  </si>
  <si>
    <t>460003199412196640</t>
  </si>
  <si>
    <t>邢静芬</t>
  </si>
  <si>
    <t>460033200006025989</t>
  </si>
  <si>
    <t>王陆扬</t>
  </si>
  <si>
    <t>460035199209141311</t>
  </si>
  <si>
    <t>王林昆</t>
  </si>
  <si>
    <t>460026199904020320</t>
  </si>
  <si>
    <t>吴海琨</t>
  </si>
  <si>
    <t>469007199705087644</t>
  </si>
  <si>
    <t>陈村</t>
  </si>
  <si>
    <t>46003319960805508x</t>
  </si>
  <si>
    <t>符雅杏</t>
  </si>
  <si>
    <t>460005199709143948</t>
  </si>
  <si>
    <t>吴华怡</t>
  </si>
  <si>
    <t>460104199711041827</t>
  </si>
  <si>
    <t>林昌芸</t>
  </si>
  <si>
    <t>46003320001004022</t>
  </si>
  <si>
    <t>刘思瑶</t>
  </si>
  <si>
    <t>230229199905110026</t>
  </si>
  <si>
    <t>李亚苹</t>
  </si>
  <si>
    <t>460006199512203122</t>
  </si>
  <si>
    <t>邢贞鸾</t>
  </si>
  <si>
    <t>460033199707248346</t>
  </si>
  <si>
    <t>余慧鑫</t>
  </si>
  <si>
    <t>440281199603084541</t>
  </si>
  <si>
    <t>梁燕</t>
  </si>
  <si>
    <t>460004199803151622</t>
  </si>
  <si>
    <t>李芳</t>
  </si>
  <si>
    <t>431127199012016040</t>
  </si>
  <si>
    <t>许家顺</t>
  </si>
  <si>
    <t>460005200006040323</t>
  </si>
  <si>
    <t>尤洁雯</t>
  </si>
  <si>
    <t>4600052500011120029</t>
  </si>
  <si>
    <t>詹文雅</t>
  </si>
  <si>
    <t>460005199912181923</t>
  </si>
  <si>
    <t>李衍霞</t>
  </si>
  <si>
    <t>460003199712242645</t>
  </si>
  <si>
    <t>林叶</t>
  </si>
  <si>
    <t>460005199804131224</t>
  </si>
  <si>
    <t>詹慧</t>
  </si>
  <si>
    <t>460005200002281947</t>
  </si>
  <si>
    <t>黄文紫</t>
  </si>
  <si>
    <t>460005199910043228</t>
  </si>
  <si>
    <t>徐文钟</t>
  </si>
  <si>
    <t>460027199811140012</t>
  </si>
  <si>
    <t>云惟展</t>
  </si>
  <si>
    <t>460005199705011219</t>
  </si>
  <si>
    <t>陆加明</t>
  </si>
  <si>
    <t>460036199808015217</t>
  </si>
  <si>
    <t>黄雯倩</t>
  </si>
  <si>
    <t>460005200010026823</t>
  </si>
  <si>
    <t>吴静</t>
  </si>
  <si>
    <t>469023199807100627</t>
  </si>
  <si>
    <t>笔试监考人员：</t>
  </si>
  <si>
    <t>面试监考人员：</t>
  </si>
  <si>
    <t>技能操作监考人员：</t>
  </si>
  <si>
    <t>记分员：</t>
  </si>
  <si>
    <t>监督员：</t>
  </si>
  <si>
    <t>日期：2021年4月8日</t>
  </si>
  <si>
    <t>文昌市人民医院</t>
  </si>
  <si>
    <t>助理护士招聘报名成绩统计表</t>
  </si>
  <si>
    <t>序号</t>
  </si>
  <si>
    <t>理论笔试成绩</t>
  </si>
  <si>
    <t>面试成绩</t>
  </si>
  <si>
    <t>操作成绩</t>
  </si>
  <si>
    <t>总成绩</t>
  </si>
  <si>
    <t>曾冠咪</t>
  </si>
  <si>
    <t>460022200207053928</t>
  </si>
  <si>
    <t>庄健鸿</t>
  </si>
  <si>
    <t>460004199711160249</t>
  </si>
  <si>
    <t>韩玉珠</t>
  </si>
  <si>
    <t>469005199809145623</t>
  </si>
  <si>
    <t>刘星星</t>
  </si>
  <si>
    <t>460025200005294220</t>
  </si>
  <si>
    <t>云碧</t>
  </si>
  <si>
    <t>460005200101284342</t>
  </si>
  <si>
    <t>蔡海琪</t>
  </si>
  <si>
    <t>46000419980723162X</t>
  </si>
  <si>
    <t>符紫露</t>
  </si>
  <si>
    <t>460022199908272722</t>
  </si>
  <si>
    <t>张惠燕</t>
  </si>
  <si>
    <t>460004199512205846</t>
  </si>
  <si>
    <t>符淑展</t>
  </si>
  <si>
    <t>460030199905244224</t>
  </si>
  <si>
    <t>林秋妹</t>
  </si>
  <si>
    <t>46002819981207042x</t>
  </si>
  <si>
    <t>曹雪</t>
  </si>
  <si>
    <t>46002219970928072x</t>
  </si>
  <si>
    <t>潘春莉</t>
  </si>
  <si>
    <t>460005200203105149</t>
  </si>
  <si>
    <t>李海南</t>
  </si>
  <si>
    <t>512002200003080028</t>
  </si>
  <si>
    <t>王来南</t>
  </si>
  <si>
    <t>460004199910315223</t>
  </si>
  <si>
    <t>王金艳</t>
  </si>
  <si>
    <t>460005199903036222</t>
  </si>
  <si>
    <t>潘美芝</t>
  </si>
  <si>
    <t>460005200208305123</t>
  </si>
  <si>
    <t>陈花颖</t>
  </si>
  <si>
    <t>460005200209254823</t>
  </si>
  <si>
    <t>谢美珍</t>
  </si>
  <si>
    <t>460022199712126221</t>
  </si>
  <si>
    <t>陈明媚</t>
  </si>
  <si>
    <t>460005199810166247</t>
  </si>
  <si>
    <t>符素雯</t>
  </si>
  <si>
    <t>460005199605124822</t>
  </si>
  <si>
    <t>薛小艳</t>
  </si>
  <si>
    <t>469021199805131523</t>
  </si>
  <si>
    <t>韩欢衍</t>
  </si>
  <si>
    <t>460022199510123719</t>
  </si>
  <si>
    <t>符欣欣</t>
  </si>
  <si>
    <t>46000519980309322x</t>
  </si>
  <si>
    <t>陈杏</t>
  </si>
  <si>
    <t>460005200008221523</t>
  </si>
  <si>
    <t>苏小莉</t>
  </si>
  <si>
    <t>460005199704184521</t>
  </si>
  <si>
    <t>缺考</t>
  </si>
  <si>
    <t>王英强</t>
  </si>
  <si>
    <t>460005200012043248</t>
  </si>
  <si>
    <t>助理护士转护士招聘报名成绩统计表</t>
  </si>
  <si>
    <t>韩春苗</t>
  </si>
  <si>
    <t>460005199501313522</t>
  </si>
  <si>
    <t>郑小娟</t>
  </si>
  <si>
    <t>460004199903085220</t>
  </si>
  <si>
    <t>李小金</t>
  </si>
  <si>
    <t>469005199703291729</t>
  </si>
  <si>
    <t>陈丽花</t>
  </si>
  <si>
    <t>469005200005263929</t>
  </si>
  <si>
    <t>冯惠萍</t>
  </si>
  <si>
    <t>460005199811090723</t>
  </si>
  <si>
    <t>符美丹</t>
  </si>
  <si>
    <t>460005199603180724</t>
  </si>
  <si>
    <t>龙妙雨</t>
  </si>
  <si>
    <t>460022199902221924</t>
  </si>
  <si>
    <t>符暖</t>
  </si>
  <si>
    <t>469005199612132327</t>
  </si>
  <si>
    <t>符 丽</t>
  </si>
  <si>
    <t>469026199905270821</t>
  </si>
  <si>
    <t>黎文佳</t>
  </si>
  <si>
    <t>460003199907285645</t>
  </si>
  <si>
    <t>谢惠</t>
  </si>
  <si>
    <t>460005199812064842</t>
  </si>
  <si>
    <t>卢小慧</t>
  </si>
  <si>
    <t>460006199808260927</t>
  </si>
  <si>
    <t>冯惠瑜</t>
  </si>
  <si>
    <t>460055199710140721</t>
  </si>
  <si>
    <t>黄妍妍</t>
  </si>
  <si>
    <t>460005199702153027</t>
  </si>
  <si>
    <t>陈玲</t>
  </si>
  <si>
    <t>460005199605176825</t>
  </si>
  <si>
    <t>刘天钰</t>
  </si>
  <si>
    <t>460005199712030768</t>
  </si>
  <si>
    <t>符莺</t>
  </si>
  <si>
    <t>460022199803052723</t>
  </si>
  <si>
    <t>李金宵</t>
  </si>
  <si>
    <t>460005199606225625</t>
  </si>
  <si>
    <t>符丹露</t>
  </si>
  <si>
    <t>469005199501291026</t>
  </si>
  <si>
    <t>詹惠君</t>
  </si>
  <si>
    <t>460022199704112524</t>
  </si>
  <si>
    <t>符方彩</t>
  </si>
  <si>
    <t>460005199407173244</t>
  </si>
  <si>
    <t>成绩汇总统计表</t>
  </si>
  <si>
    <t>何芳</t>
  </si>
  <si>
    <t>460033199703233585</t>
  </si>
  <si>
    <t>王海秀</t>
  </si>
  <si>
    <t>460030199705021245</t>
  </si>
  <si>
    <t>严春苗</t>
  </si>
  <si>
    <t>46000519990401122x</t>
  </si>
  <si>
    <t>羊花梅</t>
  </si>
  <si>
    <t>46000319980528422x</t>
  </si>
  <si>
    <t>谷俊宏</t>
  </si>
  <si>
    <t>520203200004060210</t>
  </si>
  <si>
    <t>杜秀文</t>
  </si>
  <si>
    <t>460004199803123429</t>
  </si>
  <si>
    <t>苏彬彬</t>
  </si>
  <si>
    <t>460004199906190229</t>
  </si>
  <si>
    <t>符卜芳</t>
  </si>
  <si>
    <t>460004199802216025</t>
  </si>
  <si>
    <t>王静</t>
  </si>
  <si>
    <t>460005199907206225</t>
  </si>
  <si>
    <t>王晶晶</t>
  </si>
  <si>
    <t>460104200009040328</t>
  </si>
  <si>
    <t>芦珊</t>
  </si>
  <si>
    <t>230304199512294643</t>
  </si>
  <si>
    <t>陈小夏</t>
  </si>
  <si>
    <t>469028199504051225</t>
  </si>
  <si>
    <t>何凯伦</t>
  </si>
  <si>
    <t>460005199811191524</t>
  </si>
  <si>
    <t>李选坤</t>
  </si>
  <si>
    <t>469003199710147028</t>
  </si>
  <si>
    <t>陈春侠</t>
  </si>
  <si>
    <t>460031199809260422</t>
  </si>
  <si>
    <t>吴红连</t>
  </si>
  <si>
    <t>460028199409272800</t>
  </si>
  <si>
    <t>林佳佳</t>
  </si>
  <si>
    <t>460007199811160026</t>
  </si>
  <si>
    <t>黄少云</t>
  </si>
  <si>
    <t>460005199709101924</t>
  </si>
  <si>
    <t>2021年护士招聘考试成绩表及拟录用人员名单</t>
    <phoneticPr fontId="12" type="noConversion"/>
  </si>
  <si>
    <t>名次</t>
    <phoneticPr fontId="12" type="noConversion"/>
  </si>
  <si>
    <t>录用情况</t>
    <phoneticPr fontId="14" type="noConversion"/>
  </si>
  <si>
    <t>拟录用</t>
    <phoneticPr fontId="12" type="noConversion"/>
  </si>
  <si>
    <t>未入围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</si>
</sst>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12"/>
      <name val="黑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color theme="1"/>
      <name val="方正小标宋简体"/>
      <family val="4"/>
      <charset val="134"/>
    </font>
    <font>
      <sz val="16"/>
      <color theme="1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7" fillId="3" borderId="1" xfId="2" applyNumberFormat="1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49" fontId="0" fillId="3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9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0" fillId="3" borderId="2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10" fillId="0" borderId="2" xfId="0" quotePrefix="1" applyFont="1" applyFill="1" applyBorder="1" applyAlignment="1">
      <alignment horizontal="center" vertical="center"/>
    </xf>
    <xf numFmtId="0" fontId="0" fillId="0" borderId="2" xfId="0" quotePrefix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6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>
      <pane ySplit="2" topLeftCell="A36" activePane="bottomLeft" state="frozen"/>
      <selection pane="bottomLeft" activeCell="N9" sqref="N9"/>
    </sheetView>
  </sheetViews>
  <sheetFormatPr defaultColWidth="9" defaultRowHeight="13.5"/>
  <cols>
    <col min="1" max="1" width="4.875" style="37" customWidth="1"/>
    <col min="2" max="2" width="7.25" style="37" customWidth="1"/>
    <col min="3" max="3" width="27.25" style="37" hidden="1" customWidth="1"/>
    <col min="4" max="5" width="8.625" style="37" customWidth="1"/>
    <col min="6" max="10" width="8.625" style="1" customWidth="1"/>
    <col min="11" max="11" width="8.75" style="1" customWidth="1"/>
    <col min="12" max="16384" width="9" style="1"/>
  </cols>
  <sheetData>
    <row r="1" spans="1:11" ht="28.5" customHeight="1">
      <c r="A1" s="61" t="s">
        <v>307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s="46" customFormat="1" ht="36.950000000000003" customHeight="1">
      <c r="A2" s="43" t="s">
        <v>308</v>
      </c>
      <c r="B2" s="43" t="s">
        <v>0</v>
      </c>
      <c r="C2" s="44" t="s">
        <v>2</v>
      </c>
      <c r="D2" s="45" t="s">
        <v>4</v>
      </c>
      <c r="E2" s="45" t="s">
        <v>5</v>
      </c>
      <c r="F2" s="45" t="s">
        <v>6</v>
      </c>
      <c r="G2" s="45" t="s">
        <v>7</v>
      </c>
      <c r="H2" s="45" t="s">
        <v>8</v>
      </c>
      <c r="I2" s="45" t="s">
        <v>9</v>
      </c>
      <c r="J2" s="45" t="s">
        <v>10</v>
      </c>
      <c r="K2" s="47" t="s">
        <v>309</v>
      </c>
    </row>
    <row r="3" spans="1:11" s="52" customFormat="1" ht="20.100000000000001" customHeight="1">
      <c r="A3" s="48">
        <v>1</v>
      </c>
      <c r="B3" s="49" t="s">
        <v>11</v>
      </c>
      <c r="C3" s="50" t="s">
        <v>13</v>
      </c>
      <c r="D3" s="51">
        <v>64</v>
      </c>
      <c r="E3" s="51">
        <f>D3*0.6</f>
        <v>38.4</v>
      </c>
      <c r="F3" s="51">
        <v>89.57</v>
      </c>
      <c r="G3" s="51">
        <f>F3*0.3</f>
        <v>26.870999999999999</v>
      </c>
      <c r="H3" s="51">
        <v>96</v>
      </c>
      <c r="I3" s="51">
        <f>H3*0.1</f>
        <v>9.6000000000000014</v>
      </c>
      <c r="J3" s="51">
        <f>E3+G3+I3</f>
        <v>74.871000000000009</v>
      </c>
      <c r="K3" s="51" t="s">
        <v>310</v>
      </c>
    </row>
    <row r="4" spans="1:11" s="52" customFormat="1" ht="20.100000000000001" customHeight="1">
      <c r="A4" s="48">
        <v>2</v>
      </c>
      <c r="B4" s="49" t="s">
        <v>14</v>
      </c>
      <c r="C4" s="50" t="s">
        <v>15</v>
      </c>
      <c r="D4" s="51">
        <v>64</v>
      </c>
      <c r="E4" s="51">
        <f t="shared" ref="E4:E23" si="0">D4*0.6</f>
        <v>38.4</v>
      </c>
      <c r="F4" s="51">
        <v>82.43</v>
      </c>
      <c r="G4" s="51">
        <f t="shared" ref="G4:G26" si="1">F4*0.3</f>
        <v>24.729000000000003</v>
      </c>
      <c r="H4" s="51">
        <v>96.5</v>
      </c>
      <c r="I4" s="51">
        <f t="shared" ref="I4:I26" si="2">H4*0.1</f>
        <v>9.65</v>
      </c>
      <c r="J4" s="51">
        <f t="shared" ref="J4:J26" si="3">E4+G4+I4</f>
        <v>72.779000000000011</v>
      </c>
      <c r="K4" s="51" t="s">
        <v>310</v>
      </c>
    </row>
    <row r="5" spans="1:11" s="52" customFormat="1" ht="20.100000000000001" customHeight="1">
      <c r="A5" s="48">
        <v>3</v>
      </c>
      <c r="B5" s="49" t="s">
        <v>16</v>
      </c>
      <c r="C5" s="50" t="s">
        <v>18</v>
      </c>
      <c r="D5" s="51">
        <v>62</v>
      </c>
      <c r="E5" s="51">
        <f t="shared" si="0"/>
        <v>37.199999999999996</v>
      </c>
      <c r="F5" s="51">
        <v>85.29</v>
      </c>
      <c r="G5" s="51">
        <f t="shared" si="1"/>
        <v>25.587</v>
      </c>
      <c r="H5" s="51">
        <v>96.75</v>
      </c>
      <c r="I5" s="51">
        <f t="shared" si="2"/>
        <v>9.6750000000000007</v>
      </c>
      <c r="J5" s="51">
        <f t="shared" si="3"/>
        <v>72.461999999999989</v>
      </c>
      <c r="K5" s="51" t="s">
        <v>310</v>
      </c>
    </row>
    <row r="6" spans="1:11" s="52" customFormat="1" ht="20.100000000000001" customHeight="1">
      <c r="A6" s="48">
        <v>4</v>
      </c>
      <c r="B6" s="49" t="s">
        <v>19</v>
      </c>
      <c r="C6" s="50" t="s">
        <v>20</v>
      </c>
      <c r="D6" s="51">
        <v>64</v>
      </c>
      <c r="E6" s="51">
        <f t="shared" si="0"/>
        <v>38.4</v>
      </c>
      <c r="F6" s="51">
        <v>81.36</v>
      </c>
      <c r="G6" s="51">
        <f t="shared" si="1"/>
        <v>24.407999999999998</v>
      </c>
      <c r="H6" s="51">
        <v>89.5</v>
      </c>
      <c r="I6" s="51">
        <f t="shared" si="2"/>
        <v>8.9500000000000011</v>
      </c>
      <c r="J6" s="51">
        <f t="shared" si="3"/>
        <v>71.757999999999996</v>
      </c>
      <c r="K6" s="51" t="s">
        <v>310</v>
      </c>
    </row>
    <row r="7" spans="1:11" s="52" customFormat="1" ht="20.100000000000001" customHeight="1">
      <c r="A7" s="48">
        <v>5</v>
      </c>
      <c r="B7" s="49" t="s">
        <v>21</v>
      </c>
      <c r="C7" s="50" t="s">
        <v>22</v>
      </c>
      <c r="D7" s="51">
        <v>62</v>
      </c>
      <c r="E7" s="51">
        <f t="shared" si="0"/>
        <v>37.199999999999996</v>
      </c>
      <c r="F7" s="51">
        <v>82.43</v>
      </c>
      <c r="G7" s="51">
        <f t="shared" si="1"/>
        <v>24.729000000000003</v>
      </c>
      <c r="H7" s="51">
        <v>95.75</v>
      </c>
      <c r="I7" s="51">
        <f t="shared" si="2"/>
        <v>9.5750000000000011</v>
      </c>
      <c r="J7" s="51">
        <f t="shared" si="3"/>
        <v>71.504000000000005</v>
      </c>
      <c r="K7" s="51" t="s">
        <v>310</v>
      </c>
    </row>
    <row r="8" spans="1:11" s="52" customFormat="1" ht="20.100000000000001" customHeight="1">
      <c r="A8" s="48">
        <v>6</v>
      </c>
      <c r="B8" s="49" t="s">
        <v>23</v>
      </c>
      <c r="C8" s="50" t="s">
        <v>24</v>
      </c>
      <c r="D8" s="51">
        <v>61</v>
      </c>
      <c r="E8" s="51">
        <f t="shared" si="0"/>
        <v>36.6</v>
      </c>
      <c r="F8" s="51">
        <v>79.86</v>
      </c>
      <c r="G8" s="51">
        <f t="shared" si="1"/>
        <v>23.957999999999998</v>
      </c>
      <c r="H8" s="51">
        <v>88.5</v>
      </c>
      <c r="I8" s="51">
        <f t="shared" si="2"/>
        <v>8.85</v>
      </c>
      <c r="J8" s="51">
        <f t="shared" si="3"/>
        <v>69.408000000000001</v>
      </c>
      <c r="K8" s="51" t="s">
        <v>310</v>
      </c>
    </row>
    <row r="9" spans="1:11" s="52" customFormat="1" ht="20.100000000000001" customHeight="1">
      <c r="A9" s="48">
        <v>7</v>
      </c>
      <c r="B9" s="49" t="s">
        <v>25</v>
      </c>
      <c r="C9" s="50" t="s">
        <v>26</v>
      </c>
      <c r="D9" s="51">
        <v>60</v>
      </c>
      <c r="E9" s="51">
        <f t="shared" si="0"/>
        <v>36</v>
      </c>
      <c r="F9" s="51">
        <v>77</v>
      </c>
      <c r="G9" s="51">
        <f t="shared" si="1"/>
        <v>23.099999999999998</v>
      </c>
      <c r="H9" s="51">
        <v>84.5</v>
      </c>
      <c r="I9" s="51">
        <f t="shared" si="2"/>
        <v>8.4500000000000011</v>
      </c>
      <c r="J9" s="51">
        <f t="shared" si="3"/>
        <v>67.55</v>
      </c>
      <c r="K9" s="51" t="s">
        <v>310</v>
      </c>
    </row>
    <row r="10" spans="1:11" s="52" customFormat="1" ht="20.100000000000001" customHeight="1">
      <c r="A10" s="48">
        <v>8</v>
      </c>
      <c r="B10" s="49" t="s">
        <v>27</v>
      </c>
      <c r="C10" s="50" t="s">
        <v>28</v>
      </c>
      <c r="D10" s="51">
        <v>63</v>
      </c>
      <c r="E10" s="51">
        <f t="shared" si="0"/>
        <v>37.799999999999997</v>
      </c>
      <c r="F10" s="51">
        <v>71.569999999999993</v>
      </c>
      <c r="G10" s="51">
        <f t="shared" si="1"/>
        <v>21.470999999999997</v>
      </c>
      <c r="H10" s="51">
        <v>81.5</v>
      </c>
      <c r="I10" s="51">
        <f t="shared" si="2"/>
        <v>8.15</v>
      </c>
      <c r="J10" s="51">
        <f t="shared" si="3"/>
        <v>67.420999999999992</v>
      </c>
      <c r="K10" s="51" t="s">
        <v>310</v>
      </c>
    </row>
    <row r="11" spans="1:11" s="52" customFormat="1" ht="20.100000000000001" customHeight="1">
      <c r="A11" s="48">
        <v>9</v>
      </c>
      <c r="B11" s="49" t="s">
        <v>29</v>
      </c>
      <c r="C11" s="50" t="s">
        <v>30</v>
      </c>
      <c r="D11" s="51">
        <v>58</v>
      </c>
      <c r="E11" s="51">
        <f t="shared" si="0"/>
        <v>34.799999999999997</v>
      </c>
      <c r="F11" s="51">
        <v>77.64</v>
      </c>
      <c r="G11" s="51">
        <f t="shared" si="1"/>
        <v>23.291999999999998</v>
      </c>
      <c r="H11" s="51">
        <v>92</v>
      </c>
      <c r="I11" s="51">
        <f t="shared" si="2"/>
        <v>9.2000000000000011</v>
      </c>
      <c r="J11" s="51">
        <f t="shared" si="3"/>
        <v>67.292000000000002</v>
      </c>
      <c r="K11" s="60"/>
    </row>
    <row r="12" spans="1:11" s="52" customFormat="1" ht="20.100000000000001" customHeight="1">
      <c r="A12" s="48">
        <v>10</v>
      </c>
      <c r="B12" s="53" t="s">
        <v>31</v>
      </c>
      <c r="C12" s="54" t="s">
        <v>32</v>
      </c>
      <c r="D12" s="51">
        <v>59</v>
      </c>
      <c r="E12" s="51">
        <f t="shared" si="0"/>
        <v>35.4</v>
      </c>
      <c r="F12" s="51">
        <v>73.430000000000007</v>
      </c>
      <c r="G12" s="51">
        <f t="shared" si="1"/>
        <v>22.029</v>
      </c>
      <c r="H12" s="51">
        <v>94.5</v>
      </c>
      <c r="I12" s="51">
        <f t="shared" si="2"/>
        <v>9.4500000000000011</v>
      </c>
      <c r="J12" s="51">
        <f t="shared" si="3"/>
        <v>66.879000000000005</v>
      </c>
      <c r="K12" s="60"/>
    </row>
    <row r="13" spans="1:11" s="52" customFormat="1" ht="20.100000000000001" customHeight="1">
      <c r="A13" s="48">
        <v>11</v>
      </c>
      <c r="B13" s="49" t="s">
        <v>33</v>
      </c>
      <c r="C13" s="50" t="s">
        <v>34</v>
      </c>
      <c r="D13" s="51">
        <v>59</v>
      </c>
      <c r="E13" s="51">
        <f t="shared" si="0"/>
        <v>35.4</v>
      </c>
      <c r="F13" s="51">
        <v>77.709999999999994</v>
      </c>
      <c r="G13" s="51">
        <f t="shared" si="1"/>
        <v>23.312999999999999</v>
      </c>
      <c r="H13" s="51">
        <v>81</v>
      </c>
      <c r="I13" s="51">
        <f t="shared" si="2"/>
        <v>8.1</v>
      </c>
      <c r="J13" s="51">
        <f t="shared" si="3"/>
        <v>66.812999999999988</v>
      </c>
      <c r="K13" s="60"/>
    </row>
    <row r="14" spans="1:11" s="52" customFormat="1" ht="20.100000000000001" customHeight="1">
      <c r="A14" s="48">
        <v>12</v>
      </c>
      <c r="B14" s="49" t="s">
        <v>35</v>
      </c>
      <c r="C14" s="50" t="s">
        <v>36</v>
      </c>
      <c r="D14" s="51">
        <v>62</v>
      </c>
      <c r="E14" s="51">
        <f t="shared" si="0"/>
        <v>37.199999999999996</v>
      </c>
      <c r="F14" s="51">
        <v>66</v>
      </c>
      <c r="G14" s="51">
        <f t="shared" si="1"/>
        <v>19.8</v>
      </c>
      <c r="H14" s="51">
        <v>96.5</v>
      </c>
      <c r="I14" s="51">
        <f t="shared" si="2"/>
        <v>9.65</v>
      </c>
      <c r="J14" s="51">
        <f t="shared" si="3"/>
        <v>66.650000000000006</v>
      </c>
      <c r="K14" s="60"/>
    </row>
    <row r="15" spans="1:11" s="52" customFormat="1" ht="20.100000000000001" customHeight="1">
      <c r="A15" s="48">
        <v>13</v>
      </c>
      <c r="B15" s="55" t="s">
        <v>37</v>
      </c>
      <c r="C15" s="50" t="s">
        <v>38</v>
      </c>
      <c r="D15" s="51">
        <v>55</v>
      </c>
      <c r="E15" s="51">
        <f t="shared" si="0"/>
        <v>33</v>
      </c>
      <c r="F15" s="51">
        <v>82.57</v>
      </c>
      <c r="G15" s="51">
        <f t="shared" si="1"/>
        <v>24.770999999999997</v>
      </c>
      <c r="H15" s="51">
        <v>85.25</v>
      </c>
      <c r="I15" s="51">
        <f t="shared" si="2"/>
        <v>8.5250000000000004</v>
      </c>
      <c r="J15" s="51">
        <f t="shared" si="3"/>
        <v>66.296000000000006</v>
      </c>
      <c r="K15" s="60"/>
    </row>
    <row r="16" spans="1:11" s="52" customFormat="1" ht="20.100000000000001" customHeight="1">
      <c r="A16" s="48">
        <v>14</v>
      </c>
      <c r="B16" s="49" t="s">
        <v>39</v>
      </c>
      <c r="C16" s="50" t="s">
        <v>40</v>
      </c>
      <c r="D16" s="51">
        <v>65</v>
      </c>
      <c r="E16" s="51">
        <f t="shared" si="0"/>
        <v>39</v>
      </c>
      <c r="F16" s="51">
        <v>64</v>
      </c>
      <c r="G16" s="51">
        <f t="shared" si="1"/>
        <v>19.2</v>
      </c>
      <c r="H16" s="51">
        <v>75.25</v>
      </c>
      <c r="I16" s="51">
        <f t="shared" si="2"/>
        <v>7.5250000000000004</v>
      </c>
      <c r="J16" s="51">
        <f t="shared" si="3"/>
        <v>65.725000000000009</v>
      </c>
      <c r="K16" s="60"/>
    </row>
    <row r="17" spans="1:11" s="52" customFormat="1" ht="20.100000000000001" customHeight="1">
      <c r="A17" s="48">
        <v>15</v>
      </c>
      <c r="B17" s="49" t="s">
        <v>41</v>
      </c>
      <c r="C17" s="50" t="s">
        <v>42</v>
      </c>
      <c r="D17" s="51">
        <v>62</v>
      </c>
      <c r="E17" s="51">
        <f t="shared" si="0"/>
        <v>37.199999999999996</v>
      </c>
      <c r="F17" s="51">
        <v>65.430000000000007</v>
      </c>
      <c r="G17" s="51">
        <f t="shared" si="1"/>
        <v>19.629000000000001</v>
      </c>
      <c r="H17" s="51">
        <v>88</v>
      </c>
      <c r="I17" s="51">
        <f t="shared" si="2"/>
        <v>8.8000000000000007</v>
      </c>
      <c r="J17" s="51">
        <f t="shared" si="3"/>
        <v>65.628999999999991</v>
      </c>
      <c r="K17" s="60"/>
    </row>
    <row r="18" spans="1:11" s="52" customFormat="1" ht="20.100000000000001" customHeight="1">
      <c r="A18" s="48">
        <v>16</v>
      </c>
      <c r="B18" s="49" t="s">
        <v>43</v>
      </c>
      <c r="C18" s="50" t="s">
        <v>44</v>
      </c>
      <c r="D18" s="51">
        <v>61</v>
      </c>
      <c r="E18" s="51">
        <f t="shared" si="0"/>
        <v>36.6</v>
      </c>
      <c r="F18" s="51">
        <v>67.14</v>
      </c>
      <c r="G18" s="51">
        <f t="shared" si="1"/>
        <v>20.141999999999999</v>
      </c>
      <c r="H18" s="51">
        <v>85.25</v>
      </c>
      <c r="I18" s="51">
        <f t="shared" si="2"/>
        <v>8.5250000000000004</v>
      </c>
      <c r="J18" s="51">
        <f t="shared" si="3"/>
        <v>65.26700000000001</v>
      </c>
      <c r="K18" s="60"/>
    </row>
    <row r="19" spans="1:11" s="52" customFormat="1" ht="20.100000000000001" customHeight="1">
      <c r="A19" s="48">
        <v>17</v>
      </c>
      <c r="B19" s="49" t="s">
        <v>45</v>
      </c>
      <c r="C19" s="50" t="s">
        <v>46</v>
      </c>
      <c r="D19" s="51">
        <v>59</v>
      </c>
      <c r="E19" s="51">
        <f t="shared" si="0"/>
        <v>35.4</v>
      </c>
      <c r="F19" s="51">
        <v>70.14</v>
      </c>
      <c r="G19" s="51">
        <f t="shared" si="1"/>
        <v>21.041999999999998</v>
      </c>
      <c r="H19" s="51">
        <v>88</v>
      </c>
      <c r="I19" s="51">
        <f t="shared" si="2"/>
        <v>8.8000000000000007</v>
      </c>
      <c r="J19" s="51">
        <f t="shared" si="3"/>
        <v>65.24199999999999</v>
      </c>
      <c r="K19" s="60"/>
    </row>
    <row r="20" spans="1:11" s="52" customFormat="1" ht="20.100000000000001" customHeight="1">
      <c r="A20" s="48">
        <v>18</v>
      </c>
      <c r="B20" s="49" t="s">
        <v>47</v>
      </c>
      <c r="C20" s="50" t="s">
        <v>48</v>
      </c>
      <c r="D20" s="51">
        <v>59</v>
      </c>
      <c r="E20" s="51">
        <f t="shared" si="0"/>
        <v>35.4</v>
      </c>
      <c r="F20" s="51">
        <v>67.430000000000007</v>
      </c>
      <c r="G20" s="51">
        <f t="shared" si="1"/>
        <v>20.229000000000003</v>
      </c>
      <c r="H20" s="51">
        <v>92</v>
      </c>
      <c r="I20" s="51">
        <f t="shared" si="2"/>
        <v>9.2000000000000011</v>
      </c>
      <c r="J20" s="51">
        <f t="shared" si="3"/>
        <v>64.829000000000008</v>
      </c>
      <c r="K20" s="60"/>
    </row>
    <row r="21" spans="1:11" s="52" customFormat="1" ht="20.100000000000001" customHeight="1">
      <c r="A21" s="48">
        <v>19</v>
      </c>
      <c r="B21" s="49" t="s">
        <v>49</v>
      </c>
      <c r="C21" s="50" t="s">
        <v>50</v>
      </c>
      <c r="D21" s="51">
        <v>55</v>
      </c>
      <c r="E21" s="51">
        <f t="shared" si="0"/>
        <v>33</v>
      </c>
      <c r="F21" s="51">
        <v>74.36</v>
      </c>
      <c r="G21" s="51">
        <f t="shared" si="1"/>
        <v>22.308</v>
      </c>
      <c r="H21" s="51">
        <v>87</v>
      </c>
      <c r="I21" s="51">
        <f t="shared" si="2"/>
        <v>8.7000000000000011</v>
      </c>
      <c r="J21" s="51">
        <f t="shared" si="3"/>
        <v>64.007999999999996</v>
      </c>
      <c r="K21" s="60"/>
    </row>
    <row r="22" spans="1:11" s="52" customFormat="1" ht="20.100000000000001" customHeight="1">
      <c r="A22" s="48">
        <v>20</v>
      </c>
      <c r="B22" s="49" t="s">
        <v>51</v>
      </c>
      <c r="C22" s="50" t="s">
        <v>52</v>
      </c>
      <c r="D22" s="51">
        <v>57</v>
      </c>
      <c r="E22" s="51">
        <f t="shared" si="0"/>
        <v>34.199999999999996</v>
      </c>
      <c r="F22" s="51">
        <v>69.290000000000006</v>
      </c>
      <c r="G22" s="51">
        <f t="shared" si="1"/>
        <v>20.787000000000003</v>
      </c>
      <c r="H22" s="51">
        <v>83.5</v>
      </c>
      <c r="I22" s="51">
        <f t="shared" si="2"/>
        <v>8.35</v>
      </c>
      <c r="J22" s="51">
        <f t="shared" si="3"/>
        <v>63.336999999999996</v>
      </c>
      <c r="K22" s="60"/>
    </row>
    <row r="23" spans="1:11" s="52" customFormat="1" ht="20.100000000000001" customHeight="1">
      <c r="A23" s="48">
        <v>21</v>
      </c>
      <c r="B23" s="49" t="s">
        <v>53</v>
      </c>
      <c r="C23" s="50" t="s">
        <v>54</v>
      </c>
      <c r="D23" s="51">
        <v>56</v>
      </c>
      <c r="E23" s="51">
        <f t="shared" si="0"/>
        <v>33.6</v>
      </c>
      <c r="F23" s="51">
        <v>71.86</v>
      </c>
      <c r="G23" s="51">
        <f t="shared" si="1"/>
        <v>21.558</v>
      </c>
      <c r="H23" s="51">
        <v>81.5</v>
      </c>
      <c r="I23" s="51">
        <f t="shared" si="2"/>
        <v>8.15</v>
      </c>
      <c r="J23" s="51">
        <f t="shared" si="3"/>
        <v>63.308</v>
      </c>
      <c r="K23" s="60"/>
    </row>
    <row r="24" spans="1:11" s="52" customFormat="1" ht="20.100000000000001" customHeight="1">
      <c r="A24" s="48">
        <v>22</v>
      </c>
      <c r="B24" s="49" t="s">
        <v>55</v>
      </c>
      <c r="C24" s="50" t="s">
        <v>56</v>
      </c>
      <c r="D24" s="51">
        <v>55</v>
      </c>
      <c r="E24" s="51">
        <f t="shared" ref="E24:E55" si="4">D24*0.6</f>
        <v>33</v>
      </c>
      <c r="F24" s="51">
        <v>68.86</v>
      </c>
      <c r="G24" s="51">
        <f t="shared" si="1"/>
        <v>20.657999999999998</v>
      </c>
      <c r="H24" s="51">
        <v>87.5</v>
      </c>
      <c r="I24" s="51">
        <f t="shared" si="2"/>
        <v>8.75</v>
      </c>
      <c r="J24" s="51">
        <f t="shared" si="3"/>
        <v>62.408000000000001</v>
      </c>
      <c r="K24" s="60"/>
    </row>
    <row r="25" spans="1:11" s="52" customFormat="1" ht="20.100000000000001" customHeight="1">
      <c r="A25" s="48">
        <v>23</v>
      </c>
      <c r="B25" s="49" t="s">
        <v>57</v>
      </c>
      <c r="C25" s="50" t="s">
        <v>58</v>
      </c>
      <c r="D25" s="51">
        <v>55</v>
      </c>
      <c r="E25" s="51">
        <f t="shared" si="4"/>
        <v>33</v>
      </c>
      <c r="F25" s="51">
        <v>68.5</v>
      </c>
      <c r="G25" s="51">
        <f t="shared" si="1"/>
        <v>20.55</v>
      </c>
      <c r="H25" s="51">
        <v>78</v>
      </c>
      <c r="I25" s="51">
        <f t="shared" si="2"/>
        <v>7.8000000000000007</v>
      </c>
      <c r="J25" s="51">
        <f t="shared" si="3"/>
        <v>61.349999999999994</v>
      </c>
      <c r="K25" s="60"/>
    </row>
    <row r="26" spans="1:11" s="52" customFormat="1" ht="20.100000000000001" customHeight="1">
      <c r="A26" s="48">
        <v>24</v>
      </c>
      <c r="B26" s="49" t="s">
        <v>59</v>
      </c>
      <c r="C26" s="50" t="s">
        <v>60</v>
      </c>
      <c r="D26" s="51">
        <v>55</v>
      </c>
      <c r="E26" s="51">
        <f t="shared" si="4"/>
        <v>33</v>
      </c>
      <c r="F26" s="51">
        <v>64.709999999999994</v>
      </c>
      <c r="G26" s="51">
        <f t="shared" si="1"/>
        <v>19.412999999999997</v>
      </c>
      <c r="H26" s="51">
        <v>76</v>
      </c>
      <c r="I26" s="51">
        <f t="shared" si="2"/>
        <v>7.6000000000000005</v>
      </c>
      <c r="J26" s="51">
        <f t="shared" si="3"/>
        <v>60.012999999999998</v>
      </c>
      <c r="K26" s="60"/>
    </row>
    <row r="27" spans="1:11" s="52" customFormat="1" ht="20.100000000000001" customHeight="1">
      <c r="A27" s="56">
        <v>25</v>
      </c>
      <c r="B27" s="57" t="s">
        <v>61</v>
      </c>
      <c r="C27" s="58" t="s">
        <v>62</v>
      </c>
      <c r="D27" s="59">
        <v>54</v>
      </c>
      <c r="E27" s="51">
        <f t="shared" si="4"/>
        <v>32.4</v>
      </c>
      <c r="F27" s="51" t="s">
        <v>311</v>
      </c>
      <c r="G27" s="51"/>
      <c r="H27" s="51" t="s">
        <v>311</v>
      </c>
      <c r="I27" s="51"/>
      <c r="J27" s="51"/>
      <c r="K27" s="51"/>
    </row>
    <row r="28" spans="1:11" s="52" customFormat="1" ht="20.100000000000001" customHeight="1">
      <c r="A28" s="48">
        <v>26</v>
      </c>
      <c r="B28" s="49" t="s">
        <v>63</v>
      </c>
      <c r="C28" s="50" t="s">
        <v>64</v>
      </c>
      <c r="D28" s="51">
        <v>53</v>
      </c>
      <c r="E28" s="51">
        <f t="shared" si="4"/>
        <v>31.799999999999997</v>
      </c>
      <c r="F28" s="51" t="s">
        <v>311</v>
      </c>
      <c r="G28" s="51"/>
      <c r="H28" s="51" t="s">
        <v>311</v>
      </c>
      <c r="I28" s="51"/>
      <c r="J28" s="51"/>
      <c r="K28" s="51"/>
    </row>
    <row r="29" spans="1:11" s="52" customFormat="1" ht="20.100000000000001" customHeight="1">
      <c r="A29" s="48">
        <v>27</v>
      </c>
      <c r="B29" s="49" t="s">
        <v>65</v>
      </c>
      <c r="C29" s="50" t="s">
        <v>66</v>
      </c>
      <c r="D29" s="51">
        <v>53</v>
      </c>
      <c r="E29" s="51">
        <f t="shared" si="4"/>
        <v>31.799999999999997</v>
      </c>
      <c r="F29" s="51" t="s">
        <v>311</v>
      </c>
      <c r="G29" s="51"/>
      <c r="H29" s="51" t="s">
        <v>311</v>
      </c>
      <c r="I29" s="51"/>
      <c r="J29" s="51"/>
      <c r="K29" s="51"/>
    </row>
    <row r="30" spans="1:11" s="52" customFormat="1" ht="20.100000000000001" customHeight="1">
      <c r="A30" s="48">
        <v>28</v>
      </c>
      <c r="B30" s="49" t="s">
        <v>67</v>
      </c>
      <c r="C30" s="50" t="s">
        <v>68</v>
      </c>
      <c r="D30" s="51">
        <v>53</v>
      </c>
      <c r="E30" s="51">
        <f t="shared" si="4"/>
        <v>31.799999999999997</v>
      </c>
      <c r="F30" s="51" t="s">
        <v>311</v>
      </c>
      <c r="G30" s="51"/>
      <c r="H30" s="51" t="s">
        <v>311</v>
      </c>
      <c r="I30" s="51"/>
      <c r="J30" s="51"/>
      <c r="K30" s="51"/>
    </row>
    <row r="31" spans="1:11" s="52" customFormat="1" ht="20.100000000000001" customHeight="1">
      <c r="A31" s="48">
        <v>29</v>
      </c>
      <c r="B31" s="49" t="s">
        <v>69</v>
      </c>
      <c r="C31" s="50" t="s">
        <v>70</v>
      </c>
      <c r="D31" s="51">
        <v>52</v>
      </c>
      <c r="E31" s="51">
        <f t="shared" si="4"/>
        <v>31.2</v>
      </c>
      <c r="F31" s="51" t="s">
        <v>311</v>
      </c>
      <c r="G31" s="51"/>
      <c r="H31" s="51" t="s">
        <v>311</v>
      </c>
      <c r="I31" s="51"/>
      <c r="J31" s="51"/>
      <c r="K31" s="51"/>
    </row>
    <row r="32" spans="1:11" s="52" customFormat="1" ht="20.100000000000001" customHeight="1">
      <c r="A32" s="48">
        <v>30</v>
      </c>
      <c r="B32" s="49" t="s">
        <v>71</v>
      </c>
      <c r="C32" s="50" t="s">
        <v>72</v>
      </c>
      <c r="D32" s="51">
        <v>52</v>
      </c>
      <c r="E32" s="51">
        <f t="shared" si="4"/>
        <v>31.2</v>
      </c>
      <c r="F32" s="51" t="s">
        <v>311</v>
      </c>
      <c r="G32" s="51"/>
      <c r="H32" s="51" t="s">
        <v>311</v>
      </c>
      <c r="I32" s="51"/>
      <c r="J32" s="51"/>
      <c r="K32" s="51"/>
    </row>
    <row r="33" spans="1:11" s="52" customFormat="1" ht="20.100000000000001" customHeight="1">
      <c r="A33" s="48">
        <v>31</v>
      </c>
      <c r="B33" s="49" t="s">
        <v>73</v>
      </c>
      <c r="C33" s="50" t="s">
        <v>74</v>
      </c>
      <c r="D33" s="51">
        <v>52</v>
      </c>
      <c r="E33" s="51">
        <f t="shared" si="4"/>
        <v>31.2</v>
      </c>
      <c r="F33" s="51" t="s">
        <v>311</v>
      </c>
      <c r="G33" s="51"/>
      <c r="H33" s="51" t="s">
        <v>311</v>
      </c>
      <c r="I33" s="51"/>
      <c r="J33" s="51"/>
      <c r="K33" s="51"/>
    </row>
    <row r="34" spans="1:11" s="52" customFormat="1" ht="20.100000000000001" customHeight="1">
      <c r="A34" s="48">
        <v>32</v>
      </c>
      <c r="B34" s="49" t="s">
        <v>75</v>
      </c>
      <c r="C34" s="50" t="s">
        <v>76</v>
      </c>
      <c r="D34" s="51">
        <v>51</v>
      </c>
      <c r="E34" s="51">
        <f t="shared" si="4"/>
        <v>30.599999999999998</v>
      </c>
      <c r="F34" s="51" t="s">
        <v>311</v>
      </c>
      <c r="G34" s="51"/>
      <c r="H34" s="51" t="s">
        <v>311</v>
      </c>
      <c r="I34" s="51"/>
      <c r="J34" s="51"/>
      <c r="K34" s="51"/>
    </row>
    <row r="35" spans="1:11" s="52" customFormat="1" ht="20.100000000000001" customHeight="1">
      <c r="A35" s="48">
        <v>33</v>
      </c>
      <c r="B35" s="49" t="s">
        <v>77</v>
      </c>
      <c r="C35" s="50" t="s">
        <v>78</v>
      </c>
      <c r="D35" s="51">
        <v>51</v>
      </c>
      <c r="E35" s="51">
        <f t="shared" si="4"/>
        <v>30.599999999999998</v>
      </c>
      <c r="F35" s="51" t="s">
        <v>311</v>
      </c>
      <c r="G35" s="51"/>
      <c r="H35" s="51" t="s">
        <v>311</v>
      </c>
      <c r="I35" s="51"/>
      <c r="J35" s="51"/>
      <c r="K35" s="51"/>
    </row>
    <row r="36" spans="1:11" s="52" customFormat="1" ht="20.100000000000001" customHeight="1">
      <c r="A36" s="48">
        <v>34</v>
      </c>
      <c r="B36" s="49" t="s">
        <v>79</v>
      </c>
      <c r="C36" s="50" t="s">
        <v>80</v>
      </c>
      <c r="D36" s="51">
        <v>51</v>
      </c>
      <c r="E36" s="51">
        <f t="shared" si="4"/>
        <v>30.599999999999998</v>
      </c>
      <c r="F36" s="51" t="s">
        <v>311</v>
      </c>
      <c r="G36" s="51"/>
      <c r="H36" s="51" t="s">
        <v>311</v>
      </c>
      <c r="I36" s="51"/>
      <c r="J36" s="51"/>
      <c r="K36" s="51"/>
    </row>
    <row r="37" spans="1:11" s="52" customFormat="1" ht="20.100000000000001" customHeight="1">
      <c r="A37" s="48">
        <v>35</v>
      </c>
      <c r="B37" s="49" t="s">
        <v>81</v>
      </c>
      <c r="C37" s="50" t="s">
        <v>82</v>
      </c>
      <c r="D37" s="51">
        <v>50</v>
      </c>
      <c r="E37" s="51">
        <f t="shared" si="4"/>
        <v>30</v>
      </c>
      <c r="F37" s="51" t="s">
        <v>311</v>
      </c>
      <c r="G37" s="51"/>
      <c r="H37" s="51" t="s">
        <v>311</v>
      </c>
      <c r="I37" s="51"/>
      <c r="J37" s="51"/>
      <c r="K37" s="51"/>
    </row>
    <row r="38" spans="1:11" s="52" customFormat="1" ht="20.100000000000001" customHeight="1">
      <c r="A38" s="48">
        <v>36</v>
      </c>
      <c r="B38" s="49" t="s">
        <v>83</v>
      </c>
      <c r="C38" s="50" t="s">
        <v>84</v>
      </c>
      <c r="D38" s="51">
        <v>50</v>
      </c>
      <c r="E38" s="51">
        <f t="shared" si="4"/>
        <v>30</v>
      </c>
      <c r="F38" s="51" t="s">
        <v>311</v>
      </c>
      <c r="G38" s="51"/>
      <c r="H38" s="51" t="s">
        <v>311</v>
      </c>
      <c r="I38" s="51"/>
      <c r="J38" s="51"/>
      <c r="K38" s="51"/>
    </row>
    <row r="39" spans="1:11" s="52" customFormat="1" ht="20.100000000000001" customHeight="1">
      <c r="A39" s="48">
        <v>37</v>
      </c>
      <c r="B39" s="49" t="s">
        <v>85</v>
      </c>
      <c r="C39" s="50" t="s">
        <v>86</v>
      </c>
      <c r="D39" s="51">
        <v>50</v>
      </c>
      <c r="E39" s="51">
        <f t="shared" si="4"/>
        <v>30</v>
      </c>
      <c r="F39" s="51" t="s">
        <v>311</v>
      </c>
      <c r="G39" s="51"/>
      <c r="H39" s="51" t="s">
        <v>311</v>
      </c>
      <c r="I39" s="51"/>
      <c r="J39" s="51"/>
      <c r="K39" s="51"/>
    </row>
    <row r="40" spans="1:11" s="52" customFormat="1" ht="20.100000000000001" customHeight="1">
      <c r="A40" s="48">
        <v>38</v>
      </c>
      <c r="B40" s="49" t="s">
        <v>87</v>
      </c>
      <c r="C40" s="50" t="s">
        <v>88</v>
      </c>
      <c r="D40" s="51">
        <v>50</v>
      </c>
      <c r="E40" s="51">
        <f t="shared" si="4"/>
        <v>30</v>
      </c>
      <c r="F40" s="51" t="s">
        <v>311</v>
      </c>
      <c r="G40" s="51"/>
      <c r="H40" s="51" t="s">
        <v>311</v>
      </c>
      <c r="I40" s="51"/>
      <c r="J40" s="51"/>
      <c r="K40" s="51"/>
    </row>
    <row r="41" spans="1:11" s="52" customFormat="1" ht="20.100000000000001" customHeight="1">
      <c r="A41" s="48">
        <v>39</v>
      </c>
      <c r="B41" s="49" t="s">
        <v>89</v>
      </c>
      <c r="C41" s="50" t="s">
        <v>90</v>
      </c>
      <c r="D41" s="51">
        <v>50</v>
      </c>
      <c r="E41" s="51">
        <f t="shared" si="4"/>
        <v>30</v>
      </c>
      <c r="F41" s="51" t="s">
        <v>311</v>
      </c>
      <c r="G41" s="51"/>
      <c r="H41" s="51" t="s">
        <v>311</v>
      </c>
      <c r="I41" s="51"/>
      <c r="J41" s="51"/>
      <c r="K41" s="51"/>
    </row>
    <row r="42" spans="1:11" s="52" customFormat="1" ht="20.100000000000001" customHeight="1">
      <c r="A42" s="48">
        <v>40</v>
      </c>
      <c r="B42" s="49" t="s">
        <v>91</v>
      </c>
      <c r="C42" s="50" t="s">
        <v>92</v>
      </c>
      <c r="D42" s="51">
        <v>50</v>
      </c>
      <c r="E42" s="51">
        <f t="shared" si="4"/>
        <v>30</v>
      </c>
      <c r="F42" s="51" t="s">
        <v>311</v>
      </c>
      <c r="G42" s="51"/>
      <c r="H42" s="51" t="s">
        <v>311</v>
      </c>
      <c r="I42" s="51"/>
      <c r="J42" s="51"/>
      <c r="K42" s="51"/>
    </row>
    <row r="43" spans="1:11" s="52" customFormat="1" ht="20.100000000000001" customHeight="1">
      <c r="A43" s="48">
        <v>41</v>
      </c>
      <c r="B43" s="49" t="s">
        <v>93</v>
      </c>
      <c r="C43" s="50" t="s">
        <v>94</v>
      </c>
      <c r="D43" s="51">
        <v>49</v>
      </c>
      <c r="E43" s="51">
        <f t="shared" si="4"/>
        <v>29.4</v>
      </c>
      <c r="F43" s="51" t="s">
        <v>311</v>
      </c>
      <c r="G43" s="51"/>
      <c r="H43" s="51" t="s">
        <v>311</v>
      </c>
      <c r="I43" s="51"/>
      <c r="J43" s="51"/>
      <c r="K43" s="51"/>
    </row>
    <row r="44" spans="1:11" s="52" customFormat="1" ht="20.100000000000001" customHeight="1">
      <c r="A44" s="48">
        <v>42</v>
      </c>
      <c r="B44" s="49" t="s">
        <v>95</v>
      </c>
      <c r="C44" s="50" t="s">
        <v>96</v>
      </c>
      <c r="D44" s="51">
        <v>49</v>
      </c>
      <c r="E44" s="51">
        <f t="shared" si="4"/>
        <v>29.4</v>
      </c>
      <c r="F44" s="51" t="s">
        <v>311</v>
      </c>
      <c r="G44" s="51"/>
      <c r="H44" s="51" t="s">
        <v>311</v>
      </c>
      <c r="I44" s="51"/>
      <c r="J44" s="51"/>
      <c r="K44" s="51"/>
    </row>
    <row r="45" spans="1:11" s="52" customFormat="1" ht="20.100000000000001" customHeight="1">
      <c r="A45" s="48">
        <v>43</v>
      </c>
      <c r="B45" s="49" t="s">
        <v>97</v>
      </c>
      <c r="C45" s="50" t="s">
        <v>98</v>
      </c>
      <c r="D45" s="51">
        <v>48</v>
      </c>
      <c r="E45" s="51">
        <f t="shared" si="4"/>
        <v>28.799999999999997</v>
      </c>
      <c r="F45" s="51" t="s">
        <v>311</v>
      </c>
      <c r="G45" s="51"/>
      <c r="H45" s="51" t="s">
        <v>311</v>
      </c>
      <c r="I45" s="51"/>
      <c r="J45" s="51"/>
      <c r="K45" s="51"/>
    </row>
    <row r="46" spans="1:11" s="52" customFormat="1" ht="20.100000000000001" customHeight="1">
      <c r="A46" s="48">
        <v>44</v>
      </c>
      <c r="B46" s="49" t="s">
        <v>99</v>
      </c>
      <c r="C46" s="50" t="s">
        <v>100</v>
      </c>
      <c r="D46" s="51">
        <v>48</v>
      </c>
      <c r="E46" s="51">
        <f t="shared" si="4"/>
        <v>28.799999999999997</v>
      </c>
      <c r="F46" s="51" t="s">
        <v>311</v>
      </c>
      <c r="G46" s="51"/>
      <c r="H46" s="51" t="s">
        <v>311</v>
      </c>
      <c r="I46" s="51"/>
      <c r="J46" s="51"/>
      <c r="K46" s="51"/>
    </row>
    <row r="47" spans="1:11" s="52" customFormat="1" ht="20.100000000000001" customHeight="1">
      <c r="A47" s="48">
        <v>45</v>
      </c>
      <c r="B47" s="49" t="s">
        <v>101</v>
      </c>
      <c r="C47" s="50" t="s">
        <v>102</v>
      </c>
      <c r="D47" s="51">
        <v>47</v>
      </c>
      <c r="E47" s="51">
        <f t="shared" si="4"/>
        <v>28.2</v>
      </c>
      <c r="F47" s="51" t="s">
        <v>311</v>
      </c>
      <c r="G47" s="51"/>
      <c r="H47" s="51" t="s">
        <v>311</v>
      </c>
      <c r="I47" s="51"/>
      <c r="J47" s="51"/>
      <c r="K47" s="51"/>
    </row>
    <row r="48" spans="1:11" s="52" customFormat="1" ht="20.100000000000001" customHeight="1">
      <c r="A48" s="48">
        <v>46</v>
      </c>
      <c r="B48" s="49" t="s">
        <v>103</v>
      </c>
      <c r="C48" s="50" t="s">
        <v>104</v>
      </c>
      <c r="D48" s="51">
        <v>47</v>
      </c>
      <c r="E48" s="51">
        <f t="shared" si="4"/>
        <v>28.2</v>
      </c>
      <c r="F48" s="51" t="s">
        <v>311</v>
      </c>
      <c r="G48" s="51"/>
      <c r="H48" s="51" t="s">
        <v>311</v>
      </c>
      <c r="I48" s="51"/>
      <c r="J48" s="51"/>
      <c r="K48" s="51"/>
    </row>
    <row r="49" spans="1:11" s="52" customFormat="1" ht="20.100000000000001" customHeight="1">
      <c r="A49" s="48">
        <v>47</v>
      </c>
      <c r="B49" s="49" t="s">
        <v>105</v>
      </c>
      <c r="C49" s="50" t="s">
        <v>106</v>
      </c>
      <c r="D49" s="51">
        <v>47</v>
      </c>
      <c r="E49" s="51">
        <f t="shared" si="4"/>
        <v>28.2</v>
      </c>
      <c r="F49" s="51" t="s">
        <v>311</v>
      </c>
      <c r="G49" s="51"/>
      <c r="H49" s="51" t="s">
        <v>311</v>
      </c>
      <c r="I49" s="51"/>
      <c r="J49" s="51"/>
      <c r="K49" s="51"/>
    </row>
    <row r="50" spans="1:11" s="52" customFormat="1" ht="20.100000000000001" customHeight="1">
      <c r="A50" s="48">
        <v>48</v>
      </c>
      <c r="B50" s="49" t="s">
        <v>107</v>
      </c>
      <c r="C50" s="50" t="s">
        <v>108</v>
      </c>
      <c r="D50" s="51">
        <v>46</v>
      </c>
      <c r="E50" s="51">
        <f t="shared" si="4"/>
        <v>27.599999999999998</v>
      </c>
      <c r="F50" s="51" t="s">
        <v>311</v>
      </c>
      <c r="G50" s="51"/>
      <c r="H50" s="51" t="s">
        <v>311</v>
      </c>
      <c r="I50" s="51"/>
      <c r="J50" s="51"/>
      <c r="K50" s="51"/>
    </row>
    <row r="51" spans="1:11" s="52" customFormat="1" ht="20.100000000000001" customHeight="1">
      <c r="A51" s="48">
        <v>49</v>
      </c>
      <c r="B51" s="49" t="s">
        <v>109</v>
      </c>
      <c r="C51" s="50" t="s">
        <v>110</v>
      </c>
      <c r="D51" s="51">
        <v>46</v>
      </c>
      <c r="E51" s="51">
        <f t="shared" si="4"/>
        <v>27.599999999999998</v>
      </c>
      <c r="F51" s="51" t="s">
        <v>311</v>
      </c>
      <c r="G51" s="51"/>
      <c r="H51" s="51" t="s">
        <v>311</v>
      </c>
      <c r="I51" s="51"/>
      <c r="J51" s="51"/>
      <c r="K51" s="51"/>
    </row>
    <row r="52" spans="1:11" s="52" customFormat="1" ht="20.100000000000001" customHeight="1">
      <c r="A52" s="48">
        <v>50</v>
      </c>
      <c r="B52" s="49" t="s">
        <v>111</v>
      </c>
      <c r="C52" s="50" t="s">
        <v>112</v>
      </c>
      <c r="D52" s="51">
        <v>46</v>
      </c>
      <c r="E52" s="51">
        <f t="shared" si="4"/>
        <v>27.599999999999998</v>
      </c>
      <c r="F52" s="51" t="s">
        <v>311</v>
      </c>
      <c r="G52" s="51"/>
      <c r="H52" s="51" t="s">
        <v>311</v>
      </c>
      <c r="I52" s="51"/>
      <c r="J52" s="51"/>
      <c r="K52" s="51"/>
    </row>
    <row r="53" spans="1:11" s="52" customFormat="1" ht="20.100000000000001" customHeight="1">
      <c r="A53" s="48">
        <v>51</v>
      </c>
      <c r="B53" s="49" t="s">
        <v>113</v>
      </c>
      <c r="C53" s="50" t="s">
        <v>114</v>
      </c>
      <c r="D53" s="51">
        <v>45</v>
      </c>
      <c r="E53" s="51">
        <f t="shared" si="4"/>
        <v>27</v>
      </c>
      <c r="F53" s="51" t="s">
        <v>311</v>
      </c>
      <c r="G53" s="51"/>
      <c r="H53" s="51" t="s">
        <v>311</v>
      </c>
      <c r="I53" s="51"/>
      <c r="J53" s="51"/>
      <c r="K53" s="51"/>
    </row>
    <row r="54" spans="1:11" s="52" customFormat="1" ht="20.100000000000001" customHeight="1">
      <c r="A54" s="48">
        <v>52</v>
      </c>
      <c r="B54" s="49" t="s">
        <v>115</v>
      </c>
      <c r="C54" s="50" t="s">
        <v>116</v>
      </c>
      <c r="D54" s="51">
        <v>45</v>
      </c>
      <c r="E54" s="51">
        <f t="shared" si="4"/>
        <v>27</v>
      </c>
      <c r="F54" s="51" t="s">
        <v>311</v>
      </c>
      <c r="G54" s="51"/>
      <c r="H54" s="51" t="s">
        <v>311</v>
      </c>
      <c r="I54" s="51"/>
      <c r="J54" s="51"/>
      <c r="K54" s="51"/>
    </row>
    <row r="55" spans="1:11" s="52" customFormat="1" ht="20.100000000000001" customHeight="1">
      <c r="A55" s="48">
        <v>53</v>
      </c>
      <c r="B55" s="49" t="s">
        <v>117</v>
      </c>
      <c r="C55" s="50" t="s">
        <v>118</v>
      </c>
      <c r="D55" s="51">
        <v>45</v>
      </c>
      <c r="E55" s="51">
        <f t="shared" si="4"/>
        <v>27</v>
      </c>
      <c r="F55" s="51" t="s">
        <v>311</v>
      </c>
      <c r="G55" s="51"/>
      <c r="H55" s="51" t="s">
        <v>311</v>
      </c>
      <c r="I55" s="51"/>
      <c r="J55" s="51"/>
      <c r="K55" s="51"/>
    </row>
    <row r="56" spans="1:11" s="52" customFormat="1" ht="20.100000000000001" customHeight="1">
      <c r="A56" s="48">
        <v>54</v>
      </c>
      <c r="B56" s="49" t="s">
        <v>119</v>
      </c>
      <c r="C56" s="50" t="s">
        <v>120</v>
      </c>
      <c r="D56" s="51">
        <v>45</v>
      </c>
      <c r="E56" s="51">
        <f t="shared" ref="E56:E76" si="5">D56*0.6</f>
        <v>27</v>
      </c>
      <c r="F56" s="51" t="s">
        <v>311</v>
      </c>
      <c r="G56" s="51"/>
      <c r="H56" s="51" t="s">
        <v>311</v>
      </c>
      <c r="I56" s="51"/>
      <c r="J56" s="51"/>
      <c r="K56" s="51"/>
    </row>
    <row r="57" spans="1:11" s="52" customFormat="1" ht="20.100000000000001" customHeight="1">
      <c r="A57" s="48">
        <v>55</v>
      </c>
      <c r="B57" s="49" t="s">
        <v>121</v>
      </c>
      <c r="C57" s="50" t="s">
        <v>122</v>
      </c>
      <c r="D57" s="51">
        <v>45</v>
      </c>
      <c r="E57" s="51">
        <f t="shared" si="5"/>
        <v>27</v>
      </c>
      <c r="F57" s="51" t="s">
        <v>311</v>
      </c>
      <c r="G57" s="51"/>
      <c r="H57" s="51" t="s">
        <v>311</v>
      </c>
      <c r="I57" s="51"/>
      <c r="J57" s="51"/>
      <c r="K57" s="51"/>
    </row>
    <row r="58" spans="1:11" s="52" customFormat="1" ht="20.100000000000001" customHeight="1">
      <c r="A58" s="48">
        <v>56</v>
      </c>
      <c r="B58" s="49" t="s">
        <v>123</v>
      </c>
      <c r="C58" s="50" t="s">
        <v>124</v>
      </c>
      <c r="D58" s="51">
        <v>44</v>
      </c>
      <c r="E58" s="51">
        <f t="shared" si="5"/>
        <v>26.4</v>
      </c>
      <c r="F58" s="51" t="s">
        <v>311</v>
      </c>
      <c r="G58" s="51"/>
      <c r="H58" s="51" t="s">
        <v>311</v>
      </c>
      <c r="I58" s="51"/>
      <c r="J58" s="51"/>
      <c r="K58" s="51"/>
    </row>
    <row r="59" spans="1:11" s="52" customFormat="1" ht="20.100000000000001" customHeight="1">
      <c r="A59" s="48">
        <v>57</v>
      </c>
      <c r="B59" s="49" t="s">
        <v>125</v>
      </c>
      <c r="C59" s="50" t="s">
        <v>126</v>
      </c>
      <c r="D59" s="51">
        <v>44</v>
      </c>
      <c r="E59" s="51">
        <f t="shared" si="5"/>
        <v>26.4</v>
      </c>
      <c r="F59" s="51" t="s">
        <v>311</v>
      </c>
      <c r="G59" s="51"/>
      <c r="H59" s="51" t="s">
        <v>311</v>
      </c>
      <c r="I59" s="51"/>
      <c r="J59" s="51"/>
      <c r="K59" s="51"/>
    </row>
    <row r="60" spans="1:11" s="52" customFormat="1" ht="20.100000000000001" customHeight="1">
      <c r="A60" s="48">
        <v>58</v>
      </c>
      <c r="B60" s="49" t="s">
        <v>127</v>
      </c>
      <c r="C60" s="50" t="s">
        <v>128</v>
      </c>
      <c r="D60" s="51">
        <v>44</v>
      </c>
      <c r="E60" s="51">
        <f t="shared" si="5"/>
        <v>26.4</v>
      </c>
      <c r="F60" s="51" t="s">
        <v>311</v>
      </c>
      <c r="G60" s="51"/>
      <c r="H60" s="51" t="s">
        <v>311</v>
      </c>
      <c r="I60" s="51"/>
      <c r="J60" s="51"/>
      <c r="K60" s="51"/>
    </row>
    <row r="61" spans="1:11" s="52" customFormat="1" ht="20.100000000000001" customHeight="1">
      <c r="A61" s="48">
        <v>59</v>
      </c>
      <c r="B61" s="49" t="s">
        <v>129</v>
      </c>
      <c r="C61" s="50" t="s">
        <v>130</v>
      </c>
      <c r="D61" s="51">
        <v>43</v>
      </c>
      <c r="E61" s="51">
        <f t="shared" si="5"/>
        <v>25.8</v>
      </c>
      <c r="F61" s="51" t="s">
        <v>311</v>
      </c>
      <c r="G61" s="51"/>
      <c r="H61" s="51" t="s">
        <v>311</v>
      </c>
      <c r="I61" s="51"/>
      <c r="J61" s="51"/>
      <c r="K61" s="51"/>
    </row>
    <row r="62" spans="1:11" s="52" customFormat="1" ht="20.100000000000001" customHeight="1">
      <c r="A62" s="48">
        <v>60</v>
      </c>
      <c r="B62" s="49" t="s">
        <v>131</v>
      </c>
      <c r="C62" s="50" t="s">
        <v>132</v>
      </c>
      <c r="D62" s="51">
        <v>43</v>
      </c>
      <c r="E62" s="51">
        <f t="shared" si="5"/>
        <v>25.8</v>
      </c>
      <c r="F62" s="51" t="s">
        <v>311</v>
      </c>
      <c r="G62" s="51"/>
      <c r="H62" s="51" t="s">
        <v>311</v>
      </c>
      <c r="I62" s="51"/>
      <c r="J62" s="51"/>
      <c r="K62" s="51"/>
    </row>
    <row r="63" spans="1:11" s="52" customFormat="1" ht="20.100000000000001" customHeight="1">
      <c r="A63" s="48">
        <v>61</v>
      </c>
      <c r="B63" s="49" t="s">
        <v>133</v>
      </c>
      <c r="C63" s="50" t="s">
        <v>134</v>
      </c>
      <c r="D63" s="51">
        <v>43</v>
      </c>
      <c r="E63" s="51">
        <f t="shared" si="5"/>
        <v>25.8</v>
      </c>
      <c r="F63" s="51" t="s">
        <v>311</v>
      </c>
      <c r="G63" s="51"/>
      <c r="H63" s="51" t="s">
        <v>311</v>
      </c>
      <c r="I63" s="51"/>
      <c r="J63" s="51"/>
      <c r="K63" s="51"/>
    </row>
    <row r="64" spans="1:11" s="52" customFormat="1" ht="20.100000000000001" customHeight="1">
      <c r="A64" s="48">
        <v>62</v>
      </c>
      <c r="B64" s="49" t="s">
        <v>135</v>
      </c>
      <c r="C64" s="50" t="s">
        <v>136</v>
      </c>
      <c r="D64" s="51">
        <v>43</v>
      </c>
      <c r="E64" s="51">
        <f t="shared" si="5"/>
        <v>25.8</v>
      </c>
      <c r="F64" s="51" t="s">
        <v>311</v>
      </c>
      <c r="G64" s="51"/>
      <c r="H64" s="51" t="s">
        <v>311</v>
      </c>
      <c r="I64" s="51"/>
      <c r="J64" s="51"/>
      <c r="K64" s="51"/>
    </row>
    <row r="65" spans="1:11" s="52" customFormat="1" ht="20.100000000000001" customHeight="1">
      <c r="A65" s="48">
        <v>63</v>
      </c>
      <c r="B65" s="49" t="s">
        <v>137</v>
      </c>
      <c r="C65" s="50" t="s">
        <v>138</v>
      </c>
      <c r="D65" s="51">
        <v>43</v>
      </c>
      <c r="E65" s="51">
        <f t="shared" si="5"/>
        <v>25.8</v>
      </c>
      <c r="F65" s="51" t="s">
        <v>311</v>
      </c>
      <c r="G65" s="51"/>
      <c r="H65" s="51" t="s">
        <v>311</v>
      </c>
      <c r="I65" s="51"/>
      <c r="J65" s="51"/>
      <c r="K65" s="51"/>
    </row>
    <row r="66" spans="1:11" s="52" customFormat="1" ht="20.100000000000001" customHeight="1">
      <c r="A66" s="48">
        <v>64</v>
      </c>
      <c r="B66" s="49" t="s">
        <v>139</v>
      </c>
      <c r="C66" s="50" t="s">
        <v>140</v>
      </c>
      <c r="D66" s="51">
        <v>42</v>
      </c>
      <c r="E66" s="51">
        <f t="shared" si="5"/>
        <v>25.2</v>
      </c>
      <c r="F66" s="51" t="s">
        <v>311</v>
      </c>
      <c r="G66" s="51"/>
      <c r="H66" s="51" t="s">
        <v>311</v>
      </c>
      <c r="I66" s="51"/>
      <c r="J66" s="51"/>
      <c r="K66" s="51"/>
    </row>
    <row r="67" spans="1:11" s="52" customFormat="1" ht="20.100000000000001" customHeight="1">
      <c r="A67" s="48">
        <v>65</v>
      </c>
      <c r="B67" s="49" t="s">
        <v>141</v>
      </c>
      <c r="C67" s="50" t="s">
        <v>142</v>
      </c>
      <c r="D67" s="51">
        <v>41</v>
      </c>
      <c r="E67" s="51">
        <f t="shared" si="5"/>
        <v>24.599999999999998</v>
      </c>
      <c r="F67" s="51" t="s">
        <v>311</v>
      </c>
      <c r="G67" s="51"/>
      <c r="H67" s="51" t="s">
        <v>311</v>
      </c>
      <c r="I67" s="51"/>
      <c r="J67" s="51"/>
      <c r="K67" s="51"/>
    </row>
    <row r="68" spans="1:11" s="52" customFormat="1" ht="20.100000000000001" customHeight="1">
      <c r="A68" s="48">
        <v>66</v>
      </c>
      <c r="B68" s="49" t="s">
        <v>143</v>
      </c>
      <c r="C68" s="50" t="s">
        <v>144</v>
      </c>
      <c r="D68" s="51">
        <v>39</v>
      </c>
      <c r="E68" s="51">
        <f t="shared" si="5"/>
        <v>23.4</v>
      </c>
      <c r="F68" s="51" t="s">
        <v>311</v>
      </c>
      <c r="G68" s="51"/>
      <c r="H68" s="51" t="s">
        <v>311</v>
      </c>
      <c r="I68" s="51"/>
      <c r="J68" s="51"/>
      <c r="K68" s="51"/>
    </row>
    <row r="69" spans="1:11" s="52" customFormat="1" ht="20.100000000000001" customHeight="1">
      <c r="A69" s="48">
        <v>67</v>
      </c>
      <c r="B69" s="49" t="s">
        <v>145</v>
      </c>
      <c r="C69" s="50" t="s">
        <v>146</v>
      </c>
      <c r="D69" s="51">
        <v>38</v>
      </c>
      <c r="E69" s="51">
        <f t="shared" si="5"/>
        <v>22.8</v>
      </c>
      <c r="F69" s="51" t="s">
        <v>311</v>
      </c>
      <c r="G69" s="51"/>
      <c r="H69" s="51" t="s">
        <v>311</v>
      </c>
      <c r="I69" s="51"/>
      <c r="J69" s="51"/>
      <c r="K69" s="51"/>
    </row>
    <row r="70" spans="1:11" s="52" customFormat="1" ht="20.100000000000001" customHeight="1">
      <c r="A70" s="48">
        <v>68</v>
      </c>
      <c r="B70" s="49" t="s">
        <v>147</v>
      </c>
      <c r="C70" s="50" t="s">
        <v>148</v>
      </c>
      <c r="D70" s="51">
        <v>38</v>
      </c>
      <c r="E70" s="51">
        <f t="shared" si="5"/>
        <v>22.8</v>
      </c>
      <c r="F70" s="51" t="s">
        <v>311</v>
      </c>
      <c r="G70" s="51"/>
      <c r="H70" s="51" t="s">
        <v>311</v>
      </c>
      <c r="I70" s="51"/>
      <c r="J70" s="51"/>
      <c r="K70" s="51"/>
    </row>
    <row r="71" spans="1:11" s="52" customFormat="1" ht="20.100000000000001" customHeight="1">
      <c r="A71" s="48">
        <v>69</v>
      </c>
      <c r="B71" s="49" t="s">
        <v>149</v>
      </c>
      <c r="C71" s="50" t="s">
        <v>150</v>
      </c>
      <c r="D71" s="51">
        <v>36</v>
      </c>
      <c r="E71" s="51">
        <f t="shared" si="5"/>
        <v>21.599999999999998</v>
      </c>
      <c r="F71" s="51" t="s">
        <v>311</v>
      </c>
      <c r="G71" s="51"/>
      <c r="H71" s="51" t="s">
        <v>311</v>
      </c>
      <c r="I71" s="51"/>
      <c r="J71" s="51"/>
      <c r="K71" s="51"/>
    </row>
    <row r="72" spans="1:11" s="52" customFormat="1" ht="20.100000000000001" customHeight="1">
      <c r="A72" s="48">
        <v>70</v>
      </c>
      <c r="B72" s="49" t="s">
        <v>151</v>
      </c>
      <c r="C72" s="50" t="s">
        <v>152</v>
      </c>
      <c r="D72" s="51">
        <v>35</v>
      </c>
      <c r="E72" s="51">
        <f t="shared" si="5"/>
        <v>21</v>
      </c>
      <c r="F72" s="51" t="s">
        <v>311</v>
      </c>
      <c r="G72" s="51"/>
      <c r="H72" s="51" t="s">
        <v>311</v>
      </c>
      <c r="I72" s="51"/>
      <c r="J72" s="51"/>
      <c r="K72" s="51"/>
    </row>
    <row r="73" spans="1:11" s="52" customFormat="1" ht="20.100000000000001" customHeight="1">
      <c r="A73" s="48">
        <v>71</v>
      </c>
      <c r="B73" s="49" t="s">
        <v>153</v>
      </c>
      <c r="C73" s="50" t="s">
        <v>154</v>
      </c>
      <c r="D73" s="51">
        <v>34</v>
      </c>
      <c r="E73" s="51">
        <f t="shared" si="5"/>
        <v>20.399999999999999</v>
      </c>
      <c r="F73" s="51" t="s">
        <v>311</v>
      </c>
      <c r="G73" s="51"/>
      <c r="H73" s="51" t="s">
        <v>311</v>
      </c>
      <c r="I73" s="51"/>
      <c r="J73" s="51"/>
      <c r="K73" s="51"/>
    </row>
    <row r="74" spans="1:11" s="52" customFormat="1" ht="20.100000000000001" customHeight="1">
      <c r="A74" s="48">
        <v>72</v>
      </c>
      <c r="B74" s="49" t="s">
        <v>155</v>
      </c>
      <c r="C74" s="50" t="s">
        <v>156</v>
      </c>
      <c r="D74" s="51">
        <v>33</v>
      </c>
      <c r="E74" s="51">
        <f t="shared" si="5"/>
        <v>19.8</v>
      </c>
      <c r="F74" s="51" t="s">
        <v>311</v>
      </c>
      <c r="G74" s="51"/>
      <c r="H74" s="51" t="s">
        <v>311</v>
      </c>
      <c r="I74" s="51"/>
      <c r="J74" s="51"/>
      <c r="K74" s="51"/>
    </row>
    <row r="75" spans="1:11" s="52" customFormat="1" ht="20.100000000000001" customHeight="1">
      <c r="A75" s="48">
        <v>73</v>
      </c>
      <c r="B75" s="49" t="s">
        <v>157</v>
      </c>
      <c r="C75" s="50" t="s">
        <v>158</v>
      </c>
      <c r="D75" s="51">
        <v>30</v>
      </c>
      <c r="E75" s="51">
        <f t="shared" si="5"/>
        <v>18</v>
      </c>
      <c r="F75" s="51" t="s">
        <v>311</v>
      </c>
      <c r="G75" s="51"/>
      <c r="H75" s="51" t="s">
        <v>311</v>
      </c>
      <c r="I75" s="51"/>
      <c r="J75" s="51"/>
      <c r="K75" s="51"/>
    </row>
    <row r="76" spans="1:11" s="52" customFormat="1" ht="20.100000000000001" customHeight="1">
      <c r="A76" s="48">
        <v>74</v>
      </c>
      <c r="B76" s="49" t="s">
        <v>159</v>
      </c>
      <c r="C76" s="50" t="s">
        <v>160</v>
      </c>
      <c r="D76" s="51">
        <v>29</v>
      </c>
      <c r="E76" s="51">
        <f t="shared" si="5"/>
        <v>17.399999999999999</v>
      </c>
      <c r="F76" s="51" t="s">
        <v>311</v>
      </c>
      <c r="G76" s="51"/>
      <c r="H76" s="51" t="s">
        <v>311</v>
      </c>
      <c r="I76" s="51"/>
      <c r="J76" s="51"/>
      <c r="K76" s="51"/>
    </row>
    <row r="77" spans="1:11">
      <c r="A77" s="1"/>
      <c r="B77" s="1"/>
      <c r="C77" s="1"/>
      <c r="D77" s="1"/>
      <c r="E77" s="1"/>
    </row>
    <row r="78" spans="1:11">
      <c r="A78" s="1"/>
      <c r="B78" s="1"/>
      <c r="C78" s="1"/>
      <c r="D78" s="1"/>
      <c r="E78" s="1"/>
    </row>
  </sheetData>
  <sortState ref="A4:L27">
    <sortCondition descending="1" ref="J4:J27"/>
  </sortState>
  <mergeCells count="1">
    <mergeCell ref="A1:K1"/>
  </mergeCells>
  <phoneticPr fontId="12" type="noConversion"/>
  <pageMargins left="1.25972222222222" right="0.75138888888888899" top="0.60624999999999996" bottom="0.60624999999999996" header="0.5" footer="0.5"/>
  <pageSetup paperSize="9" orientation="portrait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opLeftCell="A13" zoomScale="161" zoomScaleNormal="161" workbookViewId="0">
      <selection activeCell="E13" sqref="E13"/>
    </sheetView>
  </sheetViews>
  <sheetFormatPr defaultColWidth="9" defaultRowHeight="13.5"/>
  <cols>
    <col min="1" max="1" width="14.25" style="1" customWidth="1"/>
    <col min="2" max="3" width="9" style="1"/>
    <col min="4" max="4" width="21.625" style="1" customWidth="1"/>
    <col min="5" max="5" width="9" style="1"/>
    <col min="6" max="6" width="14.75" style="1" customWidth="1"/>
    <col min="7" max="16384" width="9" style="1"/>
  </cols>
  <sheetData>
    <row r="1" spans="1:9" ht="27.95" customHeight="1">
      <c r="A1" s="42" t="s">
        <v>167</v>
      </c>
      <c r="B1" s="42"/>
      <c r="C1" s="42"/>
      <c r="D1" s="42"/>
      <c r="E1" s="42"/>
      <c r="F1" s="42"/>
      <c r="G1" s="42"/>
      <c r="H1" s="42"/>
      <c r="I1" s="42"/>
    </row>
    <row r="2" spans="1:9" ht="33" customHeight="1">
      <c r="A2" s="42" t="s">
        <v>168</v>
      </c>
      <c r="B2" s="42"/>
      <c r="C2" s="42"/>
      <c r="D2" s="42"/>
      <c r="E2" s="42"/>
      <c r="F2" s="42"/>
      <c r="G2" s="42"/>
      <c r="H2" s="42"/>
      <c r="I2" s="42"/>
    </row>
    <row r="3" spans="1:9" ht="27" customHeight="1">
      <c r="A3" s="2" t="s">
        <v>169</v>
      </c>
      <c r="B3" s="2" t="s">
        <v>0</v>
      </c>
      <c r="C3" s="2" t="s">
        <v>1</v>
      </c>
      <c r="D3" s="3" t="s">
        <v>2</v>
      </c>
      <c r="E3" s="4" t="s">
        <v>3</v>
      </c>
      <c r="F3" s="4" t="s">
        <v>170</v>
      </c>
      <c r="G3" s="4" t="s">
        <v>171</v>
      </c>
      <c r="H3" s="4" t="s">
        <v>172</v>
      </c>
      <c r="I3" s="4" t="s">
        <v>173</v>
      </c>
    </row>
    <row r="4" spans="1:9" ht="14.25">
      <c r="A4" s="34">
        <v>1</v>
      </c>
      <c r="B4" s="6" t="s">
        <v>174</v>
      </c>
      <c r="C4" s="6" t="s">
        <v>12</v>
      </c>
      <c r="D4" s="38" t="s">
        <v>175</v>
      </c>
      <c r="E4" s="8">
        <v>1</v>
      </c>
      <c r="F4" s="8"/>
      <c r="G4" s="8"/>
      <c r="H4" s="8"/>
      <c r="I4" s="8">
        <f t="shared" ref="I4:I29" si="0">F4*0.6+G4*0.3+H4*0.1</f>
        <v>0</v>
      </c>
    </row>
    <row r="5" spans="1:9" ht="14.25">
      <c r="A5" s="34">
        <v>2</v>
      </c>
      <c r="B5" s="6" t="s">
        <v>176</v>
      </c>
      <c r="C5" s="6" t="s">
        <v>12</v>
      </c>
      <c r="D5" s="38" t="s">
        <v>177</v>
      </c>
      <c r="E5" s="8">
        <v>2</v>
      </c>
      <c r="F5" s="8"/>
      <c r="G5" s="8"/>
      <c r="H5" s="8"/>
      <c r="I5" s="8">
        <f t="shared" si="0"/>
        <v>0</v>
      </c>
    </row>
    <row r="6" spans="1:9" ht="14.25">
      <c r="A6" s="34">
        <v>3</v>
      </c>
      <c r="B6" s="6" t="s">
        <v>178</v>
      </c>
      <c r="C6" s="6" t="s">
        <v>12</v>
      </c>
      <c r="D6" s="38" t="s">
        <v>179</v>
      </c>
      <c r="E6" s="8">
        <v>3</v>
      </c>
      <c r="F6" s="8"/>
      <c r="G6" s="8"/>
      <c r="H6" s="8"/>
      <c r="I6" s="8">
        <f t="shared" si="0"/>
        <v>0</v>
      </c>
    </row>
    <row r="7" spans="1:9" ht="14.25">
      <c r="A7" s="34">
        <v>4</v>
      </c>
      <c r="B7" s="6" t="s">
        <v>180</v>
      </c>
      <c r="C7" s="6" t="s">
        <v>12</v>
      </c>
      <c r="D7" s="38" t="s">
        <v>181</v>
      </c>
      <c r="E7" s="8">
        <v>4</v>
      </c>
      <c r="F7" s="8"/>
      <c r="G7" s="8"/>
      <c r="H7" s="8"/>
      <c r="I7" s="8">
        <f t="shared" si="0"/>
        <v>0</v>
      </c>
    </row>
    <row r="8" spans="1:9" ht="14.25">
      <c r="A8" s="34">
        <v>5</v>
      </c>
      <c r="B8" s="6" t="s">
        <v>182</v>
      </c>
      <c r="C8" s="6" t="s">
        <v>12</v>
      </c>
      <c r="D8" s="38" t="s">
        <v>183</v>
      </c>
      <c r="E8" s="8">
        <v>5</v>
      </c>
      <c r="F8" s="8"/>
      <c r="G8" s="8"/>
      <c r="H8" s="8"/>
      <c r="I8" s="8">
        <f t="shared" si="0"/>
        <v>0</v>
      </c>
    </row>
    <row r="9" spans="1:9" ht="14.25">
      <c r="A9" s="34">
        <v>6</v>
      </c>
      <c r="B9" s="6" t="s">
        <v>184</v>
      </c>
      <c r="C9" s="6" t="s">
        <v>12</v>
      </c>
      <c r="D9" s="6" t="s">
        <v>185</v>
      </c>
      <c r="E9" s="8">
        <v>6</v>
      </c>
      <c r="F9" s="8"/>
      <c r="G9" s="8"/>
      <c r="H9" s="8"/>
      <c r="I9" s="8">
        <f t="shared" si="0"/>
        <v>0</v>
      </c>
    </row>
    <row r="10" spans="1:9" ht="14.25">
      <c r="A10" s="34">
        <v>7</v>
      </c>
      <c r="B10" s="6" t="s">
        <v>186</v>
      </c>
      <c r="C10" s="6" t="s">
        <v>12</v>
      </c>
      <c r="D10" s="38" t="s">
        <v>187</v>
      </c>
      <c r="E10" s="8">
        <v>7</v>
      </c>
      <c r="F10" s="8"/>
      <c r="G10" s="8"/>
      <c r="H10" s="8"/>
      <c r="I10" s="8">
        <f t="shared" si="0"/>
        <v>0</v>
      </c>
    </row>
    <row r="11" spans="1:9" ht="14.25">
      <c r="A11" s="34">
        <v>8</v>
      </c>
      <c r="B11" s="6" t="s">
        <v>188</v>
      </c>
      <c r="C11" s="6" t="s">
        <v>12</v>
      </c>
      <c r="D11" s="38" t="s">
        <v>189</v>
      </c>
      <c r="E11" s="8">
        <v>8</v>
      </c>
      <c r="F11" s="8"/>
      <c r="G11" s="8"/>
      <c r="H11" s="8"/>
      <c r="I11" s="8">
        <f t="shared" si="0"/>
        <v>0</v>
      </c>
    </row>
    <row r="12" spans="1:9" ht="14.25">
      <c r="A12" s="34">
        <v>9</v>
      </c>
      <c r="B12" s="6" t="s">
        <v>190</v>
      </c>
      <c r="C12" s="6" t="s">
        <v>12</v>
      </c>
      <c r="D12" s="38" t="s">
        <v>191</v>
      </c>
      <c r="E12" s="8">
        <v>9</v>
      </c>
      <c r="F12" s="8"/>
      <c r="G12" s="8"/>
      <c r="H12" s="8"/>
      <c r="I12" s="8">
        <f t="shared" si="0"/>
        <v>0</v>
      </c>
    </row>
    <row r="13" spans="1:9" ht="14.25">
      <c r="A13" s="34">
        <v>10</v>
      </c>
      <c r="B13" s="6" t="s">
        <v>192</v>
      </c>
      <c r="C13" s="6" t="s">
        <v>12</v>
      </c>
      <c r="D13" s="6" t="s">
        <v>193</v>
      </c>
      <c r="E13" s="8">
        <v>10</v>
      </c>
      <c r="F13" s="8"/>
      <c r="G13" s="8"/>
      <c r="H13" s="8"/>
      <c r="I13" s="8">
        <f t="shared" si="0"/>
        <v>0</v>
      </c>
    </row>
    <row r="14" spans="1:9" ht="14.25">
      <c r="A14" s="34">
        <v>11</v>
      </c>
      <c r="B14" s="6" t="s">
        <v>194</v>
      </c>
      <c r="C14" s="6" t="s">
        <v>12</v>
      </c>
      <c r="D14" s="6" t="s">
        <v>195</v>
      </c>
      <c r="E14" s="8">
        <v>11</v>
      </c>
      <c r="F14" s="8"/>
      <c r="G14" s="8"/>
      <c r="H14" s="8"/>
      <c r="I14" s="8">
        <f t="shared" si="0"/>
        <v>0</v>
      </c>
    </row>
    <row r="15" spans="1:9" ht="14.25">
      <c r="A15" s="34">
        <v>12</v>
      </c>
      <c r="B15" s="6" t="s">
        <v>196</v>
      </c>
      <c r="C15" s="6" t="s">
        <v>12</v>
      </c>
      <c r="D15" s="38" t="s">
        <v>197</v>
      </c>
      <c r="E15" s="8">
        <v>12</v>
      </c>
      <c r="F15" s="8"/>
      <c r="G15" s="8"/>
      <c r="H15" s="8"/>
      <c r="I15" s="8">
        <f t="shared" si="0"/>
        <v>0</v>
      </c>
    </row>
    <row r="16" spans="1:9" ht="14.25">
      <c r="A16" s="34">
        <v>13</v>
      </c>
      <c r="B16" s="6" t="s">
        <v>198</v>
      </c>
      <c r="C16" s="6" t="s">
        <v>12</v>
      </c>
      <c r="D16" s="38" t="s">
        <v>199</v>
      </c>
      <c r="E16" s="8">
        <v>13</v>
      </c>
      <c r="F16" s="8"/>
      <c r="G16" s="8"/>
      <c r="H16" s="8"/>
      <c r="I16" s="8">
        <f t="shared" si="0"/>
        <v>0</v>
      </c>
    </row>
    <row r="17" spans="1:9" ht="14.25">
      <c r="A17" s="34">
        <v>14</v>
      </c>
      <c r="B17" s="6" t="s">
        <v>200</v>
      </c>
      <c r="C17" s="6" t="s">
        <v>12</v>
      </c>
      <c r="D17" s="38" t="s">
        <v>201</v>
      </c>
      <c r="E17" s="8">
        <v>14</v>
      </c>
      <c r="F17" s="8"/>
      <c r="G17" s="8"/>
      <c r="H17" s="8"/>
      <c r="I17" s="8">
        <f t="shared" si="0"/>
        <v>0</v>
      </c>
    </row>
    <row r="18" spans="1:9" ht="14.25">
      <c r="A18" s="34">
        <v>15</v>
      </c>
      <c r="B18" s="6" t="s">
        <v>202</v>
      </c>
      <c r="C18" s="6" t="s">
        <v>12</v>
      </c>
      <c r="D18" s="38" t="s">
        <v>203</v>
      </c>
      <c r="E18" s="8">
        <v>15</v>
      </c>
      <c r="F18" s="8"/>
      <c r="G18" s="8"/>
      <c r="H18" s="8"/>
      <c r="I18" s="8">
        <f t="shared" si="0"/>
        <v>0</v>
      </c>
    </row>
    <row r="19" spans="1:9" ht="14.25">
      <c r="A19" s="34">
        <v>16</v>
      </c>
      <c r="B19" s="6" t="s">
        <v>204</v>
      </c>
      <c r="C19" s="6" t="s">
        <v>12</v>
      </c>
      <c r="D19" s="38" t="s">
        <v>205</v>
      </c>
      <c r="E19" s="8">
        <v>16</v>
      </c>
      <c r="F19" s="8"/>
      <c r="G19" s="8"/>
      <c r="H19" s="8"/>
      <c r="I19" s="8">
        <f t="shared" si="0"/>
        <v>0</v>
      </c>
    </row>
    <row r="20" spans="1:9" ht="14.25">
      <c r="A20" s="34">
        <v>17</v>
      </c>
      <c r="B20" s="6" t="s">
        <v>206</v>
      </c>
      <c r="C20" s="6" t="s">
        <v>12</v>
      </c>
      <c r="D20" s="38" t="s">
        <v>207</v>
      </c>
      <c r="E20" s="8">
        <v>17</v>
      </c>
      <c r="F20" s="8"/>
      <c r="G20" s="8"/>
      <c r="H20" s="8"/>
      <c r="I20" s="8">
        <f t="shared" si="0"/>
        <v>0</v>
      </c>
    </row>
    <row r="21" spans="1:9" ht="14.25">
      <c r="A21" s="34">
        <v>18</v>
      </c>
      <c r="B21" s="6" t="s">
        <v>208</v>
      </c>
      <c r="C21" s="6" t="s">
        <v>12</v>
      </c>
      <c r="D21" s="38" t="s">
        <v>209</v>
      </c>
      <c r="E21" s="8">
        <v>18</v>
      </c>
      <c r="F21" s="8"/>
      <c r="G21" s="8"/>
      <c r="H21" s="8"/>
      <c r="I21" s="8">
        <f t="shared" si="0"/>
        <v>0</v>
      </c>
    </row>
    <row r="22" spans="1:9" ht="14.25">
      <c r="A22" s="34">
        <v>19</v>
      </c>
      <c r="B22" s="6" t="s">
        <v>210</v>
      </c>
      <c r="C22" s="6" t="s">
        <v>12</v>
      </c>
      <c r="D22" s="38" t="s">
        <v>211</v>
      </c>
      <c r="E22" s="8">
        <v>19</v>
      </c>
      <c r="F22" s="8"/>
      <c r="G22" s="8"/>
      <c r="H22" s="8"/>
      <c r="I22" s="8">
        <f t="shared" si="0"/>
        <v>0</v>
      </c>
    </row>
    <row r="23" spans="1:9" ht="14.25">
      <c r="A23" s="34">
        <v>20</v>
      </c>
      <c r="B23" s="6" t="s">
        <v>212</v>
      </c>
      <c r="C23" s="6" t="s">
        <v>12</v>
      </c>
      <c r="D23" s="38" t="s">
        <v>213</v>
      </c>
      <c r="E23" s="8">
        <v>20</v>
      </c>
      <c r="F23" s="8"/>
      <c r="G23" s="8"/>
      <c r="H23" s="8"/>
      <c r="I23" s="8">
        <f t="shared" si="0"/>
        <v>0</v>
      </c>
    </row>
    <row r="24" spans="1:9" ht="14.25">
      <c r="A24" s="34">
        <v>21</v>
      </c>
      <c r="B24" s="6" t="s">
        <v>214</v>
      </c>
      <c r="C24" s="6" t="s">
        <v>12</v>
      </c>
      <c r="D24" s="38" t="s">
        <v>215</v>
      </c>
      <c r="E24" s="8">
        <v>22</v>
      </c>
      <c r="F24" s="8"/>
      <c r="G24" s="8"/>
      <c r="H24" s="8"/>
      <c r="I24" s="8">
        <f t="shared" si="0"/>
        <v>0</v>
      </c>
    </row>
    <row r="25" spans="1:9" ht="14.25">
      <c r="A25" s="34">
        <v>22</v>
      </c>
      <c r="B25" s="6" t="s">
        <v>216</v>
      </c>
      <c r="C25" s="6" t="s">
        <v>17</v>
      </c>
      <c r="D25" s="38" t="s">
        <v>217</v>
      </c>
      <c r="E25" s="8">
        <v>23</v>
      </c>
      <c r="F25" s="8"/>
      <c r="G25" s="8"/>
      <c r="H25" s="8"/>
      <c r="I25" s="8">
        <f t="shared" si="0"/>
        <v>0</v>
      </c>
    </row>
    <row r="26" spans="1:9" ht="14.25">
      <c r="A26" s="34">
        <v>23</v>
      </c>
      <c r="B26" s="6" t="s">
        <v>218</v>
      </c>
      <c r="C26" s="6" t="s">
        <v>12</v>
      </c>
      <c r="D26" s="6" t="s">
        <v>219</v>
      </c>
      <c r="E26" s="8">
        <v>24</v>
      </c>
      <c r="F26" s="8"/>
      <c r="G26" s="8"/>
      <c r="H26" s="8"/>
      <c r="I26" s="8">
        <f t="shared" si="0"/>
        <v>0</v>
      </c>
    </row>
    <row r="27" spans="1:9" ht="14.25">
      <c r="A27" s="34">
        <v>24</v>
      </c>
      <c r="B27" s="6" t="s">
        <v>220</v>
      </c>
      <c r="C27" s="6" t="s">
        <v>12</v>
      </c>
      <c r="D27" s="38" t="s">
        <v>221</v>
      </c>
      <c r="E27" s="8">
        <v>26</v>
      </c>
      <c r="F27" s="8"/>
      <c r="G27" s="8"/>
      <c r="H27" s="8"/>
      <c r="I27" s="8">
        <f t="shared" si="0"/>
        <v>0</v>
      </c>
    </row>
    <row r="28" spans="1:9" ht="14.25">
      <c r="A28" s="34">
        <v>25</v>
      </c>
      <c r="B28" s="6" t="s">
        <v>222</v>
      </c>
      <c r="C28" s="6" t="s">
        <v>12</v>
      </c>
      <c r="D28" s="38" t="s">
        <v>223</v>
      </c>
      <c r="E28" s="8" t="s">
        <v>224</v>
      </c>
      <c r="F28" s="8"/>
      <c r="G28" s="8"/>
      <c r="H28" s="8"/>
      <c r="I28" s="8">
        <f t="shared" si="0"/>
        <v>0</v>
      </c>
    </row>
    <row r="29" spans="1:9" ht="14.25">
      <c r="A29" s="34">
        <v>26</v>
      </c>
      <c r="B29" s="6" t="s">
        <v>225</v>
      </c>
      <c r="C29" s="6" t="s">
        <v>12</v>
      </c>
      <c r="D29" s="38" t="s">
        <v>226</v>
      </c>
      <c r="E29" s="8" t="s">
        <v>224</v>
      </c>
      <c r="F29" s="8"/>
      <c r="G29" s="8"/>
      <c r="H29" s="8"/>
      <c r="I29" s="8">
        <f t="shared" si="0"/>
        <v>0</v>
      </c>
    </row>
    <row r="30" spans="1:9" ht="66" customHeight="1">
      <c r="A30" s="23" t="s">
        <v>161</v>
      </c>
    </row>
    <row r="31" spans="1:9" ht="39" customHeight="1">
      <c r="A31" s="23" t="s">
        <v>164</v>
      </c>
    </row>
    <row r="32" spans="1:9" ht="29.1" customHeight="1">
      <c r="A32" s="23" t="s">
        <v>165</v>
      </c>
    </row>
    <row r="34" spans="8:8" ht="14.25">
      <c r="H34" s="24" t="s">
        <v>166</v>
      </c>
    </row>
  </sheetData>
  <sortState ref="A4:I29">
    <sortCondition ref="E4:E29"/>
  </sortState>
  <mergeCells count="2">
    <mergeCell ref="A1:I1"/>
    <mergeCell ref="A2:I2"/>
  </mergeCells>
  <phoneticPr fontId="12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topLeftCell="A4" zoomScale="166" zoomScaleNormal="166" workbookViewId="0">
      <selection activeCell="A10" sqref="A10:F11"/>
    </sheetView>
  </sheetViews>
  <sheetFormatPr defaultColWidth="9" defaultRowHeight="13.5"/>
  <cols>
    <col min="1" max="1" width="14.25" style="1" customWidth="1"/>
    <col min="2" max="3" width="9" style="1"/>
    <col min="4" max="4" width="21.625" style="1" customWidth="1"/>
    <col min="5" max="5" width="9" style="1"/>
    <col min="6" max="6" width="14.75" style="1" customWidth="1"/>
    <col min="7" max="16384" width="9" style="1"/>
  </cols>
  <sheetData>
    <row r="1" spans="1:9" ht="27.95" customHeight="1">
      <c r="A1" s="42" t="s">
        <v>167</v>
      </c>
      <c r="B1" s="42"/>
      <c r="C1" s="42"/>
      <c r="D1" s="42"/>
      <c r="E1" s="42"/>
      <c r="F1" s="42"/>
      <c r="G1" s="42"/>
      <c r="H1" s="42"/>
      <c r="I1" s="42"/>
    </row>
    <row r="2" spans="1:9" ht="33" customHeight="1">
      <c r="A2" s="42" t="s">
        <v>227</v>
      </c>
      <c r="B2" s="42"/>
      <c r="C2" s="42"/>
      <c r="D2" s="42"/>
      <c r="E2" s="42"/>
      <c r="F2" s="42"/>
      <c r="G2" s="42"/>
      <c r="H2" s="42"/>
      <c r="I2" s="42"/>
    </row>
    <row r="3" spans="1:9" ht="27" customHeight="1">
      <c r="A3" s="2" t="s">
        <v>169</v>
      </c>
      <c r="B3" s="2" t="s">
        <v>0</v>
      </c>
      <c r="C3" s="2" t="s">
        <v>1</v>
      </c>
      <c r="D3" s="3" t="s">
        <v>2</v>
      </c>
      <c r="E3" s="4" t="s">
        <v>3</v>
      </c>
      <c r="F3" s="4" t="s">
        <v>170</v>
      </c>
      <c r="G3" s="4" t="s">
        <v>171</v>
      </c>
      <c r="H3" s="4" t="s">
        <v>172</v>
      </c>
      <c r="I3" s="4" t="s">
        <v>173</v>
      </c>
    </row>
    <row r="4" spans="1:9" ht="14.25">
      <c r="A4" s="25">
        <v>1</v>
      </c>
      <c r="B4" s="26" t="s">
        <v>228</v>
      </c>
      <c r="C4" s="27" t="s">
        <v>12</v>
      </c>
      <c r="D4" s="28" t="s">
        <v>229</v>
      </c>
      <c r="E4" s="29">
        <v>2</v>
      </c>
      <c r="F4" s="29">
        <v>66</v>
      </c>
      <c r="G4" s="8"/>
      <c r="H4" s="8"/>
      <c r="I4" s="8">
        <f t="shared" ref="I4:I24" si="0">F4*0.6+G4*0.3+H4*0.1</f>
        <v>39.6</v>
      </c>
    </row>
    <row r="5" spans="1:9" ht="14.25">
      <c r="A5" s="25">
        <v>2</v>
      </c>
      <c r="B5" s="30" t="s">
        <v>230</v>
      </c>
      <c r="C5" s="30" t="s">
        <v>12</v>
      </c>
      <c r="D5" s="28" t="s">
        <v>231</v>
      </c>
      <c r="E5" s="29">
        <v>13</v>
      </c>
      <c r="F5" s="29">
        <v>63</v>
      </c>
      <c r="G5" s="8"/>
      <c r="H5" s="8"/>
      <c r="I5" s="8">
        <f t="shared" si="0"/>
        <v>37.799999999999997</v>
      </c>
    </row>
    <row r="6" spans="1:9" ht="14.25">
      <c r="A6" s="25">
        <v>3</v>
      </c>
      <c r="B6" s="30" t="s">
        <v>232</v>
      </c>
      <c r="C6" s="30" t="s">
        <v>12</v>
      </c>
      <c r="D6" s="39" t="s">
        <v>233</v>
      </c>
      <c r="E6" s="29">
        <v>20</v>
      </c>
      <c r="F6" s="29">
        <v>62</v>
      </c>
      <c r="G6" s="8"/>
      <c r="H6" s="8"/>
      <c r="I6" s="8">
        <f t="shared" si="0"/>
        <v>37.200000000000003</v>
      </c>
    </row>
    <row r="7" spans="1:9" ht="14.25">
      <c r="A7" s="25">
        <v>4</v>
      </c>
      <c r="B7" s="26" t="s">
        <v>234</v>
      </c>
      <c r="C7" s="27" t="s">
        <v>12</v>
      </c>
      <c r="D7" s="28" t="s">
        <v>235</v>
      </c>
      <c r="E7" s="29">
        <v>15</v>
      </c>
      <c r="F7" s="29">
        <v>57</v>
      </c>
      <c r="G7" s="8"/>
      <c r="H7" s="8"/>
      <c r="I7" s="8">
        <f t="shared" si="0"/>
        <v>34.200000000000003</v>
      </c>
    </row>
    <row r="8" spans="1:9" ht="14.25">
      <c r="A8" s="25">
        <v>5</v>
      </c>
      <c r="B8" s="26" t="s">
        <v>236</v>
      </c>
      <c r="C8" s="27" t="s">
        <v>12</v>
      </c>
      <c r="D8" s="28" t="s">
        <v>237</v>
      </c>
      <c r="E8" s="29">
        <v>14</v>
      </c>
      <c r="F8" s="29">
        <v>56</v>
      </c>
      <c r="G8" s="8"/>
      <c r="H8" s="8"/>
      <c r="I8" s="8">
        <f t="shared" si="0"/>
        <v>33.6</v>
      </c>
    </row>
    <row r="9" spans="1:9" ht="14.25">
      <c r="A9" s="25">
        <v>6</v>
      </c>
      <c r="B9" s="31" t="s">
        <v>238</v>
      </c>
      <c r="C9" s="27" t="s">
        <v>12</v>
      </c>
      <c r="D9" s="28" t="s">
        <v>239</v>
      </c>
      <c r="E9" s="29">
        <v>17</v>
      </c>
      <c r="F9" s="29">
        <v>56</v>
      </c>
      <c r="G9" s="8"/>
      <c r="H9" s="8"/>
      <c r="I9" s="8">
        <f t="shared" si="0"/>
        <v>33.6</v>
      </c>
    </row>
    <row r="10" spans="1:9" ht="14.25">
      <c r="A10" s="25">
        <v>7</v>
      </c>
      <c r="B10" s="32" t="s">
        <v>240</v>
      </c>
      <c r="C10" s="32" t="s">
        <v>12</v>
      </c>
      <c r="D10" s="28" t="s">
        <v>241</v>
      </c>
      <c r="E10" s="29">
        <v>5</v>
      </c>
      <c r="F10" s="29">
        <v>51</v>
      </c>
      <c r="G10" s="8"/>
      <c r="H10" s="8"/>
      <c r="I10" s="8">
        <f t="shared" si="0"/>
        <v>30.6</v>
      </c>
    </row>
    <row r="11" spans="1:9" ht="14.25">
      <c r="A11" s="25">
        <v>8</v>
      </c>
      <c r="B11" s="33" t="s">
        <v>242</v>
      </c>
      <c r="C11" s="33" t="s">
        <v>12</v>
      </c>
      <c r="D11" s="28" t="s">
        <v>243</v>
      </c>
      <c r="E11" s="29">
        <v>11</v>
      </c>
      <c r="F11" s="29">
        <v>51</v>
      </c>
      <c r="G11" s="8"/>
      <c r="H11" s="8"/>
      <c r="I11" s="8">
        <f t="shared" si="0"/>
        <v>30.6</v>
      </c>
    </row>
    <row r="12" spans="1:9" ht="14.25">
      <c r="A12" s="34">
        <v>9</v>
      </c>
      <c r="B12" s="22" t="s">
        <v>244</v>
      </c>
      <c r="C12" s="22" t="s">
        <v>12</v>
      </c>
      <c r="D12" s="40" t="s">
        <v>245</v>
      </c>
      <c r="E12" s="8">
        <v>4</v>
      </c>
      <c r="F12" s="8">
        <v>50</v>
      </c>
      <c r="G12" s="8"/>
      <c r="H12" s="8"/>
      <c r="I12" s="8">
        <f t="shared" si="0"/>
        <v>30</v>
      </c>
    </row>
    <row r="13" spans="1:9" ht="14.25">
      <c r="A13" s="34">
        <v>10</v>
      </c>
      <c r="B13" s="15" t="s">
        <v>246</v>
      </c>
      <c r="C13" s="16" t="s">
        <v>12</v>
      </c>
      <c r="D13" s="35" t="s">
        <v>247</v>
      </c>
      <c r="E13" s="8">
        <v>12</v>
      </c>
      <c r="F13" s="8">
        <v>50</v>
      </c>
      <c r="G13" s="8"/>
      <c r="H13" s="8"/>
      <c r="I13" s="8">
        <f t="shared" si="0"/>
        <v>30</v>
      </c>
    </row>
    <row r="14" spans="1:9" ht="14.25">
      <c r="A14" s="34">
        <v>11</v>
      </c>
      <c r="B14" s="16" t="s">
        <v>248</v>
      </c>
      <c r="C14" s="16" t="s">
        <v>12</v>
      </c>
      <c r="D14" s="35" t="s">
        <v>249</v>
      </c>
      <c r="E14" s="8">
        <v>18</v>
      </c>
      <c r="F14" s="8">
        <v>50</v>
      </c>
      <c r="G14" s="8"/>
      <c r="H14" s="8"/>
      <c r="I14" s="8">
        <f t="shared" si="0"/>
        <v>30</v>
      </c>
    </row>
    <row r="15" spans="1:9" ht="14.25">
      <c r="A15" s="34">
        <v>12</v>
      </c>
      <c r="B15" s="19" t="s">
        <v>250</v>
      </c>
      <c r="C15" s="17" t="s">
        <v>12</v>
      </c>
      <c r="D15" s="36" t="s">
        <v>251</v>
      </c>
      <c r="E15" s="8">
        <v>3</v>
      </c>
      <c r="F15" s="8">
        <v>49</v>
      </c>
      <c r="G15" s="8"/>
      <c r="H15" s="8"/>
      <c r="I15" s="8">
        <f t="shared" si="0"/>
        <v>29.4</v>
      </c>
    </row>
    <row r="16" spans="1:9" ht="14.25">
      <c r="A16" s="34">
        <v>13</v>
      </c>
      <c r="B16" s="16" t="s">
        <v>252</v>
      </c>
      <c r="C16" s="16" t="s">
        <v>12</v>
      </c>
      <c r="D16" s="35" t="s">
        <v>253</v>
      </c>
      <c r="E16" s="8">
        <v>8</v>
      </c>
      <c r="F16" s="8">
        <v>49</v>
      </c>
      <c r="G16" s="8"/>
      <c r="H16" s="8"/>
      <c r="I16" s="8">
        <f t="shared" si="0"/>
        <v>29.4</v>
      </c>
    </row>
    <row r="17" spans="1:9" ht="14.25">
      <c r="A17" s="34">
        <v>14</v>
      </c>
      <c r="B17" s="16" t="s">
        <v>254</v>
      </c>
      <c r="C17" s="16" t="s">
        <v>12</v>
      </c>
      <c r="D17" s="35" t="s">
        <v>255</v>
      </c>
      <c r="E17" s="8">
        <v>7</v>
      </c>
      <c r="F17" s="8">
        <v>48</v>
      </c>
      <c r="G17" s="8"/>
      <c r="H17" s="8"/>
      <c r="I17" s="8">
        <f t="shared" si="0"/>
        <v>28.8</v>
      </c>
    </row>
    <row r="18" spans="1:9" ht="14.25">
      <c r="A18" s="34">
        <v>15</v>
      </c>
      <c r="B18" s="17" t="s">
        <v>256</v>
      </c>
      <c r="C18" s="17" t="s">
        <v>12</v>
      </c>
      <c r="D18" s="35" t="s">
        <v>257</v>
      </c>
      <c r="E18" s="8">
        <v>16</v>
      </c>
      <c r="F18" s="8">
        <v>47</v>
      </c>
      <c r="G18" s="8"/>
      <c r="H18" s="8"/>
      <c r="I18" s="8">
        <f t="shared" si="0"/>
        <v>28.2</v>
      </c>
    </row>
    <row r="19" spans="1:9" ht="14.25">
      <c r="A19" s="34">
        <v>16</v>
      </c>
      <c r="B19" s="16" t="s">
        <v>258</v>
      </c>
      <c r="C19" s="16" t="s">
        <v>12</v>
      </c>
      <c r="D19" s="35" t="s">
        <v>259</v>
      </c>
      <c r="E19" s="8">
        <v>19</v>
      </c>
      <c r="F19" s="8">
        <v>46</v>
      </c>
      <c r="G19" s="8"/>
      <c r="H19" s="8"/>
      <c r="I19" s="8">
        <f t="shared" si="0"/>
        <v>27.6</v>
      </c>
    </row>
    <row r="20" spans="1:9" ht="14.25">
      <c r="A20" s="34">
        <v>17</v>
      </c>
      <c r="B20" s="17" t="s">
        <v>260</v>
      </c>
      <c r="C20" s="17" t="s">
        <v>12</v>
      </c>
      <c r="D20" s="35" t="s">
        <v>261</v>
      </c>
      <c r="E20" s="8">
        <v>6</v>
      </c>
      <c r="F20" s="8">
        <v>45</v>
      </c>
      <c r="G20" s="8"/>
      <c r="H20" s="8"/>
      <c r="I20" s="8">
        <f t="shared" si="0"/>
        <v>27</v>
      </c>
    </row>
    <row r="21" spans="1:9" ht="14.25">
      <c r="A21" s="34">
        <v>18</v>
      </c>
      <c r="B21" s="19" t="s">
        <v>262</v>
      </c>
      <c r="C21" s="17" t="s">
        <v>12</v>
      </c>
      <c r="D21" s="35" t="s">
        <v>263</v>
      </c>
      <c r="E21" s="8">
        <v>21</v>
      </c>
      <c r="F21" s="8">
        <v>43</v>
      </c>
      <c r="G21" s="8"/>
      <c r="H21" s="8"/>
      <c r="I21" s="8">
        <f t="shared" si="0"/>
        <v>25.8</v>
      </c>
    </row>
    <row r="22" spans="1:9" ht="14.25">
      <c r="A22" s="34">
        <v>19</v>
      </c>
      <c r="B22" s="14" t="s">
        <v>264</v>
      </c>
      <c r="C22" s="14" t="s">
        <v>12</v>
      </c>
      <c r="D22" s="35" t="s">
        <v>265</v>
      </c>
      <c r="E22" s="8">
        <v>9</v>
      </c>
      <c r="F22" s="8">
        <v>41</v>
      </c>
      <c r="G22" s="8"/>
      <c r="H22" s="8"/>
      <c r="I22" s="8">
        <f t="shared" si="0"/>
        <v>24.6</v>
      </c>
    </row>
    <row r="23" spans="1:9" ht="14.25">
      <c r="A23" s="34">
        <v>20</v>
      </c>
      <c r="B23" s="17" t="s">
        <v>266</v>
      </c>
      <c r="C23" s="17" t="s">
        <v>12</v>
      </c>
      <c r="D23" s="35" t="s">
        <v>267</v>
      </c>
      <c r="E23" s="8">
        <v>10</v>
      </c>
      <c r="F23" s="8">
        <v>41</v>
      </c>
      <c r="G23" s="8"/>
      <c r="H23" s="8"/>
      <c r="I23" s="8">
        <f t="shared" si="0"/>
        <v>24.6</v>
      </c>
    </row>
    <row r="24" spans="1:9" ht="14.25">
      <c r="A24" s="34">
        <v>21</v>
      </c>
      <c r="B24" s="17" t="s">
        <v>268</v>
      </c>
      <c r="C24" s="17" t="s">
        <v>12</v>
      </c>
      <c r="D24" s="15" t="s">
        <v>269</v>
      </c>
      <c r="E24" s="8">
        <v>1</v>
      </c>
      <c r="F24" s="8">
        <v>34</v>
      </c>
      <c r="G24" s="8"/>
      <c r="H24" s="8"/>
      <c r="I24" s="8">
        <f t="shared" si="0"/>
        <v>20.399999999999999</v>
      </c>
    </row>
    <row r="25" spans="1:9" ht="54" customHeight="1">
      <c r="A25" s="23" t="s">
        <v>161</v>
      </c>
    </row>
    <row r="26" spans="1:9" ht="30.95" customHeight="1">
      <c r="A26" s="23" t="s">
        <v>164</v>
      </c>
    </row>
    <row r="27" spans="1:9" ht="30.95" customHeight="1">
      <c r="A27" s="23" t="s">
        <v>165</v>
      </c>
    </row>
    <row r="28" spans="1:9" ht="30.95" customHeight="1"/>
    <row r="29" spans="1:9" ht="14.25">
      <c r="H29" s="24" t="s">
        <v>166</v>
      </c>
    </row>
  </sheetData>
  <sortState ref="A4:I24">
    <sortCondition descending="1" ref="F4:F24"/>
  </sortState>
  <mergeCells count="2">
    <mergeCell ref="A1:I1"/>
    <mergeCell ref="A2:I2"/>
  </mergeCells>
  <phoneticPr fontId="12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8"/>
  <sheetViews>
    <sheetView topLeftCell="A137" workbookViewId="0">
      <selection activeCell="H148" sqref="H148"/>
    </sheetView>
  </sheetViews>
  <sheetFormatPr defaultColWidth="9" defaultRowHeight="13.5"/>
  <cols>
    <col min="1" max="1" width="19" style="1" customWidth="1"/>
    <col min="2" max="3" width="9" style="1"/>
    <col min="4" max="4" width="21.625" style="1" customWidth="1"/>
    <col min="5" max="5" width="9" style="1"/>
    <col min="6" max="6" width="14.75" style="1" customWidth="1"/>
    <col min="7" max="16384" width="9" style="1"/>
  </cols>
  <sheetData>
    <row r="1" spans="1:9" ht="27.95" customHeight="1">
      <c r="A1" s="42" t="s">
        <v>167</v>
      </c>
      <c r="B1" s="42"/>
      <c r="C1" s="42"/>
      <c r="D1" s="42"/>
      <c r="E1" s="42"/>
      <c r="F1" s="42"/>
      <c r="G1" s="42"/>
      <c r="H1" s="42"/>
      <c r="I1" s="42"/>
    </row>
    <row r="2" spans="1:9" ht="33" customHeight="1">
      <c r="A2" s="42" t="s">
        <v>270</v>
      </c>
      <c r="B2" s="42"/>
      <c r="C2" s="42"/>
      <c r="D2" s="42"/>
      <c r="E2" s="42"/>
      <c r="F2" s="42"/>
      <c r="G2" s="42"/>
      <c r="H2" s="42"/>
      <c r="I2" s="42"/>
    </row>
    <row r="3" spans="1:9" ht="27" customHeight="1">
      <c r="A3" s="2" t="s">
        <v>169</v>
      </c>
      <c r="B3" s="2" t="s">
        <v>0</v>
      </c>
      <c r="C3" s="2" t="s">
        <v>1</v>
      </c>
      <c r="D3" s="3" t="s">
        <v>2</v>
      </c>
      <c r="E3" s="4" t="s">
        <v>3</v>
      </c>
      <c r="F3" s="4" t="s">
        <v>170</v>
      </c>
      <c r="G3" s="4" t="s">
        <v>171</v>
      </c>
      <c r="H3" s="4" t="s">
        <v>172</v>
      </c>
      <c r="I3" s="4" t="s">
        <v>173</v>
      </c>
    </row>
    <row r="4" spans="1:9" ht="14.25">
      <c r="A4" s="5">
        <v>1</v>
      </c>
      <c r="B4" s="6" t="s">
        <v>11</v>
      </c>
      <c r="C4" s="6" t="s">
        <v>12</v>
      </c>
      <c r="D4" s="7" t="s">
        <v>13</v>
      </c>
      <c r="E4" s="8"/>
      <c r="F4" s="8"/>
      <c r="G4" s="8"/>
      <c r="H4" s="8"/>
      <c r="I4" s="8">
        <f>F4*0.6+G4*0.3+H4*0.1</f>
        <v>0</v>
      </c>
    </row>
    <row r="5" spans="1:9" ht="14.25">
      <c r="A5" s="5">
        <v>2</v>
      </c>
      <c r="B5" s="6" t="s">
        <v>271</v>
      </c>
      <c r="C5" s="6" t="s">
        <v>12</v>
      </c>
      <c r="D5" s="7" t="s">
        <v>272</v>
      </c>
      <c r="E5" s="8"/>
      <c r="F5" s="8"/>
      <c r="G5" s="8"/>
      <c r="H5" s="8"/>
      <c r="I5" s="8">
        <f t="shared" ref="I5:I36" si="0">F5*0.6+G5*0.3+H5*0.1</f>
        <v>0</v>
      </c>
    </row>
    <row r="6" spans="1:9" ht="14.25">
      <c r="A6" s="5">
        <v>3</v>
      </c>
      <c r="B6" s="6" t="s">
        <v>57</v>
      </c>
      <c r="C6" s="6" t="s">
        <v>12</v>
      </c>
      <c r="D6" s="7" t="s">
        <v>58</v>
      </c>
      <c r="E6" s="8"/>
      <c r="F6" s="8"/>
      <c r="G6" s="8"/>
      <c r="H6" s="8"/>
      <c r="I6" s="8">
        <f t="shared" si="0"/>
        <v>0</v>
      </c>
    </row>
    <row r="7" spans="1:9" ht="14.25">
      <c r="A7" s="5">
        <v>4</v>
      </c>
      <c r="B7" s="6" t="s">
        <v>131</v>
      </c>
      <c r="C7" s="6" t="s">
        <v>12</v>
      </c>
      <c r="D7" s="7" t="s">
        <v>132</v>
      </c>
      <c r="E7" s="8"/>
      <c r="F7" s="8"/>
      <c r="G7" s="8"/>
      <c r="H7" s="8"/>
      <c r="I7" s="8">
        <f t="shared" si="0"/>
        <v>0</v>
      </c>
    </row>
    <row r="8" spans="1:9" ht="14.25">
      <c r="A8" s="5">
        <v>5</v>
      </c>
      <c r="B8" s="6" t="s">
        <v>117</v>
      </c>
      <c r="C8" s="6" t="s">
        <v>12</v>
      </c>
      <c r="D8" s="7" t="s">
        <v>118</v>
      </c>
      <c r="E8" s="8"/>
      <c r="F8" s="8"/>
      <c r="G8" s="8"/>
      <c r="H8" s="8"/>
      <c r="I8" s="8">
        <f t="shared" si="0"/>
        <v>0</v>
      </c>
    </row>
    <row r="9" spans="1:9" ht="14.25">
      <c r="A9" s="5">
        <v>6</v>
      </c>
      <c r="B9" s="6" t="s">
        <v>61</v>
      </c>
      <c r="C9" s="6" t="s">
        <v>12</v>
      </c>
      <c r="D9" s="7" t="s">
        <v>62</v>
      </c>
      <c r="E9" s="8"/>
      <c r="F9" s="8"/>
      <c r="G9" s="8"/>
      <c r="H9" s="8"/>
      <c r="I9" s="8">
        <f t="shared" si="0"/>
        <v>0</v>
      </c>
    </row>
    <row r="10" spans="1:9" ht="14.25">
      <c r="A10" s="5">
        <v>7</v>
      </c>
      <c r="B10" s="6" t="s">
        <v>157</v>
      </c>
      <c r="C10" s="6" t="s">
        <v>12</v>
      </c>
      <c r="D10" s="7" t="s">
        <v>158</v>
      </c>
      <c r="E10" s="8"/>
      <c r="F10" s="8"/>
      <c r="G10" s="8"/>
      <c r="H10" s="8"/>
      <c r="I10" s="8">
        <f t="shared" si="0"/>
        <v>0</v>
      </c>
    </row>
    <row r="11" spans="1:9" ht="14.25">
      <c r="A11" s="5">
        <v>8</v>
      </c>
      <c r="B11" s="6" t="s">
        <v>149</v>
      </c>
      <c r="C11" s="6" t="s">
        <v>12</v>
      </c>
      <c r="D11" s="7" t="s">
        <v>150</v>
      </c>
      <c r="E11" s="8"/>
      <c r="F11" s="8"/>
      <c r="G11" s="8"/>
      <c r="H11" s="8"/>
      <c r="I11" s="8">
        <f t="shared" si="0"/>
        <v>0</v>
      </c>
    </row>
    <row r="12" spans="1:9" ht="14.25">
      <c r="A12" s="5">
        <v>9</v>
      </c>
      <c r="B12" s="6" t="s">
        <v>147</v>
      </c>
      <c r="C12" s="6" t="s">
        <v>12</v>
      </c>
      <c r="D12" s="7" t="s">
        <v>148</v>
      </c>
      <c r="E12" s="8"/>
      <c r="F12" s="8"/>
      <c r="G12" s="8"/>
      <c r="H12" s="8"/>
      <c r="I12" s="8">
        <f t="shared" si="0"/>
        <v>0</v>
      </c>
    </row>
    <row r="13" spans="1:9" ht="14.25">
      <c r="A13" s="5">
        <v>10</v>
      </c>
      <c r="B13" s="6" t="s">
        <v>139</v>
      </c>
      <c r="C13" s="6" t="s">
        <v>12</v>
      </c>
      <c r="D13" s="7" t="s">
        <v>140</v>
      </c>
      <c r="E13" s="8"/>
      <c r="F13" s="8"/>
      <c r="G13" s="8"/>
      <c r="H13" s="8"/>
      <c r="I13" s="8">
        <f t="shared" si="0"/>
        <v>0</v>
      </c>
    </row>
    <row r="14" spans="1:9" ht="14.25">
      <c r="A14" s="5">
        <v>11</v>
      </c>
      <c r="B14" s="6" t="s">
        <v>55</v>
      </c>
      <c r="C14" s="6" t="s">
        <v>12</v>
      </c>
      <c r="D14" s="7" t="s">
        <v>56</v>
      </c>
      <c r="E14" s="8"/>
      <c r="F14" s="8"/>
      <c r="G14" s="8"/>
      <c r="H14" s="8"/>
      <c r="I14" s="8">
        <f t="shared" si="0"/>
        <v>0</v>
      </c>
    </row>
    <row r="15" spans="1:9" ht="14.25">
      <c r="A15" s="5">
        <v>12</v>
      </c>
      <c r="B15" s="6" t="s">
        <v>29</v>
      </c>
      <c r="C15" s="6" t="s">
        <v>12</v>
      </c>
      <c r="D15" s="7" t="s">
        <v>30</v>
      </c>
      <c r="E15" s="8"/>
      <c r="F15" s="8"/>
      <c r="G15" s="8"/>
      <c r="H15" s="8"/>
      <c r="I15" s="8">
        <f t="shared" si="0"/>
        <v>0</v>
      </c>
    </row>
    <row r="16" spans="1:9" ht="14.25">
      <c r="A16" s="5">
        <v>13</v>
      </c>
      <c r="B16" s="6" t="s">
        <v>83</v>
      </c>
      <c r="C16" s="6" t="s">
        <v>12</v>
      </c>
      <c r="D16" s="7" t="s">
        <v>84</v>
      </c>
      <c r="E16" s="8"/>
      <c r="F16" s="8"/>
      <c r="G16" s="8"/>
      <c r="H16" s="8"/>
      <c r="I16" s="8">
        <f t="shared" si="0"/>
        <v>0</v>
      </c>
    </row>
    <row r="17" spans="1:9" ht="14.25">
      <c r="A17" s="5">
        <v>14</v>
      </c>
      <c r="B17" s="6" t="s">
        <v>143</v>
      </c>
      <c r="C17" s="6" t="s">
        <v>12</v>
      </c>
      <c r="D17" s="7" t="s">
        <v>144</v>
      </c>
      <c r="E17" s="8"/>
      <c r="F17" s="8"/>
      <c r="G17" s="8"/>
      <c r="H17" s="8"/>
      <c r="I17" s="8">
        <f t="shared" si="0"/>
        <v>0</v>
      </c>
    </row>
    <row r="18" spans="1:9" ht="14.25">
      <c r="A18" s="5">
        <v>15</v>
      </c>
      <c r="B18" s="6" t="s">
        <v>105</v>
      </c>
      <c r="C18" s="6" t="s">
        <v>12</v>
      </c>
      <c r="D18" s="7" t="s">
        <v>106</v>
      </c>
      <c r="E18" s="8"/>
      <c r="F18" s="8"/>
      <c r="G18" s="8"/>
      <c r="H18" s="8"/>
      <c r="I18" s="8">
        <f t="shared" si="0"/>
        <v>0</v>
      </c>
    </row>
    <row r="19" spans="1:9" ht="14.25">
      <c r="A19" s="5">
        <v>16</v>
      </c>
      <c r="B19" s="6" t="s">
        <v>273</v>
      </c>
      <c r="C19" s="6" t="s">
        <v>12</v>
      </c>
      <c r="D19" s="7" t="s">
        <v>274</v>
      </c>
      <c r="E19" s="8"/>
      <c r="F19" s="8"/>
      <c r="G19" s="8"/>
      <c r="H19" s="8"/>
      <c r="I19" s="8">
        <f t="shared" si="0"/>
        <v>0</v>
      </c>
    </row>
    <row r="20" spans="1:9" ht="14.25">
      <c r="A20" s="5">
        <v>17</v>
      </c>
      <c r="B20" s="6" t="s">
        <v>21</v>
      </c>
      <c r="C20" s="6" t="s">
        <v>12</v>
      </c>
      <c r="D20" s="7" t="s">
        <v>22</v>
      </c>
      <c r="E20" s="8"/>
      <c r="F20" s="8"/>
      <c r="G20" s="8"/>
      <c r="H20" s="8"/>
      <c r="I20" s="8">
        <f t="shared" si="0"/>
        <v>0</v>
      </c>
    </row>
    <row r="21" spans="1:9" ht="14.25">
      <c r="A21" s="5">
        <v>18</v>
      </c>
      <c r="B21" s="6" t="s">
        <v>39</v>
      </c>
      <c r="C21" s="6" t="s">
        <v>12</v>
      </c>
      <c r="D21" s="7" t="s">
        <v>40</v>
      </c>
      <c r="E21" s="8"/>
      <c r="F21" s="8"/>
      <c r="G21" s="8"/>
      <c r="H21" s="8"/>
      <c r="I21" s="8">
        <f t="shared" si="0"/>
        <v>0</v>
      </c>
    </row>
    <row r="22" spans="1:9" ht="14.25">
      <c r="A22" s="5">
        <v>19</v>
      </c>
      <c r="B22" s="6" t="s">
        <v>275</v>
      </c>
      <c r="C22" s="6" t="s">
        <v>12</v>
      </c>
      <c r="D22" s="7" t="s">
        <v>276</v>
      </c>
      <c r="E22" s="8"/>
      <c r="F22" s="8"/>
      <c r="G22" s="8"/>
      <c r="H22" s="8"/>
      <c r="I22" s="8">
        <f t="shared" si="0"/>
        <v>0</v>
      </c>
    </row>
    <row r="23" spans="1:9" ht="14.25">
      <c r="A23" s="5">
        <v>20</v>
      </c>
      <c r="B23" s="6" t="s">
        <v>145</v>
      </c>
      <c r="C23" s="6" t="s">
        <v>12</v>
      </c>
      <c r="D23" s="7" t="s">
        <v>146</v>
      </c>
      <c r="E23" s="8"/>
      <c r="F23" s="8"/>
      <c r="G23" s="8"/>
      <c r="H23" s="8"/>
      <c r="I23" s="8">
        <f t="shared" si="0"/>
        <v>0</v>
      </c>
    </row>
    <row r="24" spans="1:9" ht="14.25">
      <c r="A24" s="5">
        <v>21</v>
      </c>
      <c r="B24" s="6" t="s">
        <v>159</v>
      </c>
      <c r="C24" s="6" t="s">
        <v>12</v>
      </c>
      <c r="D24" s="7" t="s">
        <v>160</v>
      </c>
      <c r="E24" s="8"/>
      <c r="F24" s="8"/>
      <c r="G24" s="8"/>
      <c r="H24" s="8"/>
      <c r="I24" s="8">
        <f t="shared" si="0"/>
        <v>0</v>
      </c>
    </row>
    <row r="25" spans="1:9" ht="14.25">
      <c r="A25" s="5">
        <v>22</v>
      </c>
      <c r="B25" s="6" t="s">
        <v>87</v>
      </c>
      <c r="C25" s="6" t="s">
        <v>12</v>
      </c>
      <c r="D25" s="7" t="s">
        <v>88</v>
      </c>
      <c r="E25" s="8"/>
      <c r="F25" s="8"/>
      <c r="G25" s="8"/>
      <c r="H25" s="8"/>
      <c r="I25" s="8">
        <f t="shared" si="0"/>
        <v>0</v>
      </c>
    </row>
    <row r="26" spans="1:9" ht="14.25">
      <c r="A26" s="5">
        <v>23</v>
      </c>
      <c r="B26" s="6" t="s">
        <v>81</v>
      </c>
      <c r="C26" s="6" t="s">
        <v>12</v>
      </c>
      <c r="D26" s="7" t="s">
        <v>82</v>
      </c>
      <c r="E26" s="8"/>
      <c r="F26" s="8"/>
      <c r="G26" s="8"/>
      <c r="H26" s="8"/>
      <c r="I26" s="8">
        <f t="shared" si="0"/>
        <v>0</v>
      </c>
    </row>
    <row r="27" spans="1:9" ht="14.25">
      <c r="A27" s="5">
        <v>24</v>
      </c>
      <c r="B27" s="6" t="s">
        <v>133</v>
      </c>
      <c r="C27" s="6" t="s">
        <v>12</v>
      </c>
      <c r="D27" s="7" t="s">
        <v>134</v>
      </c>
      <c r="E27" s="8"/>
      <c r="F27" s="8"/>
      <c r="G27" s="8"/>
      <c r="H27" s="8"/>
      <c r="I27" s="8">
        <f t="shared" si="0"/>
        <v>0</v>
      </c>
    </row>
    <row r="28" spans="1:9" ht="14.25">
      <c r="A28" s="5">
        <v>25</v>
      </c>
      <c r="B28" s="6" t="s">
        <v>14</v>
      </c>
      <c r="C28" s="6" t="s">
        <v>12</v>
      </c>
      <c r="D28" s="7" t="s">
        <v>15</v>
      </c>
      <c r="E28" s="8"/>
      <c r="F28" s="8"/>
      <c r="G28" s="8"/>
      <c r="H28" s="8"/>
      <c r="I28" s="8">
        <f t="shared" si="0"/>
        <v>0</v>
      </c>
    </row>
    <row r="29" spans="1:9" ht="14.25">
      <c r="A29" s="5">
        <v>26</v>
      </c>
      <c r="B29" s="6" t="s">
        <v>95</v>
      </c>
      <c r="C29" s="6" t="s">
        <v>12</v>
      </c>
      <c r="D29" s="7" t="s">
        <v>96</v>
      </c>
      <c r="E29" s="8"/>
      <c r="F29" s="8"/>
      <c r="G29" s="8"/>
      <c r="H29" s="8"/>
      <c r="I29" s="8">
        <f t="shared" si="0"/>
        <v>0</v>
      </c>
    </row>
    <row r="30" spans="1:9" ht="14.25">
      <c r="A30" s="5">
        <v>27</v>
      </c>
      <c r="B30" s="6" t="s">
        <v>85</v>
      </c>
      <c r="C30" s="6" t="s">
        <v>12</v>
      </c>
      <c r="D30" s="7" t="s">
        <v>86</v>
      </c>
      <c r="E30" s="8"/>
      <c r="F30" s="8"/>
      <c r="G30" s="8"/>
      <c r="H30" s="8"/>
      <c r="I30" s="8">
        <f t="shared" si="0"/>
        <v>0</v>
      </c>
    </row>
    <row r="31" spans="1:9" ht="14.25">
      <c r="A31" s="5">
        <v>28</v>
      </c>
      <c r="B31" s="6" t="s">
        <v>67</v>
      </c>
      <c r="C31" s="6" t="s">
        <v>12</v>
      </c>
      <c r="D31" s="7" t="s">
        <v>68</v>
      </c>
      <c r="E31" s="8"/>
      <c r="F31" s="8"/>
      <c r="G31" s="8"/>
      <c r="H31" s="8"/>
      <c r="I31" s="8">
        <f t="shared" si="0"/>
        <v>0</v>
      </c>
    </row>
    <row r="32" spans="1:9" ht="14.25">
      <c r="A32" s="5">
        <v>29</v>
      </c>
      <c r="B32" s="6" t="s">
        <v>151</v>
      </c>
      <c r="C32" s="6" t="s">
        <v>17</v>
      </c>
      <c r="D32" s="7" t="s">
        <v>152</v>
      </c>
      <c r="E32" s="8"/>
      <c r="F32" s="8"/>
      <c r="G32" s="8"/>
      <c r="H32" s="8"/>
      <c r="I32" s="8">
        <f t="shared" si="0"/>
        <v>0</v>
      </c>
    </row>
    <row r="33" spans="1:9" ht="14.25">
      <c r="A33" s="5">
        <v>30</v>
      </c>
      <c r="B33" s="6" t="s">
        <v>277</v>
      </c>
      <c r="C33" s="6" t="s">
        <v>12</v>
      </c>
      <c r="D33" s="7" t="s">
        <v>278</v>
      </c>
      <c r="E33" s="8"/>
      <c r="F33" s="8"/>
      <c r="G33" s="8"/>
      <c r="H33" s="8"/>
      <c r="I33" s="8">
        <f t="shared" si="0"/>
        <v>0</v>
      </c>
    </row>
    <row r="34" spans="1:9" ht="14.25">
      <c r="A34" s="5">
        <v>31</v>
      </c>
      <c r="B34" s="6" t="s">
        <v>73</v>
      </c>
      <c r="C34" s="6" t="s">
        <v>12</v>
      </c>
      <c r="D34" s="7" t="s">
        <v>74</v>
      </c>
      <c r="E34" s="8"/>
      <c r="F34" s="8"/>
      <c r="G34" s="8"/>
      <c r="H34" s="8"/>
      <c r="I34" s="8">
        <f t="shared" si="0"/>
        <v>0</v>
      </c>
    </row>
    <row r="35" spans="1:9" ht="14.25">
      <c r="A35" s="5">
        <v>32</v>
      </c>
      <c r="B35" s="6" t="s">
        <v>77</v>
      </c>
      <c r="C35" s="6" t="s">
        <v>17</v>
      </c>
      <c r="D35" s="7" t="s">
        <v>78</v>
      </c>
      <c r="E35" s="8"/>
      <c r="F35" s="8"/>
      <c r="G35" s="8"/>
      <c r="H35" s="8"/>
      <c r="I35" s="8">
        <f t="shared" si="0"/>
        <v>0</v>
      </c>
    </row>
    <row r="36" spans="1:9" ht="14.25">
      <c r="A36" s="5">
        <v>33</v>
      </c>
      <c r="B36" s="6" t="s">
        <v>99</v>
      </c>
      <c r="C36" s="6" t="s">
        <v>12</v>
      </c>
      <c r="D36" s="7" t="s">
        <v>100</v>
      </c>
      <c r="E36" s="8"/>
      <c r="F36" s="8"/>
      <c r="G36" s="8"/>
      <c r="H36" s="8"/>
      <c r="I36" s="8">
        <f t="shared" si="0"/>
        <v>0</v>
      </c>
    </row>
    <row r="37" spans="1:9" ht="14.25">
      <c r="A37" s="5">
        <v>34</v>
      </c>
      <c r="B37" s="6" t="s">
        <v>107</v>
      </c>
      <c r="C37" s="6" t="s">
        <v>12</v>
      </c>
      <c r="D37" s="7" t="s">
        <v>108</v>
      </c>
      <c r="E37" s="8"/>
      <c r="F37" s="8"/>
      <c r="G37" s="8"/>
      <c r="H37" s="8"/>
      <c r="I37" s="8">
        <f t="shared" ref="I37:I68" si="1">F37*0.6+G37*0.3+H37*0.1</f>
        <v>0</v>
      </c>
    </row>
    <row r="38" spans="1:9" ht="14.25">
      <c r="A38" s="5">
        <v>35</v>
      </c>
      <c r="B38" s="6" t="s">
        <v>111</v>
      </c>
      <c r="C38" s="6" t="s">
        <v>17</v>
      </c>
      <c r="D38" s="7" t="s">
        <v>112</v>
      </c>
      <c r="E38" s="8"/>
      <c r="F38" s="8"/>
      <c r="G38" s="8"/>
      <c r="H38" s="8"/>
      <c r="I38" s="8">
        <f t="shared" si="1"/>
        <v>0</v>
      </c>
    </row>
    <row r="39" spans="1:9" ht="14.25">
      <c r="A39" s="5">
        <v>36</v>
      </c>
      <c r="B39" s="6" t="s">
        <v>16</v>
      </c>
      <c r="C39" s="6" t="s">
        <v>17</v>
      </c>
      <c r="D39" s="7" t="s">
        <v>18</v>
      </c>
      <c r="E39" s="8"/>
      <c r="F39" s="8"/>
      <c r="G39" s="8"/>
      <c r="H39" s="8"/>
      <c r="I39" s="8">
        <f t="shared" si="1"/>
        <v>0</v>
      </c>
    </row>
    <row r="40" spans="1:9" ht="14.25">
      <c r="A40" s="5">
        <v>37</v>
      </c>
      <c r="B40" s="6" t="s">
        <v>123</v>
      </c>
      <c r="C40" s="6" t="s">
        <v>12</v>
      </c>
      <c r="D40" s="7" t="s">
        <v>124</v>
      </c>
      <c r="E40" s="8"/>
      <c r="F40" s="8"/>
      <c r="G40" s="8"/>
      <c r="H40" s="8"/>
      <c r="I40" s="8">
        <f t="shared" si="1"/>
        <v>0</v>
      </c>
    </row>
    <row r="41" spans="1:9" ht="14.25">
      <c r="A41" s="5">
        <v>38</v>
      </c>
      <c r="B41" s="6" t="s">
        <v>279</v>
      </c>
      <c r="C41" s="6" t="s">
        <v>17</v>
      </c>
      <c r="D41" s="7" t="s">
        <v>280</v>
      </c>
      <c r="E41" s="8"/>
      <c r="F41" s="8"/>
      <c r="G41" s="8"/>
      <c r="H41" s="8"/>
      <c r="I41" s="8">
        <f t="shared" si="1"/>
        <v>0</v>
      </c>
    </row>
    <row r="42" spans="1:9" ht="14.25">
      <c r="A42" s="5">
        <v>39</v>
      </c>
      <c r="B42" s="6" t="s">
        <v>19</v>
      </c>
      <c r="C42" s="6" t="s">
        <v>12</v>
      </c>
      <c r="D42" s="7" t="s">
        <v>20</v>
      </c>
      <c r="E42" s="8"/>
      <c r="F42" s="8"/>
      <c r="G42" s="8"/>
      <c r="H42" s="8"/>
      <c r="I42" s="8">
        <f t="shared" si="1"/>
        <v>0</v>
      </c>
    </row>
    <row r="43" spans="1:9" ht="14.25">
      <c r="A43" s="5">
        <v>40</v>
      </c>
      <c r="B43" s="6" t="s">
        <v>49</v>
      </c>
      <c r="C43" s="6" t="s">
        <v>12</v>
      </c>
      <c r="D43" s="7" t="s">
        <v>50</v>
      </c>
      <c r="E43" s="8"/>
      <c r="F43" s="8"/>
      <c r="G43" s="8"/>
      <c r="H43" s="8"/>
      <c r="I43" s="8">
        <f t="shared" si="1"/>
        <v>0</v>
      </c>
    </row>
    <row r="44" spans="1:9" ht="14.25">
      <c r="A44" s="5">
        <v>41</v>
      </c>
      <c r="B44" s="6" t="s">
        <v>47</v>
      </c>
      <c r="C44" s="6" t="s">
        <v>12</v>
      </c>
      <c r="D44" s="7" t="s">
        <v>48</v>
      </c>
      <c r="E44" s="8"/>
      <c r="F44" s="8"/>
      <c r="G44" s="8"/>
      <c r="H44" s="8"/>
      <c r="I44" s="8">
        <f t="shared" si="1"/>
        <v>0</v>
      </c>
    </row>
    <row r="45" spans="1:9" ht="14.25">
      <c r="A45" s="5">
        <v>42</v>
      </c>
      <c r="B45" s="6" t="s">
        <v>35</v>
      </c>
      <c r="C45" s="6" t="s">
        <v>12</v>
      </c>
      <c r="D45" s="7" t="s">
        <v>36</v>
      </c>
      <c r="E45" s="8"/>
      <c r="F45" s="8"/>
      <c r="G45" s="8"/>
      <c r="H45" s="8"/>
      <c r="I45" s="8">
        <f t="shared" si="1"/>
        <v>0</v>
      </c>
    </row>
    <row r="46" spans="1:9" ht="14.25">
      <c r="A46" s="5">
        <v>43</v>
      </c>
      <c r="B46" s="6" t="s">
        <v>281</v>
      </c>
      <c r="C46" s="6" t="s">
        <v>12</v>
      </c>
      <c r="D46" s="7" t="s">
        <v>282</v>
      </c>
      <c r="E46" s="8"/>
      <c r="F46" s="8"/>
      <c r="G46" s="8"/>
      <c r="H46" s="8"/>
      <c r="I46" s="8">
        <f t="shared" si="1"/>
        <v>0</v>
      </c>
    </row>
    <row r="47" spans="1:9" ht="14.25">
      <c r="A47" s="5">
        <v>44</v>
      </c>
      <c r="B47" s="6" t="s">
        <v>283</v>
      </c>
      <c r="C47" s="6" t="s">
        <v>12</v>
      </c>
      <c r="D47" s="7" t="s">
        <v>284</v>
      </c>
      <c r="E47" s="8"/>
      <c r="F47" s="8"/>
      <c r="G47" s="8"/>
      <c r="H47" s="8"/>
      <c r="I47" s="8">
        <f t="shared" si="1"/>
        <v>0</v>
      </c>
    </row>
    <row r="48" spans="1:9" ht="14.25">
      <c r="A48" s="5">
        <v>45</v>
      </c>
      <c r="B48" s="6" t="s">
        <v>63</v>
      </c>
      <c r="C48" s="6" t="s">
        <v>12</v>
      </c>
      <c r="D48" s="7" t="s">
        <v>64</v>
      </c>
      <c r="E48" s="8"/>
      <c r="F48" s="8"/>
      <c r="G48" s="8"/>
      <c r="H48" s="8"/>
      <c r="I48" s="8">
        <f t="shared" si="1"/>
        <v>0</v>
      </c>
    </row>
    <row r="49" spans="1:9" ht="14.25">
      <c r="A49" s="5">
        <v>46</v>
      </c>
      <c r="B49" s="6" t="s">
        <v>141</v>
      </c>
      <c r="C49" s="6" t="s">
        <v>12</v>
      </c>
      <c r="D49" s="7" t="s">
        <v>142</v>
      </c>
      <c r="E49" s="8"/>
      <c r="F49" s="8"/>
      <c r="G49" s="8"/>
      <c r="H49" s="8"/>
      <c r="I49" s="8">
        <f t="shared" si="1"/>
        <v>0</v>
      </c>
    </row>
    <row r="50" spans="1:9" ht="14.25">
      <c r="A50" s="5">
        <v>47</v>
      </c>
      <c r="B50" s="6" t="s">
        <v>103</v>
      </c>
      <c r="C50" s="6" t="s">
        <v>12</v>
      </c>
      <c r="D50" s="7" t="s">
        <v>104</v>
      </c>
      <c r="E50" s="8"/>
      <c r="F50" s="8"/>
      <c r="G50" s="8"/>
      <c r="H50" s="8"/>
      <c r="I50" s="8">
        <f t="shared" si="1"/>
        <v>0</v>
      </c>
    </row>
    <row r="51" spans="1:9" ht="14.25">
      <c r="A51" s="5">
        <v>48</v>
      </c>
      <c r="B51" s="6" t="s">
        <v>153</v>
      </c>
      <c r="C51" s="6" t="s">
        <v>17</v>
      </c>
      <c r="D51" s="7" t="s">
        <v>154</v>
      </c>
      <c r="E51" s="8"/>
      <c r="F51" s="8"/>
      <c r="G51" s="8"/>
      <c r="H51" s="8"/>
      <c r="I51" s="8">
        <f t="shared" si="1"/>
        <v>0</v>
      </c>
    </row>
    <row r="52" spans="1:9" ht="14.25">
      <c r="A52" s="5">
        <v>49</v>
      </c>
      <c r="B52" s="6" t="s">
        <v>51</v>
      </c>
      <c r="C52" s="6" t="s">
        <v>12</v>
      </c>
      <c r="D52" s="7" t="s">
        <v>52</v>
      </c>
      <c r="E52" s="8"/>
      <c r="F52" s="8"/>
      <c r="G52" s="8"/>
      <c r="H52" s="8"/>
      <c r="I52" s="8">
        <f t="shared" si="1"/>
        <v>0</v>
      </c>
    </row>
    <row r="53" spans="1:9" ht="14.25">
      <c r="A53" s="5">
        <v>50</v>
      </c>
      <c r="B53" s="6" t="s">
        <v>109</v>
      </c>
      <c r="C53" s="6" t="s">
        <v>12</v>
      </c>
      <c r="D53" s="7" t="s">
        <v>110</v>
      </c>
      <c r="E53" s="8"/>
      <c r="F53" s="8"/>
      <c r="G53" s="8"/>
      <c r="H53" s="8"/>
      <c r="I53" s="8">
        <f t="shared" si="1"/>
        <v>0</v>
      </c>
    </row>
    <row r="54" spans="1:9" ht="14.25">
      <c r="A54" s="5">
        <v>51</v>
      </c>
      <c r="B54" s="6" t="s">
        <v>285</v>
      </c>
      <c r="C54" s="6" t="s">
        <v>12</v>
      </c>
      <c r="D54" s="7" t="s">
        <v>286</v>
      </c>
      <c r="E54" s="8"/>
      <c r="F54" s="8"/>
      <c r="G54" s="8"/>
      <c r="H54" s="8"/>
      <c r="I54" s="8">
        <f t="shared" si="1"/>
        <v>0</v>
      </c>
    </row>
    <row r="55" spans="1:9" ht="14.25">
      <c r="A55" s="5">
        <v>52</v>
      </c>
      <c r="B55" s="6" t="s">
        <v>137</v>
      </c>
      <c r="C55" s="6" t="s">
        <v>12</v>
      </c>
      <c r="D55" s="7" t="s">
        <v>138</v>
      </c>
      <c r="E55" s="8"/>
      <c r="F55" s="8"/>
      <c r="G55" s="8"/>
      <c r="H55" s="8"/>
      <c r="I55" s="8">
        <f t="shared" si="1"/>
        <v>0</v>
      </c>
    </row>
    <row r="56" spans="1:9" ht="14.25">
      <c r="A56" s="5">
        <v>53</v>
      </c>
      <c r="B56" s="6" t="s">
        <v>287</v>
      </c>
      <c r="C56" s="6" t="s">
        <v>12</v>
      </c>
      <c r="D56" s="7" t="s">
        <v>288</v>
      </c>
      <c r="E56" s="8"/>
      <c r="F56" s="8"/>
      <c r="G56" s="8"/>
      <c r="H56" s="8"/>
      <c r="I56" s="8">
        <f t="shared" si="1"/>
        <v>0</v>
      </c>
    </row>
    <row r="57" spans="1:9" ht="14.25">
      <c r="A57" s="5">
        <v>54</v>
      </c>
      <c r="B57" s="6" t="s">
        <v>89</v>
      </c>
      <c r="C57" s="9" t="s">
        <v>12</v>
      </c>
      <c r="D57" s="7" t="s">
        <v>90</v>
      </c>
      <c r="E57" s="8"/>
      <c r="F57" s="8"/>
      <c r="G57" s="8"/>
      <c r="H57" s="8"/>
      <c r="I57" s="8">
        <f t="shared" si="1"/>
        <v>0</v>
      </c>
    </row>
    <row r="58" spans="1:9" ht="14.25">
      <c r="A58" s="5">
        <v>55</v>
      </c>
      <c r="B58" s="6" t="s">
        <v>129</v>
      </c>
      <c r="C58" s="6" t="s">
        <v>12</v>
      </c>
      <c r="D58" s="7" t="s">
        <v>130</v>
      </c>
      <c r="E58" s="8"/>
      <c r="F58" s="8"/>
      <c r="G58" s="8"/>
      <c r="H58" s="8"/>
      <c r="I58" s="8">
        <f t="shared" si="1"/>
        <v>0</v>
      </c>
    </row>
    <row r="59" spans="1:9" ht="14.25">
      <c r="A59" s="5">
        <v>56</v>
      </c>
      <c r="B59" s="6" t="s">
        <v>91</v>
      </c>
      <c r="C59" s="6" t="s">
        <v>12</v>
      </c>
      <c r="D59" s="7" t="s">
        <v>92</v>
      </c>
      <c r="E59" s="8"/>
      <c r="F59" s="8"/>
      <c r="G59" s="8"/>
      <c r="H59" s="8"/>
      <c r="I59" s="8">
        <f t="shared" si="1"/>
        <v>0</v>
      </c>
    </row>
    <row r="60" spans="1:9" ht="14.25">
      <c r="A60" s="5">
        <v>57</v>
      </c>
      <c r="B60" s="6" t="s">
        <v>289</v>
      </c>
      <c r="C60" s="6" t="s">
        <v>12</v>
      </c>
      <c r="D60" s="7" t="s">
        <v>290</v>
      </c>
      <c r="E60" s="8"/>
      <c r="F60" s="8"/>
      <c r="G60" s="8"/>
      <c r="H60" s="8"/>
      <c r="I60" s="8">
        <f t="shared" si="1"/>
        <v>0</v>
      </c>
    </row>
    <row r="61" spans="1:9" ht="14.25">
      <c r="A61" s="5">
        <v>58</v>
      </c>
      <c r="B61" s="6" t="s">
        <v>125</v>
      </c>
      <c r="C61" s="6" t="s">
        <v>12</v>
      </c>
      <c r="D61" s="7" t="s">
        <v>126</v>
      </c>
      <c r="E61" s="8"/>
      <c r="F61" s="8"/>
      <c r="G61" s="8"/>
      <c r="H61" s="8"/>
      <c r="I61" s="8">
        <f t="shared" si="1"/>
        <v>0</v>
      </c>
    </row>
    <row r="62" spans="1:9" ht="14.25">
      <c r="A62" s="5">
        <v>59</v>
      </c>
      <c r="B62" s="6" t="s">
        <v>97</v>
      </c>
      <c r="C62" s="6" t="s">
        <v>12</v>
      </c>
      <c r="D62" s="7" t="s">
        <v>98</v>
      </c>
      <c r="E62" s="8"/>
      <c r="F62" s="8"/>
      <c r="G62" s="8"/>
      <c r="H62" s="8"/>
      <c r="I62" s="8">
        <f t="shared" si="1"/>
        <v>0</v>
      </c>
    </row>
    <row r="63" spans="1:9" ht="14.25">
      <c r="A63" s="5">
        <v>60</v>
      </c>
      <c r="B63" s="6" t="s">
        <v>65</v>
      </c>
      <c r="C63" s="6" t="s">
        <v>12</v>
      </c>
      <c r="D63" s="7" t="s">
        <v>66</v>
      </c>
      <c r="E63" s="8"/>
      <c r="F63" s="8"/>
      <c r="G63" s="8"/>
      <c r="H63" s="8"/>
      <c r="I63" s="8">
        <f t="shared" si="1"/>
        <v>0</v>
      </c>
    </row>
    <row r="64" spans="1:9" ht="14.25">
      <c r="A64" s="5">
        <v>61</v>
      </c>
      <c r="B64" s="6" t="s">
        <v>59</v>
      </c>
      <c r="C64" s="6" t="s">
        <v>12</v>
      </c>
      <c r="D64" s="7" t="s">
        <v>60</v>
      </c>
      <c r="E64" s="8"/>
      <c r="F64" s="8"/>
      <c r="G64" s="8"/>
      <c r="H64" s="8"/>
      <c r="I64" s="8">
        <f t="shared" si="1"/>
        <v>0</v>
      </c>
    </row>
    <row r="65" spans="1:9" ht="14.25">
      <c r="A65" s="5">
        <v>62</v>
      </c>
      <c r="B65" s="6" t="s">
        <v>45</v>
      </c>
      <c r="C65" s="6" t="s">
        <v>12</v>
      </c>
      <c r="D65" s="7" t="s">
        <v>46</v>
      </c>
      <c r="E65" s="8"/>
      <c r="F65" s="8"/>
      <c r="G65" s="8"/>
      <c r="H65" s="8"/>
      <c r="I65" s="8">
        <f t="shared" si="1"/>
        <v>0</v>
      </c>
    </row>
    <row r="66" spans="1:9" ht="14.25">
      <c r="A66" s="5">
        <v>63</v>
      </c>
      <c r="B66" s="6" t="s">
        <v>69</v>
      </c>
      <c r="C66" s="6" t="s">
        <v>12</v>
      </c>
      <c r="D66" s="7" t="s">
        <v>70</v>
      </c>
      <c r="E66" s="8"/>
      <c r="F66" s="8"/>
      <c r="G66" s="8"/>
      <c r="H66" s="8"/>
      <c r="I66" s="8">
        <f t="shared" si="1"/>
        <v>0</v>
      </c>
    </row>
    <row r="67" spans="1:9" ht="14.25">
      <c r="A67" s="5">
        <v>64</v>
      </c>
      <c r="B67" s="6" t="s">
        <v>75</v>
      </c>
      <c r="C67" s="6" t="s">
        <v>12</v>
      </c>
      <c r="D67" s="7" t="s">
        <v>76</v>
      </c>
      <c r="E67" s="8"/>
      <c r="F67" s="8"/>
      <c r="G67" s="8"/>
      <c r="H67" s="8"/>
      <c r="I67" s="8">
        <f t="shared" si="1"/>
        <v>0</v>
      </c>
    </row>
    <row r="68" spans="1:9" ht="14.25">
      <c r="A68" s="5">
        <v>65</v>
      </c>
      <c r="B68" s="6" t="s">
        <v>37</v>
      </c>
      <c r="C68" s="6" t="s">
        <v>12</v>
      </c>
      <c r="D68" s="7" t="s">
        <v>38</v>
      </c>
      <c r="E68" s="8"/>
      <c r="F68" s="8"/>
      <c r="G68" s="8"/>
      <c r="H68" s="8"/>
      <c r="I68" s="8">
        <f t="shared" si="1"/>
        <v>0</v>
      </c>
    </row>
    <row r="69" spans="1:9" ht="14.25">
      <c r="A69" s="5">
        <v>66</v>
      </c>
      <c r="B69" s="6" t="s">
        <v>43</v>
      </c>
      <c r="C69" s="6" t="s">
        <v>12</v>
      </c>
      <c r="D69" s="7" t="s">
        <v>44</v>
      </c>
      <c r="E69" s="8"/>
      <c r="F69" s="8"/>
      <c r="G69" s="8"/>
      <c r="H69" s="8"/>
      <c r="I69" s="8">
        <f t="shared" ref="I69:I100" si="2">F69*0.6+G69*0.3+H69*0.1</f>
        <v>0</v>
      </c>
    </row>
    <row r="70" spans="1:9" ht="14.25">
      <c r="A70" s="10">
        <v>67</v>
      </c>
      <c r="B70" s="11" t="s">
        <v>31</v>
      </c>
      <c r="C70" s="11" t="s">
        <v>12</v>
      </c>
      <c r="D70" s="12" t="s">
        <v>32</v>
      </c>
      <c r="E70" s="8"/>
      <c r="F70" s="8"/>
      <c r="G70" s="8"/>
      <c r="H70" s="8"/>
      <c r="I70" s="8">
        <f t="shared" si="2"/>
        <v>0</v>
      </c>
    </row>
    <row r="71" spans="1:9" ht="14.25">
      <c r="A71" s="5">
        <v>68</v>
      </c>
      <c r="B71" s="6" t="s">
        <v>79</v>
      </c>
      <c r="C71" s="6" t="s">
        <v>12</v>
      </c>
      <c r="D71" s="7" t="s">
        <v>80</v>
      </c>
      <c r="E71" s="8"/>
      <c r="F71" s="8"/>
      <c r="G71" s="8"/>
      <c r="H71" s="8"/>
      <c r="I71" s="8">
        <f t="shared" si="2"/>
        <v>0</v>
      </c>
    </row>
    <row r="72" spans="1:9" ht="14.25">
      <c r="A72" s="5">
        <v>69</v>
      </c>
      <c r="B72" s="6" t="s">
        <v>27</v>
      </c>
      <c r="C72" s="6" t="s">
        <v>12</v>
      </c>
      <c r="D72" s="7" t="s">
        <v>28</v>
      </c>
      <c r="E72" s="8"/>
      <c r="F72" s="8"/>
      <c r="G72" s="8"/>
      <c r="H72" s="8"/>
      <c r="I72" s="8">
        <f t="shared" si="2"/>
        <v>0</v>
      </c>
    </row>
    <row r="73" spans="1:9" ht="14.25">
      <c r="A73" s="5">
        <v>70</v>
      </c>
      <c r="B73" s="6" t="s">
        <v>291</v>
      </c>
      <c r="C73" s="6" t="s">
        <v>12</v>
      </c>
      <c r="D73" s="7" t="s">
        <v>292</v>
      </c>
      <c r="E73" s="8"/>
      <c r="F73" s="8"/>
      <c r="G73" s="8"/>
      <c r="H73" s="8"/>
      <c r="I73" s="8">
        <f t="shared" si="2"/>
        <v>0</v>
      </c>
    </row>
    <row r="74" spans="1:9" ht="14.25">
      <c r="A74" s="5">
        <v>71</v>
      </c>
      <c r="B74" s="6" t="s">
        <v>113</v>
      </c>
      <c r="C74" s="6" t="s">
        <v>12</v>
      </c>
      <c r="D74" s="7" t="s">
        <v>114</v>
      </c>
      <c r="E74" s="8"/>
      <c r="F74" s="8"/>
      <c r="G74" s="8"/>
      <c r="H74" s="8"/>
      <c r="I74" s="8">
        <f t="shared" si="2"/>
        <v>0</v>
      </c>
    </row>
    <row r="75" spans="1:9" ht="14.25">
      <c r="A75" s="5">
        <v>72</v>
      </c>
      <c r="B75" s="6" t="s">
        <v>293</v>
      </c>
      <c r="C75" s="6" t="s">
        <v>12</v>
      </c>
      <c r="D75" s="13" t="s">
        <v>294</v>
      </c>
      <c r="E75" s="8"/>
      <c r="F75" s="8"/>
      <c r="G75" s="8"/>
      <c r="H75" s="8"/>
      <c r="I75" s="8">
        <f t="shared" si="2"/>
        <v>0</v>
      </c>
    </row>
    <row r="76" spans="1:9" ht="14.25">
      <c r="A76" s="5">
        <v>73</v>
      </c>
      <c r="B76" s="6" t="s">
        <v>295</v>
      </c>
      <c r="C76" s="6" t="s">
        <v>12</v>
      </c>
      <c r="D76" s="7" t="s">
        <v>296</v>
      </c>
      <c r="E76" s="8"/>
      <c r="F76" s="8"/>
      <c r="G76" s="8"/>
      <c r="H76" s="8"/>
      <c r="I76" s="8">
        <f t="shared" si="2"/>
        <v>0</v>
      </c>
    </row>
    <row r="77" spans="1:9" ht="14.25">
      <c r="A77" s="5">
        <v>74</v>
      </c>
      <c r="B77" s="6" t="s">
        <v>127</v>
      </c>
      <c r="C77" s="6" t="s">
        <v>12</v>
      </c>
      <c r="D77" s="7" t="s">
        <v>128</v>
      </c>
      <c r="E77" s="8"/>
      <c r="F77" s="8"/>
      <c r="G77" s="8"/>
      <c r="H77" s="8"/>
      <c r="I77" s="8">
        <f t="shared" si="2"/>
        <v>0</v>
      </c>
    </row>
    <row r="78" spans="1:9" ht="14.25">
      <c r="A78" s="5">
        <v>75</v>
      </c>
      <c r="B78" s="6" t="s">
        <v>53</v>
      </c>
      <c r="C78" s="6" t="s">
        <v>12</v>
      </c>
      <c r="D78" s="7" t="s">
        <v>54</v>
      </c>
      <c r="E78" s="8"/>
      <c r="F78" s="8"/>
      <c r="G78" s="8"/>
      <c r="H78" s="8"/>
      <c r="I78" s="8">
        <f t="shared" si="2"/>
        <v>0</v>
      </c>
    </row>
    <row r="79" spans="1:9" ht="14.25">
      <c r="A79" s="5">
        <v>76</v>
      </c>
      <c r="B79" s="6" t="s">
        <v>41</v>
      </c>
      <c r="C79" s="6" t="s">
        <v>12</v>
      </c>
      <c r="D79" s="7" t="s">
        <v>42</v>
      </c>
      <c r="E79" s="8"/>
      <c r="F79" s="8"/>
      <c r="G79" s="8"/>
      <c r="H79" s="8"/>
      <c r="I79" s="8">
        <f t="shared" si="2"/>
        <v>0</v>
      </c>
    </row>
    <row r="80" spans="1:9" ht="14.25">
      <c r="A80" s="5">
        <v>77</v>
      </c>
      <c r="B80" s="6" t="s">
        <v>119</v>
      </c>
      <c r="C80" s="6" t="s">
        <v>12</v>
      </c>
      <c r="D80" s="7" t="s">
        <v>120</v>
      </c>
      <c r="E80" s="8"/>
      <c r="F80" s="8"/>
      <c r="G80" s="8"/>
      <c r="H80" s="8"/>
      <c r="I80" s="8">
        <f t="shared" si="2"/>
        <v>0</v>
      </c>
    </row>
    <row r="81" spans="1:9" ht="14.25">
      <c r="A81" s="5">
        <v>78</v>
      </c>
      <c r="B81" s="6" t="s">
        <v>101</v>
      </c>
      <c r="C81" s="6" t="s">
        <v>12</v>
      </c>
      <c r="D81" s="7" t="s">
        <v>102</v>
      </c>
      <c r="E81" s="8"/>
      <c r="F81" s="8"/>
      <c r="G81" s="8"/>
      <c r="H81" s="8"/>
      <c r="I81" s="8">
        <f t="shared" si="2"/>
        <v>0</v>
      </c>
    </row>
    <row r="82" spans="1:9" ht="14.25">
      <c r="A82" s="5">
        <v>79</v>
      </c>
      <c r="B82" s="6" t="s">
        <v>93</v>
      </c>
      <c r="C82" s="6" t="s">
        <v>12</v>
      </c>
      <c r="D82" s="7" t="s">
        <v>94</v>
      </c>
      <c r="E82" s="8"/>
      <c r="F82" s="8"/>
      <c r="G82" s="8"/>
      <c r="H82" s="8"/>
      <c r="I82" s="8">
        <f t="shared" si="2"/>
        <v>0</v>
      </c>
    </row>
    <row r="83" spans="1:9" ht="14.25">
      <c r="A83" s="5">
        <v>80</v>
      </c>
      <c r="B83" s="6" t="s">
        <v>25</v>
      </c>
      <c r="C83" s="6" t="s">
        <v>12</v>
      </c>
      <c r="D83" s="7" t="s">
        <v>26</v>
      </c>
      <c r="E83" s="8"/>
      <c r="F83" s="8"/>
      <c r="G83" s="8"/>
      <c r="H83" s="8"/>
      <c r="I83" s="8">
        <f t="shared" si="2"/>
        <v>0</v>
      </c>
    </row>
    <row r="84" spans="1:9" ht="14.25">
      <c r="A84" s="5">
        <v>81</v>
      </c>
      <c r="B84" s="6" t="s">
        <v>297</v>
      </c>
      <c r="C84" s="6" t="s">
        <v>12</v>
      </c>
      <c r="D84" s="7" t="s">
        <v>298</v>
      </c>
      <c r="E84" s="8"/>
      <c r="F84" s="8"/>
      <c r="G84" s="8"/>
      <c r="H84" s="8"/>
      <c r="I84" s="8">
        <f t="shared" si="2"/>
        <v>0</v>
      </c>
    </row>
    <row r="85" spans="1:9" ht="14.25">
      <c r="A85" s="5">
        <v>82</v>
      </c>
      <c r="B85" s="6" t="s">
        <v>299</v>
      </c>
      <c r="C85" s="6" t="s">
        <v>12</v>
      </c>
      <c r="D85" s="7" t="s">
        <v>300</v>
      </c>
      <c r="E85" s="8"/>
      <c r="F85" s="8"/>
      <c r="G85" s="8"/>
      <c r="H85" s="8"/>
      <c r="I85" s="8">
        <f t="shared" si="2"/>
        <v>0</v>
      </c>
    </row>
    <row r="86" spans="1:9" ht="14.25">
      <c r="A86" s="5">
        <v>83</v>
      </c>
      <c r="B86" s="6" t="s">
        <v>301</v>
      </c>
      <c r="C86" s="6" t="s">
        <v>12</v>
      </c>
      <c r="D86" s="7" t="s">
        <v>302</v>
      </c>
      <c r="E86" s="8"/>
      <c r="F86" s="8"/>
      <c r="G86" s="8"/>
      <c r="H86" s="8"/>
      <c r="I86" s="8">
        <f t="shared" si="2"/>
        <v>0</v>
      </c>
    </row>
    <row r="87" spans="1:9" ht="14.25">
      <c r="A87" s="5">
        <v>84</v>
      </c>
      <c r="B87" s="6" t="s">
        <v>155</v>
      </c>
      <c r="C87" s="6" t="s">
        <v>17</v>
      </c>
      <c r="D87" s="7" t="s">
        <v>156</v>
      </c>
      <c r="E87" s="8"/>
      <c r="F87" s="8"/>
      <c r="G87" s="8"/>
      <c r="H87" s="8"/>
      <c r="I87" s="8">
        <f t="shared" si="2"/>
        <v>0</v>
      </c>
    </row>
    <row r="88" spans="1:9" ht="14.25">
      <c r="A88" s="5">
        <v>85</v>
      </c>
      <c r="B88" s="6" t="s">
        <v>33</v>
      </c>
      <c r="C88" s="6" t="s">
        <v>12</v>
      </c>
      <c r="D88" s="7" t="s">
        <v>34</v>
      </c>
      <c r="E88" s="8"/>
      <c r="F88" s="8"/>
      <c r="G88" s="8"/>
      <c r="H88" s="8"/>
      <c r="I88" s="8">
        <f t="shared" si="2"/>
        <v>0</v>
      </c>
    </row>
    <row r="89" spans="1:9" ht="14.25">
      <c r="A89" s="5">
        <v>86</v>
      </c>
      <c r="B89" s="6" t="s">
        <v>71</v>
      </c>
      <c r="C89" s="6" t="s">
        <v>12</v>
      </c>
      <c r="D89" s="7" t="s">
        <v>72</v>
      </c>
      <c r="E89" s="8"/>
      <c r="F89" s="8"/>
      <c r="G89" s="8"/>
      <c r="H89" s="8"/>
      <c r="I89" s="8">
        <f t="shared" si="2"/>
        <v>0</v>
      </c>
    </row>
    <row r="90" spans="1:9" ht="14.25">
      <c r="A90" s="5">
        <v>87</v>
      </c>
      <c r="B90" s="6" t="s">
        <v>23</v>
      </c>
      <c r="C90" s="6" t="s">
        <v>12</v>
      </c>
      <c r="D90" s="7" t="s">
        <v>24</v>
      </c>
      <c r="E90" s="8"/>
      <c r="F90" s="8"/>
      <c r="G90" s="8"/>
      <c r="H90" s="8"/>
      <c r="I90" s="8">
        <f t="shared" si="2"/>
        <v>0</v>
      </c>
    </row>
    <row r="91" spans="1:9" ht="14.25">
      <c r="A91" s="5">
        <v>88</v>
      </c>
      <c r="B91" s="6" t="s">
        <v>303</v>
      </c>
      <c r="C91" s="6" t="s">
        <v>12</v>
      </c>
      <c r="D91" s="7" t="s">
        <v>304</v>
      </c>
      <c r="E91" s="8"/>
      <c r="F91" s="8"/>
      <c r="G91" s="8"/>
      <c r="H91" s="8"/>
      <c r="I91" s="8">
        <f t="shared" si="2"/>
        <v>0</v>
      </c>
    </row>
    <row r="92" spans="1:9" ht="14.25">
      <c r="A92" s="5">
        <v>89</v>
      </c>
      <c r="B92" s="6" t="s">
        <v>305</v>
      </c>
      <c r="C92" s="6" t="s">
        <v>12</v>
      </c>
      <c r="D92" s="7" t="s">
        <v>306</v>
      </c>
      <c r="E92" s="8"/>
      <c r="F92" s="8"/>
      <c r="G92" s="8"/>
      <c r="H92" s="8"/>
      <c r="I92" s="8">
        <f t="shared" si="2"/>
        <v>0</v>
      </c>
    </row>
    <row r="93" spans="1:9" ht="14.25">
      <c r="A93" s="5">
        <v>90</v>
      </c>
      <c r="B93" s="6" t="s">
        <v>115</v>
      </c>
      <c r="C93" s="6" t="s">
        <v>12</v>
      </c>
      <c r="D93" s="7" t="s">
        <v>116</v>
      </c>
      <c r="E93" s="8"/>
      <c r="F93" s="8"/>
      <c r="G93" s="8"/>
      <c r="H93" s="8"/>
      <c r="I93" s="8">
        <f t="shared" si="2"/>
        <v>0</v>
      </c>
    </row>
    <row r="94" spans="1:9" ht="14.25">
      <c r="A94" s="5">
        <v>91</v>
      </c>
      <c r="B94" s="6" t="s">
        <v>121</v>
      </c>
      <c r="C94" s="6" t="s">
        <v>12</v>
      </c>
      <c r="D94" s="7" t="s">
        <v>122</v>
      </c>
      <c r="E94" s="8"/>
      <c r="F94" s="8"/>
      <c r="G94" s="8"/>
      <c r="H94" s="8"/>
      <c r="I94" s="8">
        <f t="shared" si="2"/>
        <v>0</v>
      </c>
    </row>
    <row r="95" spans="1:9" ht="14.25">
      <c r="A95" s="5">
        <v>92</v>
      </c>
      <c r="B95" s="6" t="s">
        <v>135</v>
      </c>
      <c r="C95" s="6" t="s">
        <v>12</v>
      </c>
      <c r="D95" s="7" t="s">
        <v>136</v>
      </c>
      <c r="E95" s="8"/>
      <c r="F95" s="8"/>
      <c r="G95" s="8"/>
      <c r="H95" s="8"/>
      <c r="I95" s="8">
        <f t="shared" si="2"/>
        <v>0</v>
      </c>
    </row>
    <row r="96" spans="1:9" ht="14.25">
      <c r="A96" s="5">
        <v>93</v>
      </c>
      <c r="B96" s="6" t="s">
        <v>210</v>
      </c>
      <c r="C96" s="6" t="s">
        <v>12</v>
      </c>
      <c r="D96" s="38" t="s">
        <v>211</v>
      </c>
      <c r="E96" s="8"/>
      <c r="F96" s="8"/>
      <c r="G96" s="8"/>
      <c r="H96" s="8"/>
      <c r="I96" s="8">
        <f t="shared" si="2"/>
        <v>0</v>
      </c>
    </row>
    <row r="97" spans="1:9" ht="14.25">
      <c r="A97" s="5">
        <v>94</v>
      </c>
      <c r="B97" s="6" t="s">
        <v>198</v>
      </c>
      <c r="C97" s="6" t="s">
        <v>12</v>
      </c>
      <c r="D97" s="38" t="s">
        <v>199</v>
      </c>
      <c r="E97" s="8"/>
      <c r="F97" s="8"/>
      <c r="G97" s="8"/>
      <c r="H97" s="8"/>
      <c r="I97" s="8">
        <f t="shared" si="2"/>
        <v>0</v>
      </c>
    </row>
    <row r="98" spans="1:9" ht="14.25">
      <c r="A98" s="5">
        <v>95</v>
      </c>
      <c r="B98" s="6" t="s">
        <v>174</v>
      </c>
      <c r="C98" s="6" t="s">
        <v>12</v>
      </c>
      <c r="D98" s="38" t="s">
        <v>175</v>
      </c>
      <c r="E98" s="8"/>
      <c r="F98" s="8"/>
      <c r="G98" s="8"/>
      <c r="H98" s="8"/>
      <c r="I98" s="8">
        <f t="shared" si="2"/>
        <v>0</v>
      </c>
    </row>
    <row r="99" spans="1:9" ht="14.25">
      <c r="A99" s="5">
        <v>96</v>
      </c>
      <c r="B99" s="6" t="s">
        <v>184</v>
      </c>
      <c r="C99" s="6" t="s">
        <v>12</v>
      </c>
      <c r="D99" s="6" t="s">
        <v>185</v>
      </c>
      <c r="E99" s="8"/>
      <c r="F99" s="8"/>
      <c r="G99" s="8"/>
      <c r="H99" s="8"/>
      <c r="I99" s="8">
        <f t="shared" si="2"/>
        <v>0</v>
      </c>
    </row>
    <row r="100" spans="1:9" ht="14.25">
      <c r="A100" s="5">
        <v>97</v>
      </c>
      <c r="B100" s="6" t="s">
        <v>188</v>
      </c>
      <c r="C100" s="6" t="s">
        <v>12</v>
      </c>
      <c r="D100" s="38" t="s">
        <v>189</v>
      </c>
      <c r="E100" s="8"/>
      <c r="F100" s="8"/>
      <c r="G100" s="8"/>
      <c r="H100" s="8"/>
      <c r="I100" s="8">
        <f t="shared" si="2"/>
        <v>0</v>
      </c>
    </row>
    <row r="101" spans="1:9" ht="14.25">
      <c r="A101" s="5">
        <v>98</v>
      </c>
      <c r="B101" s="6" t="s">
        <v>216</v>
      </c>
      <c r="C101" s="6" t="s">
        <v>17</v>
      </c>
      <c r="D101" s="38" t="s">
        <v>217</v>
      </c>
      <c r="E101" s="8"/>
      <c r="F101" s="8"/>
      <c r="G101" s="8"/>
      <c r="H101" s="8"/>
      <c r="I101" s="8">
        <f t="shared" ref="I101:I142" si="3">F101*0.6+G101*0.3+H101*0.1</f>
        <v>0</v>
      </c>
    </row>
    <row r="102" spans="1:9" ht="14.25">
      <c r="A102" s="5">
        <v>99</v>
      </c>
      <c r="B102" s="6" t="s">
        <v>182</v>
      </c>
      <c r="C102" s="6" t="s">
        <v>12</v>
      </c>
      <c r="D102" s="38" t="s">
        <v>183</v>
      </c>
      <c r="E102" s="8"/>
      <c r="F102" s="8"/>
      <c r="G102" s="8"/>
      <c r="H102" s="8"/>
      <c r="I102" s="8">
        <f t="shared" si="3"/>
        <v>0</v>
      </c>
    </row>
    <row r="103" spans="1:9" ht="14.25">
      <c r="A103" s="5">
        <v>100</v>
      </c>
      <c r="B103" s="6" t="s">
        <v>194</v>
      </c>
      <c r="C103" s="6" t="s">
        <v>12</v>
      </c>
      <c r="D103" s="6" t="s">
        <v>195</v>
      </c>
      <c r="E103" s="8"/>
      <c r="F103" s="8"/>
      <c r="G103" s="8"/>
      <c r="H103" s="8"/>
      <c r="I103" s="8">
        <f t="shared" si="3"/>
        <v>0</v>
      </c>
    </row>
    <row r="104" spans="1:9" ht="14.25">
      <c r="A104" s="5">
        <v>101</v>
      </c>
      <c r="B104" s="6" t="s">
        <v>206</v>
      </c>
      <c r="C104" s="6" t="s">
        <v>12</v>
      </c>
      <c r="D104" s="38" t="s">
        <v>207</v>
      </c>
      <c r="E104" s="8"/>
      <c r="F104" s="8"/>
      <c r="G104" s="8"/>
      <c r="H104" s="8"/>
      <c r="I104" s="8">
        <f t="shared" si="3"/>
        <v>0</v>
      </c>
    </row>
    <row r="105" spans="1:9" ht="14.25">
      <c r="A105" s="5">
        <v>102</v>
      </c>
      <c r="B105" s="6" t="s">
        <v>178</v>
      </c>
      <c r="C105" s="6" t="s">
        <v>12</v>
      </c>
      <c r="D105" s="38" t="s">
        <v>179</v>
      </c>
      <c r="E105" s="8"/>
      <c r="F105" s="8"/>
      <c r="G105" s="8"/>
      <c r="H105" s="8"/>
      <c r="I105" s="8">
        <f t="shared" si="3"/>
        <v>0</v>
      </c>
    </row>
    <row r="106" spans="1:9" ht="14.25">
      <c r="A106" s="5">
        <v>103</v>
      </c>
      <c r="B106" s="6" t="s">
        <v>180</v>
      </c>
      <c r="C106" s="6" t="s">
        <v>12</v>
      </c>
      <c r="D106" s="38" t="s">
        <v>181</v>
      </c>
      <c r="E106" s="8"/>
      <c r="F106" s="8"/>
      <c r="G106" s="8"/>
      <c r="H106" s="8"/>
      <c r="I106" s="8">
        <f t="shared" si="3"/>
        <v>0</v>
      </c>
    </row>
    <row r="107" spans="1:9" ht="14.25">
      <c r="A107" s="5">
        <v>104</v>
      </c>
      <c r="B107" s="6" t="s">
        <v>190</v>
      </c>
      <c r="C107" s="6" t="s">
        <v>12</v>
      </c>
      <c r="D107" s="38" t="s">
        <v>191</v>
      </c>
      <c r="E107" s="8"/>
      <c r="F107" s="8"/>
      <c r="G107" s="8"/>
      <c r="H107" s="8"/>
      <c r="I107" s="8">
        <f t="shared" si="3"/>
        <v>0</v>
      </c>
    </row>
    <row r="108" spans="1:9" ht="14.25">
      <c r="A108" s="5">
        <v>105</v>
      </c>
      <c r="B108" s="6" t="s">
        <v>202</v>
      </c>
      <c r="C108" s="6" t="s">
        <v>12</v>
      </c>
      <c r="D108" s="38" t="s">
        <v>203</v>
      </c>
      <c r="E108" s="8"/>
      <c r="F108" s="8"/>
      <c r="G108" s="8"/>
      <c r="H108" s="8"/>
      <c r="I108" s="8">
        <f t="shared" si="3"/>
        <v>0</v>
      </c>
    </row>
    <row r="109" spans="1:9" ht="14.25">
      <c r="A109" s="5">
        <v>106</v>
      </c>
      <c r="B109" s="6" t="s">
        <v>208</v>
      </c>
      <c r="C109" s="6" t="s">
        <v>12</v>
      </c>
      <c r="D109" s="38" t="s">
        <v>209</v>
      </c>
      <c r="E109" s="8"/>
      <c r="F109" s="8"/>
      <c r="G109" s="8"/>
      <c r="H109" s="8"/>
      <c r="I109" s="8">
        <f t="shared" si="3"/>
        <v>0</v>
      </c>
    </row>
    <row r="110" spans="1:9" ht="14.25">
      <c r="A110" s="5">
        <v>107</v>
      </c>
      <c r="B110" s="6" t="s">
        <v>200</v>
      </c>
      <c r="C110" s="6" t="s">
        <v>12</v>
      </c>
      <c r="D110" s="38" t="s">
        <v>201</v>
      </c>
      <c r="E110" s="8"/>
      <c r="F110" s="8"/>
      <c r="G110" s="8"/>
      <c r="H110" s="8"/>
      <c r="I110" s="8">
        <f t="shared" si="3"/>
        <v>0</v>
      </c>
    </row>
    <row r="111" spans="1:9" ht="14.25">
      <c r="A111" s="5">
        <v>108</v>
      </c>
      <c r="B111" s="6" t="s">
        <v>204</v>
      </c>
      <c r="C111" s="6" t="s">
        <v>12</v>
      </c>
      <c r="D111" s="38" t="s">
        <v>205</v>
      </c>
      <c r="E111" s="8"/>
      <c r="F111" s="8"/>
      <c r="G111" s="8"/>
      <c r="H111" s="8"/>
      <c r="I111" s="8">
        <f t="shared" si="3"/>
        <v>0</v>
      </c>
    </row>
    <row r="112" spans="1:9" ht="14.25">
      <c r="A112" s="5">
        <v>109</v>
      </c>
      <c r="B112" s="6" t="s">
        <v>196</v>
      </c>
      <c r="C112" s="6" t="s">
        <v>12</v>
      </c>
      <c r="D112" s="38" t="s">
        <v>197</v>
      </c>
      <c r="E112" s="8"/>
      <c r="F112" s="8"/>
      <c r="G112" s="8"/>
      <c r="H112" s="8"/>
      <c r="I112" s="8">
        <f t="shared" si="3"/>
        <v>0</v>
      </c>
    </row>
    <row r="113" spans="1:9" ht="14.25">
      <c r="A113" s="5">
        <v>110</v>
      </c>
      <c r="B113" s="6" t="s">
        <v>192</v>
      </c>
      <c r="C113" s="6" t="s">
        <v>12</v>
      </c>
      <c r="D113" s="6" t="s">
        <v>193</v>
      </c>
      <c r="E113" s="8"/>
      <c r="F113" s="8"/>
      <c r="G113" s="8"/>
      <c r="H113" s="8"/>
      <c r="I113" s="8">
        <f t="shared" si="3"/>
        <v>0</v>
      </c>
    </row>
    <row r="114" spans="1:9" ht="14.25">
      <c r="A114" s="5">
        <v>111</v>
      </c>
      <c r="B114" s="6" t="s">
        <v>218</v>
      </c>
      <c r="C114" s="6" t="s">
        <v>12</v>
      </c>
      <c r="D114" s="6" t="s">
        <v>219</v>
      </c>
      <c r="E114" s="8"/>
      <c r="F114" s="8"/>
      <c r="G114" s="8"/>
      <c r="H114" s="8"/>
      <c r="I114" s="8">
        <f t="shared" si="3"/>
        <v>0</v>
      </c>
    </row>
    <row r="115" spans="1:9" ht="14.25">
      <c r="A115" s="5">
        <v>112</v>
      </c>
      <c r="B115" s="6" t="s">
        <v>176</v>
      </c>
      <c r="C115" s="6" t="s">
        <v>12</v>
      </c>
      <c r="D115" s="38" t="s">
        <v>177</v>
      </c>
      <c r="E115" s="8"/>
      <c r="F115" s="8"/>
      <c r="G115" s="8"/>
      <c r="H115" s="8"/>
      <c r="I115" s="8">
        <f t="shared" si="3"/>
        <v>0</v>
      </c>
    </row>
    <row r="116" spans="1:9" ht="14.25">
      <c r="A116" s="5">
        <v>113</v>
      </c>
      <c r="B116" s="6" t="s">
        <v>214</v>
      </c>
      <c r="C116" s="6" t="s">
        <v>12</v>
      </c>
      <c r="D116" s="38" t="s">
        <v>215</v>
      </c>
      <c r="E116" s="8"/>
      <c r="F116" s="8"/>
      <c r="G116" s="8"/>
      <c r="H116" s="8"/>
      <c r="I116" s="8">
        <f t="shared" si="3"/>
        <v>0</v>
      </c>
    </row>
    <row r="117" spans="1:9" ht="14.25">
      <c r="A117" s="5">
        <v>114</v>
      </c>
      <c r="B117" s="6" t="s">
        <v>212</v>
      </c>
      <c r="C117" s="6" t="s">
        <v>12</v>
      </c>
      <c r="D117" s="38" t="s">
        <v>213</v>
      </c>
      <c r="E117" s="8"/>
      <c r="F117" s="8"/>
      <c r="G117" s="8"/>
      <c r="H117" s="8"/>
      <c r="I117" s="8">
        <f t="shared" si="3"/>
        <v>0</v>
      </c>
    </row>
    <row r="118" spans="1:9" ht="14.25">
      <c r="A118" s="5">
        <v>115</v>
      </c>
      <c r="B118" s="6" t="s">
        <v>222</v>
      </c>
      <c r="C118" s="6" t="s">
        <v>12</v>
      </c>
      <c r="D118" s="38" t="s">
        <v>223</v>
      </c>
      <c r="E118" s="8"/>
      <c r="F118" s="8"/>
      <c r="G118" s="8"/>
      <c r="H118" s="8"/>
      <c r="I118" s="8">
        <f t="shared" si="3"/>
        <v>0</v>
      </c>
    </row>
    <row r="119" spans="1:9" ht="14.25">
      <c r="A119" s="5">
        <v>116</v>
      </c>
      <c r="B119" s="6" t="s">
        <v>225</v>
      </c>
      <c r="C119" s="6" t="s">
        <v>12</v>
      </c>
      <c r="D119" s="38" t="s">
        <v>226</v>
      </c>
      <c r="E119" s="8"/>
      <c r="F119" s="8"/>
      <c r="G119" s="8"/>
      <c r="H119" s="8"/>
      <c r="I119" s="8">
        <f t="shared" si="3"/>
        <v>0</v>
      </c>
    </row>
    <row r="120" spans="1:9" ht="14.25">
      <c r="A120" s="5">
        <v>117</v>
      </c>
      <c r="B120" s="6" t="s">
        <v>186</v>
      </c>
      <c r="C120" s="6" t="s">
        <v>12</v>
      </c>
      <c r="D120" s="38" t="s">
        <v>187</v>
      </c>
      <c r="E120" s="8"/>
      <c r="F120" s="8"/>
      <c r="G120" s="8"/>
      <c r="H120" s="8"/>
      <c r="I120" s="8">
        <f t="shared" si="3"/>
        <v>0</v>
      </c>
    </row>
    <row r="121" spans="1:9" ht="14.25">
      <c r="A121" s="5">
        <v>118</v>
      </c>
      <c r="B121" s="6" t="s">
        <v>220</v>
      </c>
      <c r="C121" s="6" t="s">
        <v>12</v>
      </c>
      <c r="D121" s="38" t="s">
        <v>221</v>
      </c>
      <c r="E121" s="8"/>
      <c r="F121" s="8"/>
      <c r="G121" s="8"/>
      <c r="H121" s="8"/>
      <c r="I121" s="8">
        <f t="shared" si="3"/>
        <v>0</v>
      </c>
    </row>
    <row r="122" spans="1:9" ht="14.25">
      <c r="A122" s="5">
        <v>119</v>
      </c>
      <c r="B122" s="14" t="s">
        <v>264</v>
      </c>
      <c r="C122" s="14" t="s">
        <v>12</v>
      </c>
      <c r="D122" s="15" t="s">
        <v>265</v>
      </c>
      <c r="E122" s="8"/>
      <c r="F122" s="8"/>
      <c r="G122" s="8"/>
      <c r="H122" s="8"/>
      <c r="I122" s="8">
        <f t="shared" si="3"/>
        <v>0</v>
      </c>
    </row>
    <row r="123" spans="1:9" ht="14.25">
      <c r="A123" s="5">
        <v>120</v>
      </c>
      <c r="B123" s="16" t="s">
        <v>242</v>
      </c>
      <c r="C123" s="16" t="s">
        <v>12</v>
      </c>
      <c r="D123" s="15" t="s">
        <v>243</v>
      </c>
      <c r="E123" s="8"/>
      <c r="F123" s="8"/>
      <c r="G123" s="8"/>
      <c r="H123" s="8"/>
      <c r="I123" s="8">
        <f t="shared" si="3"/>
        <v>0</v>
      </c>
    </row>
    <row r="124" spans="1:9" ht="14.25">
      <c r="A124" s="5">
        <v>121</v>
      </c>
      <c r="B124" s="16" t="s">
        <v>258</v>
      </c>
      <c r="C124" s="16" t="s">
        <v>12</v>
      </c>
      <c r="D124" s="15" t="s">
        <v>259</v>
      </c>
      <c r="E124" s="8"/>
      <c r="F124" s="8"/>
      <c r="G124" s="8"/>
      <c r="H124" s="8"/>
      <c r="I124" s="8">
        <f t="shared" si="3"/>
        <v>0</v>
      </c>
    </row>
    <row r="125" spans="1:9" ht="14.25">
      <c r="A125" s="5">
        <v>122</v>
      </c>
      <c r="B125" s="16" t="s">
        <v>248</v>
      </c>
      <c r="C125" s="16" t="s">
        <v>12</v>
      </c>
      <c r="D125" s="15" t="s">
        <v>249</v>
      </c>
      <c r="E125" s="8"/>
      <c r="F125" s="8"/>
      <c r="G125" s="8"/>
      <c r="H125" s="8"/>
      <c r="I125" s="8">
        <f t="shared" si="3"/>
        <v>0</v>
      </c>
    </row>
    <row r="126" spans="1:9" ht="14.25">
      <c r="A126" s="5">
        <v>123</v>
      </c>
      <c r="B126" s="17" t="s">
        <v>240</v>
      </c>
      <c r="C126" s="17" t="s">
        <v>12</v>
      </c>
      <c r="D126" s="15" t="s">
        <v>241</v>
      </c>
      <c r="E126" s="8"/>
      <c r="F126" s="8"/>
      <c r="G126" s="8"/>
      <c r="H126" s="8"/>
      <c r="I126" s="8">
        <f t="shared" si="3"/>
        <v>0</v>
      </c>
    </row>
    <row r="127" spans="1:9" ht="14.25">
      <c r="A127" s="5">
        <v>124</v>
      </c>
      <c r="B127" s="17" t="s">
        <v>260</v>
      </c>
      <c r="C127" s="17" t="s">
        <v>12</v>
      </c>
      <c r="D127" s="15" t="s">
        <v>261</v>
      </c>
      <c r="E127" s="8"/>
      <c r="F127" s="8"/>
      <c r="G127" s="8"/>
      <c r="H127" s="8"/>
      <c r="I127" s="8">
        <f t="shared" si="3"/>
        <v>0</v>
      </c>
    </row>
    <row r="128" spans="1:9" ht="14.25">
      <c r="A128" s="5">
        <v>125</v>
      </c>
      <c r="B128" s="17" t="s">
        <v>256</v>
      </c>
      <c r="C128" s="17" t="s">
        <v>12</v>
      </c>
      <c r="D128" s="15" t="s">
        <v>257</v>
      </c>
      <c r="E128" s="8"/>
      <c r="F128" s="8"/>
      <c r="G128" s="8"/>
      <c r="H128" s="8"/>
      <c r="I128" s="8">
        <f t="shared" si="3"/>
        <v>0</v>
      </c>
    </row>
    <row r="129" spans="1:9" ht="14.25">
      <c r="A129" s="5">
        <v>126</v>
      </c>
      <c r="B129" s="16" t="s">
        <v>254</v>
      </c>
      <c r="C129" s="16" t="s">
        <v>12</v>
      </c>
      <c r="D129" s="15" t="s">
        <v>255</v>
      </c>
      <c r="E129" s="8"/>
      <c r="F129" s="8"/>
      <c r="G129" s="8"/>
      <c r="H129" s="8"/>
      <c r="I129" s="8">
        <f t="shared" si="3"/>
        <v>0</v>
      </c>
    </row>
    <row r="130" spans="1:9" ht="14.25">
      <c r="A130" s="5">
        <v>127</v>
      </c>
      <c r="B130" s="17" t="s">
        <v>268</v>
      </c>
      <c r="C130" s="17" t="s">
        <v>12</v>
      </c>
      <c r="D130" s="15" t="s">
        <v>269</v>
      </c>
      <c r="E130" s="8"/>
      <c r="F130" s="8"/>
      <c r="G130" s="8"/>
      <c r="H130" s="8"/>
      <c r="I130" s="8">
        <f t="shared" si="3"/>
        <v>0</v>
      </c>
    </row>
    <row r="131" spans="1:9" ht="14.25">
      <c r="A131" s="5">
        <v>128</v>
      </c>
      <c r="B131" s="17" t="s">
        <v>266</v>
      </c>
      <c r="C131" s="17" t="s">
        <v>12</v>
      </c>
      <c r="D131" s="15" t="s">
        <v>267</v>
      </c>
      <c r="E131" s="8"/>
      <c r="F131" s="8"/>
      <c r="G131" s="8"/>
      <c r="H131" s="8"/>
      <c r="I131" s="8">
        <f t="shared" si="3"/>
        <v>0</v>
      </c>
    </row>
    <row r="132" spans="1:9" ht="14.25">
      <c r="A132" s="5">
        <v>129</v>
      </c>
      <c r="B132" s="18" t="s">
        <v>238</v>
      </c>
      <c r="C132" s="16" t="s">
        <v>12</v>
      </c>
      <c r="D132" s="15" t="s">
        <v>239</v>
      </c>
      <c r="E132" s="8"/>
      <c r="F132" s="8"/>
      <c r="G132" s="8"/>
      <c r="H132" s="8"/>
      <c r="I132" s="8">
        <f t="shared" si="3"/>
        <v>0</v>
      </c>
    </row>
    <row r="133" spans="1:9" ht="14.25">
      <c r="A133" s="5">
        <v>130</v>
      </c>
      <c r="B133" s="19" t="s">
        <v>262</v>
      </c>
      <c r="C133" s="17" t="s">
        <v>12</v>
      </c>
      <c r="D133" s="15" t="s">
        <v>263</v>
      </c>
      <c r="E133" s="8"/>
      <c r="F133" s="8"/>
      <c r="G133" s="8"/>
      <c r="H133" s="8"/>
      <c r="I133" s="8">
        <f t="shared" si="3"/>
        <v>0</v>
      </c>
    </row>
    <row r="134" spans="1:9" ht="14.25">
      <c r="A134" s="5">
        <v>131</v>
      </c>
      <c r="B134" s="19" t="s">
        <v>250</v>
      </c>
      <c r="C134" s="17" t="s">
        <v>12</v>
      </c>
      <c r="D134" s="20" t="s">
        <v>251</v>
      </c>
      <c r="E134" s="8"/>
      <c r="F134" s="8"/>
      <c r="G134" s="8"/>
      <c r="H134" s="8"/>
      <c r="I134" s="8">
        <f t="shared" si="3"/>
        <v>0</v>
      </c>
    </row>
    <row r="135" spans="1:9" ht="14.25">
      <c r="A135" s="5">
        <v>132</v>
      </c>
      <c r="B135" s="15" t="s">
        <v>228</v>
      </c>
      <c r="C135" s="16" t="s">
        <v>12</v>
      </c>
      <c r="D135" s="15" t="s">
        <v>229</v>
      </c>
      <c r="E135" s="8"/>
      <c r="F135" s="8"/>
      <c r="G135" s="8"/>
      <c r="H135" s="8"/>
      <c r="I135" s="8">
        <f t="shared" si="3"/>
        <v>0</v>
      </c>
    </row>
    <row r="136" spans="1:9" ht="14.25">
      <c r="A136" s="5">
        <v>133</v>
      </c>
      <c r="B136" s="15" t="s">
        <v>246</v>
      </c>
      <c r="C136" s="16" t="s">
        <v>12</v>
      </c>
      <c r="D136" s="15" t="s">
        <v>247</v>
      </c>
      <c r="E136" s="8"/>
      <c r="F136" s="8"/>
      <c r="G136" s="8"/>
      <c r="H136" s="8"/>
      <c r="I136" s="8">
        <f t="shared" si="3"/>
        <v>0</v>
      </c>
    </row>
    <row r="137" spans="1:9" ht="14.25">
      <c r="A137" s="5">
        <v>134</v>
      </c>
      <c r="B137" s="16" t="s">
        <v>252</v>
      </c>
      <c r="C137" s="16" t="s">
        <v>12</v>
      </c>
      <c r="D137" s="15" t="s">
        <v>253</v>
      </c>
      <c r="E137" s="8"/>
      <c r="F137" s="8"/>
      <c r="G137" s="8"/>
      <c r="H137" s="8"/>
      <c r="I137" s="8">
        <f t="shared" si="3"/>
        <v>0</v>
      </c>
    </row>
    <row r="138" spans="1:9" ht="14.25">
      <c r="A138" s="5">
        <v>135</v>
      </c>
      <c r="B138" s="15" t="s">
        <v>234</v>
      </c>
      <c r="C138" s="16" t="s">
        <v>12</v>
      </c>
      <c r="D138" s="15" t="s">
        <v>235</v>
      </c>
      <c r="E138" s="8"/>
      <c r="F138" s="8"/>
      <c r="G138" s="8"/>
      <c r="H138" s="8"/>
      <c r="I138" s="8">
        <f t="shared" si="3"/>
        <v>0</v>
      </c>
    </row>
    <row r="139" spans="1:9" ht="14.25">
      <c r="A139" s="5">
        <v>136</v>
      </c>
      <c r="B139" s="15" t="s">
        <v>236</v>
      </c>
      <c r="C139" s="16" t="s">
        <v>12</v>
      </c>
      <c r="D139" s="15" t="s">
        <v>237</v>
      </c>
      <c r="E139" s="8"/>
      <c r="F139" s="8"/>
      <c r="G139" s="8"/>
      <c r="H139" s="8"/>
      <c r="I139" s="8">
        <f t="shared" si="3"/>
        <v>0</v>
      </c>
    </row>
    <row r="140" spans="1:9" ht="14.25">
      <c r="A140" s="5">
        <v>137</v>
      </c>
      <c r="B140" s="21" t="s">
        <v>230</v>
      </c>
      <c r="C140" s="21" t="s">
        <v>12</v>
      </c>
      <c r="D140" s="15" t="s">
        <v>231</v>
      </c>
      <c r="E140" s="8"/>
      <c r="F140" s="8"/>
      <c r="G140" s="8"/>
      <c r="H140" s="8"/>
      <c r="I140" s="8">
        <f t="shared" si="3"/>
        <v>0</v>
      </c>
    </row>
    <row r="141" spans="1:9" ht="14.25">
      <c r="A141" s="5">
        <v>138</v>
      </c>
      <c r="B141" s="22" t="s">
        <v>244</v>
      </c>
      <c r="C141" s="22" t="s">
        <v>12</v>
      </c>
      <c r="D141" s="41" t="s">
        <v>245</v>
      </c>
      <c r="E141" s="8"/>
      <c r="F141" s="8"/>
      <c r="G141" s="8"/>
      <c r="H141" s="8"/>
      <c r="I141" s="8">
        <f t="shared" si="3"/>
        <v>0</v>
      </c>
    </row>
    <row r="142" spans="1:9" ht="14.25">
      <c r="A142" s="5">
        <v>139</v>
      </c>
      <c r="B142" s="22" t="s">
        <v>232</v>
      </c>
      <c r="C142" s="22" t="s">
        <v>12</v>
      </c>
      <c r="D142" s="41" t="s">
        <v>233</v>
      </c>
      <c r="E142" s="8"/>
      <c r="F142" s="8"/>
      <c r="G142" s="8"/>
      <c r="H142" s="8"/>
      <c r="I142" s="8">
        <f t="shared" si="3"/>
        <v>0</v>
      </c>
    </row>
    <row r="143" spans="1:9" ht="54" customHeight="1">
      <c r="A143" s="23" t="s">
        <v>161</v>
      </c>
    </row>
    <row r="144" spans="1:9" ht="54.95" customHeight="1">
      <c r="A144" s="23" t="s">
        <v>162</v>
      </c>
    </row>
    <row r="145" spans="1:9" ht="57" customHeight="1">
      <c r="A145" s="23" t="s">
        <v>163</v>
      </c>
    </row>
    <row r="146" spans="1:9" ht="33" customHeight="1">
      <c r="A146" s="23" t="s">
        <v>164</v>
      </c>
    </row>
    <row r="147" spans="1:9" ht="33.950000000000003" customHeight="1">
      <c r="A147" s="23" t="s">
        <v>165</v>
      </c>
    </row>
    <row r="148" spans="1:9" ht="14.25">
      <c r="G148" s="24"/>
      <c r="H148" s="24" t="s">
        <v>166</v>
      </c>
      <c r="I148" s="24"/>
    </row>
  </sheetData>
  <mergeCells count="2">
    <mergeCell ref="A1:I1"/>
    <mergeCell ref="A2:I2"/>
  </mergeCells>
  <phoneticPr fontId="1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</vt:lpstr>
      <vt:lpstr>助理护士招聘报名成绩统计表</vt:lpstr>
      <vt:lpstr>助理护士转护士成绩统计表</vt:lpstr>
      <vt:lpstr>成绩汇总表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2021-04-22T03:58:48Z</cp:lastPrinted>
  <dcterms:created xsi:type="dcterms:W3CDTF">2021-04-07T09:06:00Z</dcterms:created>
  <dcterms:modified xsi:type="dcterms:W3CDTF">2021-04-22T04:03:17Z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5ED2145E30C94B34880EDE76D9B00284</vt:lpwstr>
  </property>
  <property fmtid="{D5CDD505-2E9C-101B-9397-08002B2CF9AE}" pid="3" name="KSOProductBuildVer">
    <vt:lpwstr>2052-11.1.0.10463</vt:lpwstr>
  </property>
</Properties>
</file>