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省检成绩去掉零分考生" sheetId="1" r:id="rId4"/>
  </sheets>
  <definedNames>
    <definedName name="Print_Titles" localSheetId="0">省检成绩去掉零分考生!$2:$2</definedName>
  </definedNames>
</workbook>
</file>

<file path=xl/sharedStrings.xml><?xml version="1.0" encoding="utf-8"?>
<sst xmlns="http://schemas.openxmlformats.org/spreadsheetml/2006/main">
  <si>
    <t>邵阳市检察机关2020年公开招聘聘用制书记员综合成绩</t>
  </si>
  <si>
    <t>序号</t>
  </si>
  <si>
    <t>招聘单位及职位</t>
  </si>
  <si>
    <t>准考证号</t>
  </si>
  <si>
    <t>姓名</t>
  </si>
  <si>
    <t>技能测试成绩</t>
  </si>
  <si>
    <t>综合知识测试成绩</t>
  </si>
  <si>
    <t>笔试成绩</t>
  </si>
  <si>
    <t>笔试成绩　折算</t>
  </si>
  <si>
    <t>面试成绩</t>
  </si>
  <si>
    <t>面试成绩　折算</t>
  </si>
  <si>
    <t>总成绩</t>
  </si>
  <si>
    <t>排名</t>
  </si>
  <si>
    <t>是否入　围体检</t>
  </si>
  <si>
    <t>备注</t>
  </si>
  <si>
    <t>邵阳市人民检察院职位1</t>
  </si>
  <si>
    <t>1050586690</t>
  </si>
  <si>
    <t>左恺</t>
  </si>
  <si>
    <t>是</t>
  </si>
  <si>
    <t>1050586692</t>
  </si>
  <si>
    <t>邓佳</t>
  </si>
  <si>
    <t>1050586685</t>
  </si>
  <si>
    <t>徐天文</t>
  </si>
  <si>
    <t>否</t>
  </si>
  <si>
    <t>1050586779</t>
  </si>
  <si>
    <t>刘树柏</t>
  </si>
  <si>
    <t>1050586810</t>
  </si>
  <si>
    <t>罗泽韬</t>
  </si>
  <si>
    <t>1050586732</t>
  </si>
  <si>
    <t>魏东东</t>
  </si>
  <si>
    <t>缺考</t>
  </si>
  <si>
    <t>邵阳市人民检察院职位2</t>
  </si>
  <si>
    <t>1050596720</t>
  </si>
  <si>
    <t>李念哲</t>
  </si>
  <si>
    <r>
      <t>面试未达到本场考试平均分</t>
    </r>
    <r>
      <rPr>
        <rFont val="Arial"/>
        <charset val="0"/>
        <family val="2"/>
        <color rgb="FF000000"/>
        <sz val="10"/>
      </rPr>
      <t>74.16</t>
    </r>
    <r>
      <rPr>
        <rFont val="宋体"/>
        <charset val="134"/>
        <color rgb="FF000000"/>
        <sz val="10"/>
      </rPr>
      <t>。</t>
    </r>
  </si>
  <si>
    <t>邵东市人民检察院职位</t>
  </si>
  <si>
    <t>1050606778</t>
  </si>
  <si>
    <t>唐金风</t>
  </si>
  <si>
    <t>1050606733</t>
  </si>
  <si>
    <t>罗咏瑶</t>
  </si>
  <si>
    <t>1050606782</t>
  </si>
  <si>
    <t>石小叶</t>
  </si>
  <si>
    <t>1050606739</t>
  </si>
  <si>
    <t>段颖君</t>
  </si>
  <si>
    <t>1050606688</t>
  </si>
  <si>
    <t>袁莎莎</t>
  </si>
  <si>
    <t>1050606728</t>
  </si>
  <si>
    <t>匡锦芳</t>
  </si>
  <si>
    <t>1050606758</t>
  </si>
  <si>
    <t>彭璐</t>
  </si>
  <si>
    <t>1050606815</t>
  </si>
  <si>
    <t>刘锟</t>
  </si>
  <si>
    <t>1050606736</t>
  </si>
  <si>
    <t>袁婷</t>
  </si>
  <si>
    <t>1050606724</t>
  </si>
  <si>
    <t>申智花</t>
  </si>
  <si>
    <t>曾静</t>
  </si>
  <si>
    <t>1050606742</t>
  </si>
  <si>
    <t>曾健</t>
  </si>
  <si>
    <t>新邵县人民检察院职位</t>
  </si>
  <si>
    <t>1050616783</t>
  </si>
  <si>
    <t>张翼</t>
  </si>
  <si>
    <t>1050616806</t>
  </si>
  <si>
    <t>罗丹</t>
  </si>
  <si>
    <t>1050616808</t>
  </si>
  <si>
    <t>廖广权</t>
  </si>
  <si>
    <t>1050616772</t>
  </si>
  <si>
    <t>孙莎妮</t>
  </si>
  <si>
    <t>1050616793</t>
  </si>
  <si>
    <t>沈萍</t>
  </si>
  <si>
    <t>1050616799</t>
  </si>
  <si>
    <t>孙茵</t>
  </si>
  <si>
    <t>1050616936</t>
  </si>
  <si>
    <t>雷娓</t>
  </si>
  <si>
    <t>1050616770</t>
  </si>
  <si>
    <t>黄东平</t>
  </si>
  <si>
    <t>1050616780</t>
  </si>
  <si>
    <t>何腾飞</t>
  </si>
  <si>
    <t>隆回县人民检察院职位</t>
  </si>
  <si>
    <t>1050626773</t>
  </si>
  <si>
    <t>彭劲</t>
  </si>
  <si>
    <t>1050626905</t>
  </si>
  <si>
    <t>宁雪滢</t>
  </si>
  <si>
    <t>1050626870</t>
  </si>
  <si>
    <t>宁维建</t>
  </si>
  <si>
    <t>1050626868</t>
  </si>
  <si>
    <t>黄红涛</t>
  </si>
  <si>
    <t>1050626867</t>
  </si>
  <si>
    <t>张丽沅</t>
  </si>
  <si>
    <t>1050626830</t>
  </si>
  <si>
    <t>王丹</t>
  </si>
  <si>
    <t>1050626873</t>
  </si>
  <si>
    <t>肖春燕</t>
  </si>
  <si>
    <t>1050626961</t>
  </si>
  <si>
    <t>彭骏骞</t>
  </si>
  <si>
    <t>1050626869</t>
  </si>
  <si>
    <t>黄微</t>
  </si>
  <si>
    <t>1050626705</t>
  </si>
  <si>
    <t>方泽泉</t>
  </si>
  <si>
    <t>1050626871</t>
  </si>
  <si>
    <t>范卫</t>
  </si>
  <si>
    <t>1050626893</t>
  </si>
  <si>
    <t>罗钱</t>
  </si>
  <si>
    <t>1050626881</t>
  </si>
  <si>
    <t>罗理波</t>
  </si>
  <si>
    <t>1050626909</t>
  </si>
  <si>
    <t>郑泽文</t>
  </si>
  <si>
    <t>1050626929</t>
  </si>
  <si>
    <t>肖丽</t>
  </si>
  <si>
    <t>洞口县人民检察院职位1</t>
  </si>
  <si>
    <t>1050636958</t>
  </si>
  <si>
    <t>肖云帆</t>
  </si>
  <si>
    <t>1050636942</t>
  </si>
  <si>
    <t>刘嘉诚</t>
  </si>
  <si>
    <t>1050636975</t>
  </si>
  <si>
    <t>覃明晶</t>
  </si>
  <si>
    <t>洞口县人民检察院职位2</t>
  </si>
  <si>
    <t>1050646644</t>
  </si>
  <si>
    <t>周珊</t>
  </si>
  <si>
    <t>1050646887</t>
  </si>
  <si>
    <t>孙艾平</t>
  </si>
  <si>
    <t>1050646956</t>
  </si>
  <si>
    <t>王晓娟</t>
  </si>
  <si>
    <t>1050646963</t>
  </si>
  <si>
    <t>胡飘飘</t>
  </si>
  <si>
    <t>1050646997</t>
  </si>
  <si>
    <t>卿倩</t>
  </si>
  <si>
    <t>1050647148</t>
  </si>
  <si>
    <t>罗勇</t>
  </si>
  <si>
    <t>1050646974</t>
  </si>
  <si>
    <t>李鑫</t>
  </si>
  <si>
    <t>1050646941</t>
  </si>
  <si>
    <t>姜昭群</t>
  </si>
  <si>
    <t>1050646823</t>
  </si>
  <si>
    <t>李艳</t>
  </si>
  <si>
    <t>绥宁县人民检察院职位</t>
  </si>
  <si>
    <t>1050657026</t>
  </si>
  <si>
    <t>沈孝明</t>
  </si>
  <si>
    <t>1050657085</t>
  </si>
  <si>
    <t>杨军</t>
  </si>
  <si>
    <t>1050657102</t>
  </si>
  <si>
    <t>刘佩</t>
  </si>
  <si>
    <t>1050657016</t>
  </si>
  <si>
    <t>贺敏</t>
  </si>
  <si>
    <t>1050657020</t>
  </si>
  <si>
    <t>龙思君</t>
  </si>
  <si>
    <t>1050657019</t>
  </si>
  <si>
    <t>罗洋</t>
  </si>
  <si>
    <t>城步县人民检察院职位</t>
  </si>
  <si>
    <t>1050667084</t>
  </si>
  <si>
    <t>袁素钦</t>
  </si>
  <si>
    <t>1050667141</t>
  </si>
  <si>
    <t>伍素琼</t>
  </si>
  <si>
    <t>1050667104</t>
  </si>
  <si>
    <t>陈才旭</t>
  </si>
  <si>
    <t>武冈市人民检察院职位</t>
  </si>
  <si>
    <t>1050677107</t>
  </si>
  <si>
    <t>李丽萍</t>
  </si>
  <si>
    <t>1050677086</t>
  </si>
  <si>
    <t>陈兰芳</t>
  </si>
  <si>
    <t>1050677108</t>
  </si>
  <si>
    <t>温邦泽</t>
  </si>
  <si>
    <t>新宁县人民检察院职位</t>
  </si>
  <si>
    <t>1050687039</t>
  </si>
  <si>
    <t>李婕</t>
  </si>
  <si>
    <t>1050687059</t>
  </si>
  <si>
    <t>黄香蒲</t>
  </si>
  <si>
    <t>1050687051</t>
  </si>
  <si>
    <t>艾适</t>
  </si>
  <si>
    <t>1050687066</t>
  </si>
  <si>
    <t>唐宇</t>
  </si>
  <si>
    <t>1050687063</t>
  </si>
  <si>
    <t>朱志坚</t>
  </si>
  <si>
    <t>1050687067</t>
  </si>
  <si>
    <t>杨开枝</t>
  </si>
  <si>
    <t>1050687029</t>
  </si>
  <si>
    <t>邓顺秀</t>
  </si>
  <si>
    <t>1050687031</t>
  </si>
  <si>
    <t>易小群</t>
  </si>
  <si>
    <t>1050687061</t>
  </si>
  <si>
    <t>罗琳霞</t>
  </si>
  <si>
    <t>1050687070</t>
  </si>
  <si>
    <t>刘子塬</t>
  </si>
  <si>
    <t>1050687053</t>
  </si>
  <si>
    <t>金敏</t>
  </si>
  <si>
    <t>1050687028</t>
  </si>
  <si>
    <t>李清杨</t>
  </si>
  <si>
    <t>邵阳县人民检察院职位1</t>
  </si>
  <si>
    <t>1050696821</t>
  </si>
  <si>
    <t>邓鲲鹏</t>
  </si>
  <si>
    <t>1050697151</t>
  </si>
  <si>
    <t>陈炽宏</t>
  </si>
  <si>
    <t>1050696843</t>
  </si>
  <si>
    <t>龚庆延</t>
  </si>
  <si>
    <t>1050696914</t>
  </si>
  <si>
    <t>李朝剑</t>
  </si>
  <si>
    <t>1050696845</t>
  </si>
  <si>
    <t>艾毅良</t>
  </si>
  <si>
    <t>1050697137</t>
  </si>
  <si>
    <t>徐楚乾</t>
  </si>
  <si>
    <t>违反面试相关规定，按0分计算。</t>
  </si>
  <si>
    <t>邵阳县人民检察院职位2</t>
  </si>
  <si>
    <t>1050706826</t>
  </si>
  <si>
    <t>蒋亚婷</t>
  </si>
  <si>
    <t>1050706857</t>
  </si>
  <si>
    <t>隆珊珊</t>
  </si>
  <si>
    <t>1050706812</t>
  </si>
  <si>
    <t>孙艳斌</t>
  </si>
  <si>
    <t>1050706757</t>
  </si>
  <si>
    <t>李玲玉</t>
  </si>
  <si>
    <t>邵阳市双清区人民检察院职位</t>
  </si>
  <si>
    <t>1050716801</t>
  </si>
  <si>
    <t>黄女真</t>
  </si>
  <si>
    <t>1050716668</t>
  </si>
  <si>
    <t>邓钦文</t>
  </si>
  <si>
    <t>1050716872</t>
  </si>
  <si>
    <t>陈慧</t>
  </si>
  <si>
    <t>1050716661</t>
  </si>
  <si>
    <t>文嘉钰</t>
  </si>
  <si>
    <t>1050717033</t>
  </si>
  <si>
    <t>李琳</t>
  </si>
  <si>
    <t>1050717127</t>
  </si>
  <si>
    <t>严瑶</t>
  </si>
  <si>
    <t>1050716680</t>
  </si>
  <si>
    <t>李玲</t>
  </si>
  <si>
    <t>1050717138</t>
  </si>
  <si>
    <t>段琴</t>
  </si>
  <si>
    <t>1050716797</t>
  </si>
  <si>
    <t>罗明俊</t>
  </si>
  <si>
    <t>邵阳市大祥区人民检察院职位</t>
  </si>
  <si>
    <t>1050726712</t>
  </si>
  <si>
    <t>欧阳庆</t>
  </si>
  <si>
    <t>1050726700</t>
  </si>
  <si>
    <t>苏俊杰</t>
  </si>
  <si>
    <t>1050726946</t>
  </si>
  <si>
    <t>杨玲</t>
  </si>
  <si>
    <t>1050726840</t>
  </si>
  <si>
    <t>李岚</t>
  </si>
  <si>
    <t>1050726643</t>
  </si>
  <si>
    <t>陈文漪</t>
  </si>
  <si>
    <t>1050726811</t>
  </si>
  <si>
    <t>郭小玲</t>
  </si>
  <si>
    <t>邵阳市北塔区人民检察院职位</t>
  </si>
  <si>
    <t>1050736689</t>
  </si>
  <si>
    <t>银涌</t>
  </si>
  <si>
    <t>1050736875</t>
  </si>
  <si>
    <t>陈凯</t>
  </si>
  <si>
    <t>1050736863</t>
  </si>
  <si>
    <t>张鑫</t>
  </si>
  <si>
    <t>说明</t>
  </si>
  <si>
    <t>本次考试报考邵阳市院、邵东市院、新邵县院、隆回县院、洞口县院的考生为第一考场，平均分为74.16分；报考其余单位的考生为第二考场，平均分为75.34分。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</si>
</sst>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name val="Arial"/>
      <charset val="0"/>
      <family val="2"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Arial"/>
      <charset val="0"/>
      <family val="2"/>
      <color rgb="FFFF0000"/>
      <sz val="10"/>
    </font>
    <font>
      <name val="Arial"/>
      <charset val="0"/>
      <family val="2"/>
      <b/>
      <color rgb="FF000000"/>
      <sz val="11"/>
    </font>
    <font>
      <name val="方正小标宋简体"/>
      <charset val="134"/>
      <color rgb="FF000000"/>
      <sz val="14"/>
    </font>
    <font>
      <name val="宋体"/>
      <charset val="134"/>
      <b/>
      <color rgb="FF000000"/>
      <sz val="10"/>
    </font>
    <font>
      <name val="宋体"/>
      <charset val="134"/>
      <color rgb="FF000000"/>
      <sz val="10"/>
    </font>
    <font>
      <name val="宋体"/>
      <charset val="134"/>
      <color rgb="FFFF0000"/>
      <sz val="10"/>
    </font>
    <font>
      <name val="宋体"/>
      <charset val="134"/>
      <color rgb="FF000000"/>
      <sz val="9"/>
    </font>
    <font>
      <name val="宋体"/>
      <charset val="134"/>
      <b/>
      <color rgb="FF000000"/>
      <sz val="11"/>
    </font>
    <font>
      <name val="宋体"/>
      <charset val="134"/>
      <color rgb="FFFFFFFF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b/>
      <color rgb="FF336666"/>
      <sz val="11"/>
    </font>
    <font>
      <name val="宋体"/>
      <charset val="134"/>
      <color rgb="FF800000"/>
      <sz val="11"/>
    </font>
    <font>
      <name val="宋体"/>
      <charset val="134"/>
      <color rgb="FF999933"/>
      <sz val="11"/>
    </font>
    <font>
      <name val="宋体"/>
      <charset val="134"/>
      <b/>
      <color rgb="FF424242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  <u val="single"/>
    </font>
    <font>
      <name val="宋体"/>
      <charset val="134"/>
      <color rgb="FF008000"/>
      <sz val="11"/>
    </font>
    <font>
      <name val="宋体"/>
      <charset val="134"/>
      <color rgb="FF000000"/>
      <sz val="11"/>
    </font>
    <font>
      <name val="宋体"/>
      <charset val="134"/>
      <b/>
      <color rgb="FF000000"/>
      <sz val="11"/>
    </font>
    <font>
      <name val="宋体"/>
      <charset val="134"/>
      <color rgb="FFFF0000"/>
      <sz val="11"/>
    </font>
    <font>
      <name val="宋体"/>
      <charset val="134"/>
      <b/>
      <color rgb="FF336666"/>
      <sz val="18"/>
    </font>
    <font>
      <name val="宋体"/>
      <charset val="134"/>
      <i/>
      <color rgb="FF808080"/>
      <sz val="11"/>
    </font>
    <font>
      <name val="宋体"/>
      <charset val="134"/>
      <b/>
      <color rgb="FF336666"/>
      <sz val="15"/>
    </font>
    <font>
      <name val="宋体"/>
      <charset val="134"/>
      <b/>
      <color rgb="FF336666"/>
      <sz val="13"/>
    </font>
    <font>
      <name val="宋体"/>
      <charset val="134"/>
      <color rgb="FF808000"/>
      <sz val="11"/>
    </font>
    <font>
      <name val="宋体"/>
      <charset val="134"/>
      <b/>
      <color rgb="FF999933"/>
      <sz val="11"/>
    </font>
    <font>
      <name val="宋体"/>
      <charset val="134"/>
      <b/>
      <color rgb="FFFFFFFF"/>
      <sz val="11"/>
    </font>
  </fonts>
  <fills count="16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CCFFCC"/>
      </patternFill>
    </fill>
    <fill>
      <patternFill patternType="solid">
        <fgColor rgb="FFC0C0C0"/>
      </patternFill>
    </fill>
    <fill>
      <patternFill patternType="solid">
        <fgColor rgb="FFFFFFC0"/>
      </patternFill>
    </fill>
    <fill>
      <patternFill patternType="solid">
        <fgColor rgb="FFFF8080"/>
      </patternFill>
    </fill>
    <fill>
      <patternFill patternType="solid">
        <fgColor rgb="FFA6CAF0"/>
      </patternFill>
    </fill>
    <fill>
      <patternFill patternType="solid">
        <fgColor rgb="FFFFFF99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rgb="FF8080FF"/>
      </patternFill>
    </fill>
    <fill>
      <patternFill patternType="solid">
        <fgColor rgb="FFCC9CCC"/>
      </patternFill>
    </fill>
    <fill>
      <patternFill patternType="solid">
        <fgColor rgb="FFFFFF00"/>
      </patternFill>
    </fill>
    <fill>
      <patternFill patternType="solid">
        <fgColor rgb="FF666699"/>
      </patternFill>
    </fill>
    <fill>
      <patternFill patternType="solid">
        <fgColor rgb="FF999933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8080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CAF0"/>
      </bottom>
      <diagonal style="none">
        <color rgb="FF000000"/>
      </diagonal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 style="none">
        <color rgb="FF000000"/>
      </diagonal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9966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8080FF"/>
      </top>
      <bottom style="double">
        <color rgb="FF8080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/>
    <xf numFmtId="0" fontId="13" fillId="2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44" fontId="0" fillId="0" borderId="0" xfId="0" applyNumberFormat="1"/>
    <xf numFmtId="41" fontId="0" fillId="0" borderId="0" xfId="0" applyNumberFormat="1"/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3" fontId="0" fillId="0" borderId="0" xfId="0" applyNumberFormat="1"/>
    <xf numFmtId="0" fontId="12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0" fillId="0" borderId="0" xfId="0" applyNumberFormat="1"/>
    <xf numFmtId="0" fontId="20" fillId="0" borderId="0" xfId="0" applyFont="1" applyAlignment="1">
      <alignment vertical="center"/>
    </xf>
    <xf numFmtId="0" fontId="22" fillId="5" borderId="2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12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12" fillId="8" borderId="0" xfId="0" applyFont="1" applyFill="1" applyAlignment="1">
      <alignment vertical="center"/>
    </xf>
    <xf numFmtId="0" fontId="18" fillId="9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31" fillId="10" borderId="6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7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2" fillId="15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</cellStyleXfs>
  <cellXfs count="25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/>
    <xf numFmtId="176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0" fontId="0" fillId="0" borderId="9" xfId="0" applyBorder="1"/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/>
    <xf numFmtId="0" fontId="10" fillId="0" borderId="9" xfId="0" applyFont="1" applyBorder="1" applyAlignment="1">
      <alignment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75" workbookViewId="0">
      <selection pane="topLeft" activeCell="A82" sqref="A82"/>
    </sheetView>
  </sheetViews>
  <sheetFormatPr baseColWidth="8" defaultRowHeight="22"/>
  <cols>
    <col min="1" max="1" width="5.7109375" style="3" customWidth="1"/>
    <col min="2" max="2" width="23" customWidth="1"/>
    <col min="3" max="3" width="12.64453125" customWidth="1"/>
    <col min="4" max="4" width="9.7109375" customWidth="1"/>
    <col min="5" max="8" width="8.85546875" customWidth="1"/>
    <col min="9" max="9" width="8.85546875" style="1" customWidth="1"/>
    <col min="10" max="10" width="8.85546875" customWidth="1"/>
    <col min="11" max="11" width="8.69140625" customWidth="1"/>
    <col min="12" max="12" width="5.46484375" customWidth="1"/>
    <col min="13" max="13" width="7.85546875" customWidth="1"/>
    <col min="14" max="14" width="16" customWidth="1"/>
  </cols>
  <sheetData>
    <row ht="40" customHeight="1" r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ht="28.5" customHeight="1"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14" t="s">
        <v>14</v>
      </c>
    </row>
    <row ht="22.5" customHeight="1" r="3">
      <c r="A3" s="6">
        <v>1</v>
      </c>
      <c r="B3" s="6" t="s">
        <v>15</v>
      </c>
      <c r="C3" s="6" t="s">
        <v>16</v>
      </c>
      <c r="D3" s="6" t="s">
        <v>17</v>
      </c>
      <c r="E3" s="6">
        <v>90.55</v>
      </c>
      <c r="F3" s="6">
        <v>58</v>
      </c>
      <c r="G3" s="6">
        <v>77.53</v>
      </c>
      <c r="H3" s="7">
        <f>G3*0.7</f>
        <v>54.271</v>
      </c>
      <c r="I3" s="11">
        <v>74.94</v>
      </c>
      <c r="J3" s="7">
        <f>I3*0.3</f>
        <v>22.482</v>
      </c>
      <c r="K3" s="7">
        <f>H3+J3</f>
        <v>76.753</v>
      </c>
      <c r="L3" s="6">
        <v>1</v>
      </c>
      <c r="M3" s="15" t="s">
        <v>18</v>
      </c>
      <c r="N3" s="16"/>
    </row>
    <row ht="22.5" customHeight="1" r="4">
      <c r="A4" s="6">
        <v>2</v>
      </c>
      <c r="B4" s="6" t="s">
        <v>15</v>
      </c>
      <c r="C4" s="6" t="s">
        <v>19</v>
      </c>
      <c r="D4" s="6" t="s">
        <v>20</v>
      </c>
      <c r="E4" s="6">
        <v>78.95</v>
      </c>
      <c r="F4" s="6">
        <v>60.5</v>
      </c>
      <c r="G4" s="6">
        <v>71.57</v>
      </c>
      <c r="H4" s="7">
        <f>G4*0.7</f>
        <v>50.099</v>
      </c>
      <c r="I4" s="11">
        <v>73.96</v>
      </c>
      <c r="J4" s="7">
        <f>I4*0.3</f>
        <v>22.188</v>
      </c>
      <c r="K4" s="7">
        <f>H4+J4</f>
        <v>72.287</v>
      </c>
      <c r="L4" s="6">
        <v>2</v>
      </c>
      <c r="M4" s="15" t="s">
        <v>18</v>
      </c>
      <c r="N4" s="16"/>
    </row>
    <row ht="22.5" customHeight="1" r="5">
      <c r="A5" s="6">
        <v>3</v>
      </c>
      <c r="B5" s="6" t="s">
        <v>15</v>
      </c>
      <c r="C5" s="6" t="s">
        <v>21</v>
      </c>
      <c r="D5" s="6" t="s">
        <v>22</v>
      </c>
      <c r="E5" s="6">
        <v>80.3</v>
      </c>
      <c r="F5" s="6">
        <v>56.5</v>
      </c>
      <c r="G5" s="6">
        <v>70.78</v>
      </c>
      <c r="H5" s="7">
        <f>G5*0.7</f>
        <v>49.546</v>
      </c>
      <c r="I5" s="11">
        <v>75.62</v>
      </c>
      <c r="J5" s="7">
        <f>I5*0.3</f>
        <v>22.686</v>
      </c>
      <c r="K5" s="7">
        <f>H5+J5</f>
        <v>72.232</v>
      </c>
      <c r="L5" s="6">
        <v>3</v>
      </c>
      <c r="M5" s="15" t="s">
        <v>23</v>
      </c>
      <c r="N5" s="16"/>
    </row>
    <row ht="22.5" customHeight="1" r="6">
      <c r="A6" s="6">
        <v>4</v>
      </c>
      <c r="B6" s="6" t="s">
        <v>15</v>
      </c>
      <c r="C6" s="6" t="s">
        <v>24</v>
      </c>
      <c r="D6" s="6" t="s">
        <v>25</v>
      </c>
      <c r="E6" s="6">
        <v>74.8</v>
      </c>
      <c r="F6" s="6">
        <v>58</v>
      </c>
      <c r="G6" s="6">
        <v>68.08</v>
      </c>
      <c r="H6" s="7">
        <f>G6*0.7</f>
        <v>47.656</v>
      </c>
      <c r="I6" s="11">
        <v>74.86</v>
      </c>
      <c r="J6" s="7">
        <f>I6*0.3</f>
        <v>22.458</v>
      </c>
      <c r="K6" s="7">
        <f>H6+J6</f>
        <v>70.114</v>
      </c>
      <c r="L6" s="6">
        <v>4</v>
      </c>
      <c r="M6" s="15" t="s">
        <v>23</v>
      </c>
      <c r="N6" s="16"/>
    </row>
    <row ht="22.5" customHeight="1" r="7">
      <c r="A7" s="6">
        <v>5</v>
      </c>
      <c r="B7" s="6" t="s">
        <v>15</v>
      </c>
      <c r="C7" s="6" t="s">
        <v>26</v>
      </c>
      <c r="D7" s="6" t="s">
        <v>27</v>
      </c>
      <c r="E7" s="6">
        <v>73.51</v>
      </c>
      <c r="F7" s="6">
        <v>47.5</v>
      </c>
      <c r="G7" s="6">
        <v>63.11</v>
      </c>
      <c r="H7" s="7">
        <f>G7*0.7</f>
        <v>44.177</v>
      </c>
      <c r="I7" s="11">
        <v>70.7</v>
      </c>
      <c r="J7" s="7">
        <f>I7*0.3</f>
        <v>21.21</v>
      </c>
      <c r="K7" s="7">
        <f>H7+J7</f>
        <v>65.387</v>
      </c>
      <c r="L7" s="6">
        <v>5</v>
      </c>
      <c r="M7" s="15" t="s">
        <v>23</v>
      </c>
      <c r="N7" s="16"/>
    </row>
    <row ht="22.5" customHeight="1" r="8">
      <c r="A8" s="6">
        <v>6</v>
      </c>
      <c r="B8" s="6" t="s">
        <v>15</v>
      </c>
      <c r="C8" s="6" t="s">
        <v>28</v>
      </c>
      <c r="D8" s="6" t="s">
        <v>29</v>
      </c>
      <c r="E8" s="6">
        <v>67.1</v>
      </c>
      <c r="F8" s="6">
        <v>58.5</v>
      </c>
      <c r="G8" s="6">
        <v>63.66</v>
      </c>
      <c r="H8" s="7">
        <f>G8*0.7</f>
        <v>44.562</v>
      </c>
      <c r="I8" s="17" t="s">
        <v>30</v>
      </c>
      <c r="J8" s="7"/>
      <c r="K8" s="7"/>
      <c r="L8" s="6"/>
      <c r="M8" s="15" t="s">
        <v>23</v>
      </c>
      <c r="N8" s="16"/>
    </row>
    <row ht="29" customHeight="1" r="9">
      <c r="A9" s="6">
        <v>7</v>
      </c>
      <c r="B9" s="6" t="s">
        <v>31</v>
      </c>
      <c r="C9" s="6" t="s">
        <v>32</v>
      </c>
      <c r="D9" s="6" t="s">
        <v>33</v>
      </c>
      <c r="E9" s="6">
        <v>98.08</v>
      </c>
      <c r="F9" s="6">
        <v>61.5</v>
      </c>
      <c r="G9" s="6">
        <v>83.45</v>
      </c>
      <c r="H9" s="7">
        <f>G9*0.7</f>
        <v>58.415</v>
      </c>
      <c r="I9" s="11">
        <v>72.62</v>
      </c>
      <c r="J9" s="7">
        <f>I9*0.3</f>
        <v>21.786</v>
      </c>
      <c r="K9" s="7">
        <f>H9+J9</f>
        <v>80.201</v>
      </c>
      <c r="L9" s="6">
        <v>1</v>
      </c>
      <c r="M9" s="15" t="s">
        <v>23</v>
      </c>
      <c r="N9" s="18" t="s">
        <v>34</v>
      </c>
    </row>
    <row ht="22.5" customHeight="1" r="10" s="1" customFormat="1">
      <c r="A10" s="6">
        <v>8</v>
      </c>
      <c r="B10" s="8" t="s">
        <v>35</v>
      </c>
      <c r="C10" s="9" t="s">
        <v>36</v>
      </c>
      <c r="D10" s="8" t="s">
        <v>37</v>
      </c>
      <c r="E10" s="10">
        <v>86.73</v>
      </c>
      <c r="F10" s="10">
        <v>68</v>
      </c>
      <c r="G10" s="10">
        <v>79.24</v>
      </c>
      <c r="H10" s="11">
        <f>G10*0.7</f>
        <v>55.468</v>
      </c>
      <c r="I10" s="11">
        <v>75.74</v>
      </c>
      <c r="J10" s="11">
        <f>I10*0.3</f>
        <v>22.722</v>
      </c>
      <c r="K10" s="11">
        <f>H10+J10</f>
        <v>78.19</v>
      </c>
      <c r="L10" s="10">
        <v>1</v>
      </c>
      <c r="M10" s="15" t="s">
        <v>18</v>
      </c>
      <c r="N10" s="19"/>
    </row>
    <row ht="22.5" customHeight="1" r="11" s="1" customFormat="1">
      <c r="A11" s="6">
        <v>9</v>
      </c>
      <c r="B11" s="8" t="s">
        <v>35</v>
      </c>
      <c r="C11" s="9" t="s">
        <v>38</v>
      </c>
      <c r="D11" s="8" t="s">
        <v>39</v>
      </c>
      <c r="E11" s="10">
        <v>68.67</v>
      </c>
      <c r="F11" s="10">
        <v>62</v>
      </c>
      <c r="G11" s="10">
        <v>66</v>
      </c>
      <c r="H11" s="11">
        <f>G11*0.7</f>
        <v>46.2</v>
      </c>
      <c r="I11" s="11">
        <v>76.28</v>
      </c>
      <c r="J11" s="11">
        <f>I11*0.3</f>
        <v>22.884</v>
      </c>
      <c r="K11" s="11">
        <f>H11+J11</f>
        <v>69.084</v>
      </c>
      <c r="L11" s="10">
        <v>2</v>
      </c>
      <c r="M11" s="15" t="s">
        <v>18</v>
      </c>
      <c r="N11" s="19"/>
    </row>
    <row ht="22.5" customHeight="1" r="12" s="1" customFormat="1">
      <c r="A12" s="6">
        <v>10</v>
      </c>
      <c r="B12" s="8" t="s">
        <v>35</v>
      </c>
      <c r="C12" s="9" t="s">
        <v>40</v>
      </c>
      <c r="D12" s="8" t="s">
        <v>41</v>
      </c>
      <c r="E12" s="10">
        <v>69.37</v>
      </c>
      <c r="F12" s="10">
        <v>59</v>
      </c>
      <c r="G12" s="10">
        <v>65.22</v>
      </c>
      <c r="H12" s="11">
        <f>G12*0.7</f>
        <v>45.654</v>
      </c>
      <c r="I12" s="11">
        <v>75.1</v>
      </c>
      <c r="J12" s="11">
        <f>I12*0.3</f>
        <v>22.53</v>
      </c>
      <c r="K12" s="11">
        <f>H12+J12</f>
        <v>68.184</v>
      </c>
      <c r="L12" s="10">
        <v>3</v>
      </c>
      <c r="M12" s="15" t="s">
        <v>18</v>
      </c>
      <c r="N12" s="19"/>
    </row>
    <row ht="22.5" customHeight="1" r="13" s="1" customFormat="1">
      <c r="A13" s="6">
        <v>11</v>
      </c>
      <c r="B13" s="8" t="s">
        <v>35</v>
      </c>
      <c r="C13" s="9" t="s">
        <v>42</v>
      </c>
      <c r="D13" s="8" t="s">
        <v>43</v>
      </c>
      <c r="E13" s="10">
        <v>61.63</v>
      </c>
      <c r="F13" s="10">
        <v>65.5</v>
      </c>
      <c r="G13" s="10">
        <v>63.18</v>
      </c>
      <c r="H13" s="11">
        <f>G13*0.7</f>
        <v>44.226</v>
      </c>
      <c r="I13" s="11">
        <v>77.1</v>
      </c>
      <c r="J13" s="11">
        <f>I13*0.3</f>
        <v>23.13</v>
      </c>
      <c r="K13" s="11">
        <f>H13+J13</f>
        <v>67.356</v>
      </c>
      <c r="L13" s="10">
        <v>4</v>
      </c>
      <c r="M13" s="15" t="s">
        <v>18</v>
      </c>
      <c r="N13" s="19"/>
    </row>
    <row ht="22.5" customHeight="1" r="14" s="1" customFormat="1">
      <c r="A14" s="6">
        <v>12</v>
      </c>
      <c r="B14" s="8" t="s">
        <v>35</v>
      </c>
      <c r="C14" s="9" t="s">
        <v>44</v>
      </c>
      <c r="D14" s="8" t="s">
        <v>45</v>
      </c>
      <c r="E14" s="10">
        <v>80.56</v>
      </c>
      <c r="F14" s="10">
        <v>47</v>
      </c>
      <c r="G14" s="10">
        <v>67.14</v>
      </c>
      <c r="H14" s="11">
        <f>G14*0.7</f>
        <v>46.998</v>
      </c>
      <c r="I14" s="11">
        <v>64.6</v>
      </c>
      <c r="J14" s="11">
        <f>I14*0.3</f>
        <v>19.38</v>
      </c>
      <c r="K14" s="11">
        <f>H14+J14</f>
        <v>66.378</v>
      </c>
      <c r="L14" s="10">
        <v>5</v>
      </c>
      <c r="M14" s="15" t="s">
        <v>23</v>
      </c>
      <c r="N14" s="19"/>
    </row>
    <row ht="22.5" customHeight="1" r="15" s="1" customFormat="1">
      <c r="A15" s="6">
        <v>13</v>
      </c>
      <c r="B15" s="6" t="s">
        <v>35</v>
      </c>
      <c r="C15" s="6" t="s">
        <v>46</v>
      </c>
      <c r="D15" s="6" t="s">
        <v>47</v>
      </c>
      <c r="E15" s="6">
        <v>54.61</v>
      </c>
      <c r="F15" s="6">
        <v>69</v>
      </c>
      <c r="G15" s="6">
        <v>60.37</v>
      </c>
      <c r="H15" s="7">
        <f>G15*0.7</f>
        <v>42.259</v>
      </c>
      <c r="I15" s="11">
        <v>75.7</v>
      </c>
      <c r="J15" s="7">
        <f>I15*0.3</f>
        <v>22.71</v>
      </c>
      <c r="K15" s="7">
        <f>H15+J15</f>
        <v>64.969</v>
      </c>
      <c r="L15" s="6">
        <v>6</v>
      </c>
      <c r="M15" s="15" t="s">
        <v>23</v>
      </c>
      <c r="N15" s="19"/>
    </row>
    <row ht="22.5" customHeight="1" r="16">
      <c r="A16" s="6">
        <v>14</v>
      </c>
      <c r="B16" s="6" t="s">
        <v>35</v>
      </c>
      <c r="C16" s="6" t="s">
        <v>48</v>
      </c>
      <c r="D16" s="6" t="s">
        <v>49</v>
      </c>
      <c r="E16" s="6">
        <v>50.81</v>
      </c>
      <c r="F16" s="6">
        <v>71.5</v>
      </c>
      <c r="G16" s="6">
        <v>59.09</v>
      </c>
      <c r="H16" s="7">
        <f>G16*0.7</f>
        <v>41.363</v>
      </c>
      <c r="I16" s="11">
        <v>76.6</v>
      </c>
      <c r="J16" s="7">
        <f>I16*0.3</f>
        <v>22.98</v>
      </c>
      <c r="K16" s="7">
        <f>H16+J16</f>
        <v>64.343</v>
      </c>
      <c r="L16" s="6">
        <v>7</v>
      </c>
      <c r="M16" s="15" t="s">
        <v>23</v>
      </c>
      <c r="N16" s="16"/>
    </row>
    <row ht="22.5" customHeight="1" r="17">
      <c r="A17" s="6">
        <v>15</v>
      </c>
      <c r="B17" s="6" t="s">
        <v>35</v>
      </c>
      <c r="C17" s="6" t="s">
        <v>50</v>
      </c>
      <c r="D17" s="6" t="s">
        <v>51</v>
      </c>
      <c r="E17" s="6">
        <v>52.72</v>
      </c>
      <c r="F17" s="6">
        <v>64</v>
      </c>
      <c r="G17" s="6">
        <v>57.23</v>
      </c>
      <c r="H17" s="7">
        <f>G17*0.7</f>
        <v>40.061</v>
      </c>
      <c r="I17" s="11">
        <v>75.66</v>
      </c>
      <c r="J17" s="7">
        <f>I17*0.3</f>
        <v>22.698</v>
      </c>
      <c r="K17" s="7">
        <f>H17+J17</f>
        <v>62.759</v>
      </c>
      <c r="L17" s="6">
        <v>8</v>
      </c>
      <c r="M17" s="15" t="s">
        <v>23</v>
      </c>
      <c r="N17" s="16"/>
    </row>
    <row ht="22.5" customHeight="1" r="18">
      <c r="A18" s="6">
        <v>16</v>
      </c>
      <c r="B18" s="6" t="s">
        <v>35</v>
      </c>
      <c r="C18" s="6" t="s">
        <v>52</v>
      </c>
      <c r="D18" s="6" t="s">
        <v>53</v>
      </c>
      <c r="E18" s="6">
        <v>55.21</v>
      </c>
      <c r="F18" s="6">
        <v>59</v>
      </c>
      <c r="G18" s="6">
        <v>56.73</v>
      </c>
      <c r="H18" s="7">
        <f>G18*0.7</f>
        <v>39.711</v>
      </c>
      <c r="I18" s="11">
        <v>75.66</v>
      </c>
      <c r="J18" s="7">
        <f>I18*0.3</f>
        <v>22.698</v>
      </c>
      <c r="K18" s="7">
        <f>H18+J18</f>
        <v>62.409</v>
      </c>
      <c r="L18" s="6">
        <v>9</v>
      </c>
      <c r="M18" s="15" t="s">
        <v>23</v>
      </c>
      <c r="N18" s="16"/>
    </row>
    <row ht="22.5" customHeight="1" r="19">
      <c r="A19" s="6">
        <v>17</v>
      </c>
      <c r="B19" s="6" t="s">
        <v>35</v>
      </c>
      <c r="C19" s="6" t="s">
        <v>54</v>
      </c>
      <c r="D19" s="6" t="s">
        <v>55</v>
      </c>
      <c r="E19" s="6">
        <v>56.37</v>
      </c>
      <c r="F19" s="6">
        <v>54</v>
      </c>
      <c r="G19" s="6">
        <v>55.42</v>
      </c>
      <c r="H19" s="7">
        <f>G19*0.7</f>
        <v>38.794</v>
      </c>
      <c r="I19" s="11">
        <v>73.22</v>
      </c>
      <c r="J19" s="7">
        <f>I19*0.3</f>
        <v>21.966</v>
      </c>
      <c r="K19" s="7">
        <f>H19+J19</f>
        <v>60.76</v>
      </c>
      <c r="L19" s="6">
        <v>10</v>
      </c>
      <c r="M19" s="15" t="s">
        <v>23</v>
      </c>
      <c r="N19" s="16"/>
    </row>
    <row ht="22.5" customHeight="1" r="20">
      <c r="A20" s="6">
        <v>18</v>
      </c>
      <c r="B20" s="6" t="s">
        <v>35</v>
      </c>
      <c r="C20" s="12">
        <v>1050606743</v>
      </c>
      <c r="D20" s="6" t="s">
        <v>56</v>
      </c>
      <c r="E20" s="6">
        <v>44.28</v>
      </c>
      <c r="F20" s="6">
        <v>56.5</v>
      </c>
      <c r="G20" s="6">
        <v>49.17</v>
      </c>
      <c r="H20" s="7">
        <f>G20*0.7</f>
        <v>34.419</v>
      </c>
      <c r="I20" s="11">
        <v>71.4</v>
      </c>
      <c r="J20" s="7">
        <f>I20*0.3</f>
        <v>21.42</v>
      </c>
      <c r="K20" s="7">
        <f>H20+J20</f>
        <v>55.839</v>
      </c>
      <c r="L20" s="6">
        <v>11</v>
      </c>
      <c r="M20" s="15" t="s">
        <v>23</v>
      </c>
      <c r="N20" s="16"/>
    </row>
    <row ht="22.5" customHeight="1" r="21">
      <c r="A21" s="6">
        <v>19</v>
      </c>
      <c r="B21" s="6" t="s">
        <v>35</v>
      </c>
      <c r="C21" s="6" t="s">
        <v>57</v>
      </c>
      <c r="D21" s="6" t="s">
        <v>58</v>
      </c>
      <c r="E21" s="6">
        <v>56.39</v>
      </c>
      <c r="F21" s="6">
        <v>58.5</v>
      </c>
      <c r="G21" s="6">
        <v>57.23</v>
      </c>
      <c r="H21" s="7">
        <f>G21*0.7</f>
        <v>40.061</v>
      </c>
      <c r="I21" s="17" t="s">
        <v>30</v>
      </c>
      <c r="J21" s="7"/>
      <c r="K21" s="7"/>
      <c r="L21" s="10"/>
      <c r="M21" s="15" t="s">
        <v>23</v>
      </c>
      <c r="N21" s="16"/>
    </row>
    <row ht="22.5" customHeight="1" r="22">
      <c r="A22" s="6">
        <v>20</v>
      </c>
      <c r="B22" s="6" t="s">
        <v>59</v>
      </c>
      <c r="C22" s="6" t="s">
        <v>60</v>
      </c>
      <c r="D22" s="6" t="s">
        <v>61</v>
      </c>
      <c r="E22" s="6">
        <v>88.74</v>
      </c>
      <c r="F22" s="6">
        <v>75</v>
      </c>
      <c r="G22" s="6">
        <v>83.24</v>
      </c>
      <c r="H22" s="7">
        <f>G22*0.7</f>
        <v>58.268</v>
      </c>
      <c r="I22" s="11">
        <v>73.42</v>
      </c>
      <c r="J22" s="7">
        <f>I22*0.3</f>
        <v>22.026</v>
      </c>
      <c r="K22" s="7">
        <f>H22+J22</f>
        <v>80.294</v>
      </c>
      <c r="L22" s="6">
        <v>1</v>
      </c>
      <c r="M22" s="15" t="s">
        <v>18</v>
      </c>
      <c r="N22" s="16"/>
    </row>
    <row ht="22.5" customHeight="1" r="23">
      <c r="A23" s="6">
        <v>21</v>
      </c>
      <c r="B23" s="6" t="s">
        <v>59</v>
      </c>
      <c r="C23" s="6" t="s">
        <v>62</v>
      </c>
      <c r="D23" s="6" t="s">
        <v>63</v>
      </c>
      <c r="E23" s="6">
        <v>74.86</v>
      </c>
      <c r="F23" s="6">
        <v>67</v>
      </c>
      <c r="G23" s="6">
        <v>71.72</v>
      </c>
      <c r="H23" s="7">
        <f>G23*0.7</f>
        <v>50.204</v>
      </c>
      <c r="I23" s="11">
        <v>77.7</v>
      </c>
      <c r="J23" s="7">
        <f>I23*0.3</f>
        <v>23.31</v>
      </c>
      <c r="K23" s="7">
        <f>H23+J23</f>
        <v>73.514</v>
      </c>
      <c r="L23" s="6">
        <v>2</v>
      </c>
      <c r="M23" s="15" t="s">
        <v>18</v>
      </c>
      <c r="N23" s="16"/>
    </row>
    <row ht="22.5" customHeight="1" r="24">
      <c r="A24" s="6">
        <v>22</v>
      </c>
      <c r="B24" s="6" t="s">
        <v>59</v>
      </c>
      <c r="C24" s="6" t="s">
        <v>64</v>
      </c>
      <c r="D24" s="6" t="s">
        <v>65</v>
      </c>
      <c r="E24" s="6">
        <v>78.79</v>
      </c>
      <c r="F24" s="6">
        <v>59</v>
      </c>
      <c r="G24" s="6">
        <v>70.87</v>
      </c>
      <c r="H24" s="7">
        <f>G24*0.7</f>
        <v>49.609</v>
      </c>
      <c r="I24" s="11">
        <v>73.56</v>
      </c>
      <c r="J24" s="7">
        <f>I24*0.3</f>
        <v>22.068</v>
      </c>
      <c r="K24" s="7">
        <f>H24+J24</f>
        <v>71.677</v>
      </c>
      <c r="L24" s="6">
        <v>3</v>
      </c>
      <c r="M24" s="15" t="s">
        <v>18</v>
      </c>
      <c r="N24" s="16"/>
    </row>
    <row ht="22.5" customHeight="1" r="25">
      <c r="A25" s="6">
        <v>23</v>
      </c>
      <c r="B25" s="6" t="s">
        <v>59</v>
      </c>
      <c r="C25" s="6" t="s">
        <v>66</v>
      </c>
      <c r="D25" s="6" t="s">
        <v>67</v>
      </c>
      <c r="E25" s="6">
        <v>74.91</v>
      </c>
      <c r="F25" s="6">
        <v>57</v>
      </c>
      <c r="G25" s="6">
        <v>67.75</v>
      </c>
      <c r="H25" s="7">
        <f>G25*0.7</f>
        <v>47.425</v>
      </c>
      <c r="I25" s="11">
        <v>73.32</v>
      </c>
      <c r="J25" s="7">
        <f>I25*0.3</f>
        <v>21.996</v>
      </c>
      <c r="K25" s="7">
        <f>H25+J25</f>
        <v>69.421</v>
      </c>
      <c r="L25" s="10">
        <v>4</v>
      </c>
      <c r="M25" s="15" t="s">
        <v>23</v>
      </c>
      <c r="N25" s="16"/>
    </row>
    <row ht="22.5" customHeight="1" r="26">
      <c r="A26" s="6">
        <v>24</v>
      </c>
      <c r="B26" s="6" t="s">
        <v>59</v>
      </c>
      <c r="C26" s="6" t="s">
        <v>68</v>
      </c>
      <c r="D26" s="6" t="s">
        <v>69</v>
      </c>
      <c r="E26" s="6">
        <v>71.83</v>
      </c>
      <c r="F26" s="6">
        <v>60.5</v>
      </c>
      <c r="G26" s="6">
        <v>67.3</v>
      </c>
      <c r="H26" s="7">
        <f>G26*0.7</f>
        <v>47.11</v>
      </c>
      <c r="I26" s="11">
        <v>73.76</v>
      </c>
      <c r="J26" s="7">
        <f>I26*0.3</f>
        <v>22.128</v>
      </c>
      <c r="K26" s="7">
        <f>H26+J26</f>
        <v>69.238</v>
      </c>
      <c r="L26" s="6">
        <v>5</v>
      </c>
      <c r="M26" s="15" t="s">
        <v>23</v>
      </c>
      <c r="N26" s="16"/>
    </row>
    <row ht="22.5" customHeight="1" r="27">
      <c r="A27" s="6">
        <v>25</v>
      </c>
      <c r="B27" s="6" t="s">
        <v>59</v>
      </c>
      <c r="C27" s="6" t="s">
        <v>70</v>
      </c>
      <c r="D27" s="6" t="s">
        <v>71</v>
      </c>
      <c r="E27" s="6">
        <v>77.73</v>
      </c>
      <c r="F27" s="6">
        <v>47.5</v>
      </c>
      <c r="G27" s="6">
        <v>65.64</v>
      </c>
      <c r="H27" s="7">
        <f>G27*0.7</f>
        <v>45.948</v>
      </c>
      <c r="I27" s="11">
        <v>70.8</v>
      </c>
      <c r="J27" s="7">
        <f>I27*0.3</f>
        <v>21.24</v>
      </c>
      <c r="K27" s="7">
        <f>H27+J27</f>
        <v>67.188</v>
      </c>
      <c r="L27" s="6">
        <v>6</v>
      </c>
      <c r="M27" s="15" t="s">
        <v>23</v>
      </c>
      <c r="N27" s="16"/>
    </row>
    <row ht="22.5" customHeight="1" r="28">
      <c r="A28" s="6">
        <v>26</v>
      </c>
      <c r="B28" s="6" t="s">
        <v>59</v>
      </c>
      <c r="C28" s="6" t="s">
        <v>72</v>
      </c>
      <c r="D28" s="6" t="s">
        <v>73</v>
      </c>
      <c r="E28" s="6">
        <v>71.45</v>
      </c>
      <c r="F28" s="6">
        <v>50</v>
      </c>
      <c r="G28" s="6">
        <v>62.87</v>
      </c>
      <c r="H28" s="7">
        <f>G28*0.7</f>
        <v>44.009</v>
      </c>
      <c r="I28" s="11">
        <v>71.9</v>
      </c>
      <c r="J28" s="7">
        <f>I28*0.3</f>
        <v>21.57</v>
      </c>
      <c r="K28" s="7">
        <f>H28+J28</f>
        <v>65.579</v>
      </c>
      <c r="L28" s="6">
        <v>7</v>
      </c>
      <c r="M28" s="15" t="s">
        <v>23</v>
      </c>
      <c r="N28" s="16"/>
    </row>
    <row ht="22.5" customHeight="1" r="29">
      <c r="A29" s="6">
        <v>27</v>
      </c>
      <c r="B29" s="6" t="s">
        <v>59</v>
      </c>
      <c r="C29" s="6" t="s">
        <v>74</v>
      </c>
      <c r="D29" s="6" t="s">
        <v>75</v>
      </c>
      <c r="E29" s="6">
        <v>73.76</v>
      </c>
      <c r="F29" s="6">
        <v>47</v>
      </c>
      <c r="G29" s="6">
        <v>63.06</v>
      </c>
      <c r="H29" s="7">
        <f>G29*0.7</f>
        <v>44.142</v>
      </c>
      <c r="I29" s="11">
        <v>70.4</v>
      </c>
      <c r="J29" s="7">
        <f>I29*0.3</f>
        <v>21.12</v>
      </c>
      <c r="K29" s="7">
        <f>H29+J29</f>
        <v>65.262</v>
      </c>
      <c r="L29" s="6">
        <v>8</v>
      </c>
      <c r="M29" s="15" t="s">
        <v>23</v>
      </c>
      <c r="N29" s="16"/>
    </row>
    <row ht="22.5" customHeight="1" r="30">
      <c r="A30" s="6">
        <v>28</v>
      </c>
      <c r="B30" s="6" t="s">
        <v>59</v>
      </c>
      <c r="C30" s="6" t="s">
        <v>76</v>
      </c>
      <c r="D30" s="6" t="s">
        <v>77</v>
      </c>
      <c r="E30" s="6">
        <v>61.66</v>
      </c>
      <c r="F30" s="6">
        <v>51.5</v>
      </c>
      <c r="G30" s="6">
        <v>57.6</v>
      </c>
      <c r="H30" s="7">
        <f>G30*0.7</f>
        <v>40.32</v>
      </c>
      <c r="I30" s="11">
        <v>67.7</v>
      </c>
      <c r="J30" s="7">
        <f>I30*0.3</f>
        <v>20.31</v>
      </c>
      <c r="K30" s="7">
        <f>H30+J30</f>
        <v>60.63</v>
      </c>
      <c r="L30" s="6">
        <v>9</v>
      </c>
      <c r="M30" s="15" t="s">
        <v>23</v>
      </c>
      <c r="N30" s="16"/>
    </row>
    <row ht="22.5" customHeight="1" r="31">
      <c r="A31" s="6">
        <v>29</v>
      </c>
      <c r="B31" s="6" t="s">
        <v>78</v>
      </c>
      <c r="C31" s="6" t="s">
        <v>79</v>
      </c>
      <c r="D31" s="6" t="s">
        <v>80</v>
      </c>
      <c r="E31" s="6">
        <v>80.61</v>
      </c>
      <c r="F31" s="6">
        <v>57</v>
      </c>
      <c r="G31" s="6">
        <v>71.17</v>
      </c>
      <c r="H31" s="7">
        <f>G31*0.7</f>
        <v>49.819</v>
      </c>
      <c r="I31" s="11">
        <v>74.94</v>
      </c>
      <c r="J31" s="7">
        <f>I31*0.3</f>
        <v>22.482</v>
      </c>
      <c r="K31" s="7">
        <f>H31+J31</f>
        <v>72.301</v>
      </c>
      <c r="L31" s="6">
        <v>1</v>
      </c>
      <c r="M31" s="15" t="s">
        <v>18</v>
      </c>
      <c r="N31" s="16"/>
    </row>
    <row ht="22.5" customHeight="1" r="32">
      <c r="A32" s="6">
        <v>30</v>
      </c>
      <c r="B32" s="6" t="s">
        <v>78</v>
      </c>
      <c r="C32" s="6" t="s">
        <v>81</v>
      </c>
      <c r="D32" s="6" t="s">
        <v>82</v>
      </c>
      <c r="E32" s="6">
        <v>68.72</v>
      </c>
      <c r="F32" s="6">
        <v>63.5</v>
      </c>
      <c r="G32" s="6">
        <v>66.63</v>
      </c>
      <c r="H32" s="7">
        <f>G32*0.7</f>
        <v>46.641</v>
      </c>
      <c r="I32" s="11">
        <v>80.56</v>
      </c>
      <c r="J32" s="7">
        <f>I32*0.3</f>
        <v>24.168</v>
      </c>
      <c r="K32" s="7">
        <f>H32+J32</f>
        <v>70.809</v>
      </c>
      <c r="L32" s="6">
        <v>2</v>
      </c>
      <c r="M32" s="15" t="s">
        <v>18</v>
      </c>
      <c r="N32" s="16"/>
    </row>
    <row ht="22.5" customHeight="1" r="33">
      <c r="A33" s="6">
        <v>31</v>
      </c>
      <c r="B33" s="6" t="s">
        <v>78</v>
      </c>
      <c r="C33" s="6" t="s">
        <v>83</v>
      </c>
      <c r="D33" s="6" t="s">
        <v>84</v>
      </c>
      <c r="E33" s="6">
        <v>74.82</v>
      </c>
      <c r="F33" s="6">
        <v>60</v>
      </c>
      <c r="G33" s="6">
        <v>68.89</v>
      </c>
      <c r="H33" s="7">
        <f>G33*0.7</f>
        <v>48.223</v>
      </c>
      <c r="I33" s="11">
        <v>75</v>
      </c>
      <c r="J33" s="7">
        <f>I33*0.3</f>
        <v>22.5</v>
      </c>
      <c r="K33" s="7">
        <f>H33+J33</f>
        <v>70.723</v>
      </c>
      <c r="L33" s="6">
        <v>3</v>
      </c>
      <c r="M33" s="15" t="s">
        <v>18</v>
      </c>
      <c r="N33" s="16"/>
    </row>
    <row ht="22.5" customHeight="1" r="34">
      <c r="A34" s="6">
        <v>32</v>
      </c>
      <c r="B34" s="6" t="s">
        <v>78</v>
      </c>
      <c r="C34" s="6" t="s">
        <v>85</v>
      </c>
      <c r="D34" s="6" t="s">
        <v>86</v>
      </c>
      <c r="E34" s="6">
        <v>69.53</v>
      </c>
      <c r="F34" s="6">
        <v>68</v>
      </c>
      <c r="G34" s="6">
        <v>68.92</v>
      </c>
      <c r="H34" s="7">
        <f>G34*0.7</f>
        <v>48.244</v>
      </c>
      <c r="I34" s="11">
        <v>66.6</v>
      </c>
      <c r="J34" s="7">
        <f>I34*0.3</f>
        <v>19.98</v>
      </c>
      <c r="K34" s="7">
        <f>H34+J34</f>
        <v>68.224</v>
      </c>
      <c r="L34" s="6">
        <v>4</v>
      </c>
      <c r="M34" s="15" t="s">
        <v>18</v>
      </c>
      <c r="N34" s="16"/>
    </row>
    <row ht="22.5" customHeight="1" r="35">
      <c r="A35" s="6">
        <v>33</v>
      </c>
      <c r="B35" s="6" t="s">
        <v>78</v>
      </c>
      <c r="C35" s="6" t="s">
        <v>87</v>
      </c>
      <c r="D35" s="6" t="s">
        <v>88</v>
      </c>
      <c r="E35" s="6">
        <v>63.69</v>
      </c>
      <c r="F35" s="6">
        <v>62</v>
      </c>
      <c r="G35" s="6">
        <v>63.01</v>
      </c>
      <c r="H35" s="7">
        <f>G35*0.7</f>
        <v>44.107</v>
      </c>
      <c r="I35" s="11">
        <v>78.86</v>
      </c>
      <c r="J35" s="7">
        <f>I35*0.3</f>
        <v>23.658</v>
      </c>
      <c r="K35" s="7">
        <f>H35+J35</f>
        <v>67.765</v>
      </c>
      <c r="L35" s="6">
        <v>5</v>
      </c>
      <c r="M35" s="15" t="s">
        <v>18</v>
      </c>
      <c r="N35" s="16"/>
    </row>
    <row ht="22.5" customHeight="1" r="36">
      <c r="A36" s="6">
        <v>34</v>
      </c>
      <c r="B36" s="6" t="s">
        <v>78</v>
      </c>
      <c r="C36" s="6" t="s">
        <v>89</v>
      </c>
      <c r="D36" s="6" t="s">
        <v>90</v>
      </c>
      <c r="E36" s="6">
        <v>57.58</v>
      </c>
      <c r="F36" s="6">
        <v>65</v>
      </c>
      <c r="G36" s="6">
        <v>60.55</v>
      </c>
      <c r="H36" s="7">
        <f>G36*0.7</f>
        <v>42.385</v>
      </c>
      <c r="I36" s="11">
        <v>75.1</v>
      </c>
      <c r="J36" s="7">
        <f>I36*0.3</f>
        <v>22.53</v>
      </c>
      <c r="K36" s="7">
        <f>H36+J36</f>
        <v>64.915</v>
      </c>
      <c r="L36" s="6">
        <v>6</v>
      </c>
      <c r="M36" s="15" t="s">
        <v>23</v>
      </c>
      <c r="N36" s="16"/>
    </row>
    <row ht="22.5" customHeight="1" r="37">
      <c r="A37" s="6">
        <v>35</v>
      </c>
      <c r="B37" s="6" t="s">
        <v>78</v>
      </c>
      <c r="C37" s="6" t="s">
        <v>91</v>
      </c>
      <c r="D37" s="6" t="s">
        <v>92</v>
      </c>
      <c r="E37" s="6">
        <v>61.95</v>
      </c>
      <c r="F37" s="6">
        <v>52</v>
      </c>
      <c r="G37" s="6">
        <v>57.97</v>
      </c>
      <c r="H37" s="7">
        <f>G37*0.7</f>
        <v>40.579</v>
      </c>
      <c r="I37" s="11">
        <v>79.3</v>
      </c>
      <c r="J37" s="7">
        <f>I37*0.3</f>
        <v>23.79</v>
      </c>
      <c r="K37" s="7">
        <f>H37+J37</f>
        <v>64.369</v>
      </c>
      <c r="L37" s="6">
        <v>7</v>
      </c>
      <c r="M37" s="15" t="s">
        <v>23</v>
      </c>
      <c r="N37" s="16"/>
    </row>
    <row ht="22.5" customHeight="1" r="38">
      <c r="A38" s="6">
        <v>36</v>
      </c>
      <c r="B38" s="6" t="s">
        <v>78</v>
      </c>
      <c r="C38" s="6" t="s">
        <v>93</v>
      </c>
      <c r="D38" s="6" t="s">
        <v>94</v>
      </c>
      <c r="E38" s="6">
        <v>57.3</v>
      </c>
      <c r="F38" s="6">
        <v>61.5</v>
      </c>
      <c r="G38" s="6">
        <v>58.98</v>
      </c>
      <c r="H38" s="7">
        <f>G38*0.7</f>
        <v>41.286</v>
      </c>
      <c r="I38" s="11">
        <v>76.06</v>
      </c>
      <c r="J38" s="7">
        <f>I38*0.3</f>
        <v>22.818</v>
      </c>
      <c r="K38" s="7">
        <f>H38+J38</f>
        <v>64.104</v>
      </c>
      <c r="L38" s="6">
        <v>8</v>
      </c>
      <c r="M38" s="15" t="s">
        <v>23</v>
      </c>
      <c r="N38" s="16"/>
    </row>
    <row ht="22.5" customHeight="1" r="39">
      <c r="A39" s="6">
        <v>37</v>
      </c>
      <c r="B39" s="6" t="s">
        <v>78</v>
      </c>
      <c r="C39" s="6" t="s">
        <v>95</v>
      </c>
      <c r="D39" s="6" t="s">
        <v>96</v>
      </c>
      <c r="E39" s="6">
        <v>56.08</v>
      </c>
      <c r="F39" s="6">
        <v>58</v>
      </c>
      <c r="G39" s="6">
        <v>56.85</v>
      </c>
      <c r="H39" s="7">
        <f>G39*0.7</f>
        <v>39.795</v>
      </c>
      <c r="I39" s="11">
        <v>75.88</v>
      </c>
      <c r="J39" s="7">
        <f>I39*0.3</f>
        <v>22.764</v>
      </c>
      <c r="K39" s="7">
        <f>H39+J39</f>
        <v>62.559</v>
      </c>
      <c r="L39" s="6">
        <v>9</v>
      </c>
      <c r="M39" s="15" t="s">
        <v>23</v>
      </c>
      <c r="N39" s="16"/>
    </row>
    <row ht="22.5" customHeight="1" r="40">
      <c r="A40" s="6">
        <v>38</v>
      </c>
      <c r="B40" s="6" t="s">
        <v>78</v>
      </c>
      <c r="C40" s="6" t="s">
        <v>97</v>
      </c>
      <c r="D40" s="6" t="s">
        <v>98</v>
      </c>
      <c r="E40" s="6">
        <v>52.46</v>
      </c>
      <c r="F40" s="6">
        <v>59.5</v>
      </c>
      <c r="G40" s="6">
        <v>55.28</v>
      </c>
      <c r="H40" s="7">
        <f>G40*0.7</f>
        <v>38.696</v>
      </c>
      <c r="I40" s="11">
        <v>73.44</v>
      </c>
      <c r="J40" s="7">
        <f>I40*0.3</f>
        <v>22.032</v>
      </c>
      <c r="K40" s="7">
        <f>H40+J40</f>
        <v>60.728</v>
      </c>
      <c r="L40" s="6">
        <v>10</v>
      </c>
      <c r="M40" s="15" t="s">
        <v>23</v>
      </c>
      <c r="N40" s="16"/>
    </row>
    <row ht="22.5" customHeight="1" r="41">
      <c r="A41" s="6">
        <v>39</v>
      </c>
      <c r="B41" s="6" t="s">
        <v>78</v>
      </c>
      <c r="C41" s="6" t="s">
        <v>99</v>
      </c>
      <c r="D41" s="6" t="s">
        <v>100</v>
      </c>
      <c r="E41" s="6">
        <v>46.89</v>
      </c>
      <c r="F41" s="6">
        <v>67.5</v>
      </c>
      <c r="G41" s="6">
        <v>55.13</v>
      </c>
      <c r="H41" s="7">
        <f>G41*0.7</f>
        <v>38.591</v>
      </c>
      <c r="I41" s="11">
        <v>73.06</v>
      </c>
      <c r="J41" s="7">
        <f>I41*0.3</f>
        <v>21.918</v>
      </c>
      <c r="K41" s="7">
        <f>H41+J41</f>
        <v>60.509</v>
      </c>
      <c r="L41" s="6">
        <v>11</v>
      </c>
      <c r="M41" s="15" t="s">
        <v>23</v>
      </c>
      <c r="N41" s="16"/>
    </row>
    <row ht="22.5" customHeight="1" r="42">
      <c r="A42" s="6">
        <v>40</v>
      </c>
      <c r="B42" s="6" t="s">
        <v>78</v>
      </c>
      <c r="C42" s="6" t="s">
        <v>101</v>
      </c>
      <c r="D42" s="6" t="s">
        <v>102</v>
      </c>
      <c r="E42" s="6">
        <v>50.72</v>
      </c>
      <c r="F42" s="6">
        <v>57.5</v>
      </c>
      <c r="G42" s="6">
        <v>53.43</v>
      </c>
      <c r="H42" s="7">
        <f>G42*0.7</f>
        <v>37.401</v>
      </c>
      <c r="I42" s="11">
        <v>73.2</v>
      </c>
      <c r="J42" s="7">
        <f>I42*0.3</f>
        <v>21.96</v>
      </c>
      <c r="K42" s="7">
        <f>H42+J42</f>
        <v>59.361</v>
      </c>
      <c r="L42" s="6">
        <v>12</v>
      </c>
      <c r="M42" s="15" t="s">
        <v>23</v>
      </c>
      <c r="N42" s="16"/>
    </row>
    <row ht="22.5" customHeight="1" r="43">
      <c r="A43" s="6">
        <v>41</v>
      </c>
      <c r="B43" s="6" t="s">
        <v>78</v>
      </c>
      <c r="C43" s="6" t="s">
        <v>103</v>
      </c>
      <c r="D43" s="6" t="s">
        <v>104</v>
      </c>
      <c r="E43" s="6">
        <v>54.16</v>
      </c>
      <c r="F43" s="6">
        <v>53.5</v>
      </c>
      <c r="G43" s="6">
        <v>53.9</v>
      </c>
      <c r="H43" s="7">
        <f>G43*0.7</f>
        <v>37.73</v>
      </c>
      <c r="I43" s="11">
        <v>70.3</v>
      </c>
      <c r="J43" s="7">
        <f>I43*0.3</f>
        <v>21.09</v>
      </c>
      <c r="K43" s="7">
        <f>H43+J43</f>
        <v>58.82</v>
      </c>
      <c r="L43" s="6">
        <v>13</v>
      </c>
      <c r="M43" s="15" t="s">
        <v>23</v>
      </c>
      <c r="N43" s="16"/>
    </row>
    <row ht="22.5" customHeight="1" r="44">
      <c r="A44" s="6">
        <v>42</v>
      </c>
      <c r="B44" s="6" t="s">
        <v>78</v>
      </c>
      <c r="C44" s="6" t="s">
        <v>105</v>
      </c>
      <c r="D44" s="6" t="s">
        <v>106</v>
      </c>
      <c r="E44" s="6">
        <v>60</v>
      </c>
      <c r="F44" s="6">
        <v>43.5</v>
      </c>
      <c r="G44" s="6">
        <v>53.4</v>
      </c>
      <c r="H44" s="7">
        <f>G44*0.7</f>
        <v>37.38</v>
      </c>
      <c r="I44" s="11">
        <v>67.8</v>
      </c>
      <c r="J44" s="7">
        <f>I44*0.3</f>
        <v>20.34</v>
      </c>
      <c r="K44" s="7">
        <f>H44+J44</f>
        <v>57.72</v>
      </c>
      <c r="L44" s="6">
        <v>14</v>
      </c>
      <c r="M44" s="15" t="s">
        <v>23</v>
      </c>
      <c r="N44" s="16"/>
    </row>
    <row ht="22.5" customHeight="1" r="45">
      <c r="A45" s="6">
        <v>43</v>
      </c>
      <c r="B45" s="6" t="s">
        <v>78</v>
      </c>
      <c r="C45" s="6" t="s">
        <v>107</v>
      </c>
      <c r="D45" s="6" t="s">
        <v>108</v>
      </c>
      <c r="E45" s="6">
        <v>47.44</v>
      </c>
      <c r="F45" s="6">
        <v>54.5</v>
      </c>
      <c r="G45" s="6">
        <v>50.26</v>
      </c>
      <c r="H45" s="7">
        <f>G45*0.7</f>
        <v>35.182</v>
      </c>
      <c r="I45" s="11">
        <v>73.72</v>
      </c>
      <c r="J45" s="7">
        <f>I45*0.3</f>
        <v>22.116</v>
      </c>
      <c r="K45" s="7">
        <f>H45+J45</f>
        <v>57.298</v>
      </c>
      <c r="L45" s="6">
        <v>15</v>
      </c>
      <c r="M45" s="15" t="s">
        <v>23</v>
      </c>
      <c r="N45" s="16"/>
    </row>
    <row ht="22.5" customHeight="1" r="46">
      <c r="A46" s="6">
        <v>44</v>
      </c>
      <c r="B46" s="6" t="s">
        <v>109</v>
      </c>
      <c r="C46" s="6" t="s">
        <v>110</v>
      </c>
      <c r="D46" s="6" t="s">
        <v>111</v>
      </c>
      <c r="E46" s="6">
        <v>93.13</v>
      </c>
      <c r="F46" s="6">
        <v>52</v>
      </c>
      <c r="G46" s="6">
        <v>76.68</v>
      </c>
      <c r="H46" s="7">
        <f>G46*0.7</f>
        <v>53.676</v>
      </c>
      <c r="I46" s="11">
        <v>74.6</v>
      </c>
      <c r="J46" s="7">
        <f>I46*0.3</f>
        <v>22.38</v>
      </c>
      <c r="K46" s="7">
        <f>H46+J46</f>
        <v>76.056</v>
      </c>
      <c r="L46" s="6">
        <v>1</v>
      </c>
      <c r="M46" s="15" t="s">
        <v>18</v>
      </c>
      <c r="N46" s="16"/>
    </row>
    <row ht="22.5" customHeight="1" r="47">
      <c r="A47" s="6">
        <v>45</v>
      </c>
      <c r="B47" s="6" t="s">
        <v>109</v>
      </c>
      <c r="C47" s="6" t="s">
        <v>112</v>
      </c>
      <c r="D47" s="6" t="s">
        <v>113</v>
      </c>
      <c r="E47" s="6">
        <v>68.63</v>
      </c>
      <c r="F47" s="6">
        <v>50.5</v>
      </c>
      <c r="G47" s="6">
        <v>61.38</v>
      </c>
      <c r="H47" s="7">
        <f>G47*0.7</f>
        <v>42.966</v>
      </c>
      <c r="I47" s="11">
        <v>70.8</v>
      </c>
      <c r="J47" s="7">
        <f>I47*0.3</f>
        <v>21.24</v>
      </c>
      <c r="K47" s="7">
        <f>H47+J47</f>
        <v>64.206</v>
      </c>
      <c r="L47" s="6">
        <v>2</v>
      </c>
      <c r="M47" s="15" t="s">
        <v>23</v>
      </c>
      <c r="N47" s="16"/>
    </row>
    <row ht="22.5" customHeight="1" r="48">
      <c r="A48" s="6">
        <v>46</v>
      </c>
      <c r="B48" s="6" t="s">
        <v>109</v>
      </c>
      <c r="C48" s="6" t="s">
        <v>114</v>
      </c>
      <c r="D48" s="6" t="s">
        <v>115</v>
      </c>
      <c r="E48" s="6">
        <v>49.54</v>
      </c>
      <c r="F48" s="6">
        <v>67</v>
      </c>
      <c r="G48" s="6">
        <v>56.52</v>
      </c>
      <c r="H48" s="7">
        <f>G48*0.7</f>
        <v>39.564</v>
      </c>
      <c r="I48" s="11">
        <v>74.8</v>
      </c>
      <c r="J48" s="7">
        <f>I48*0.3</f>
        <v>22.44</v>
      </c>
      <c r="K48" s="7">
        <f>H48+J48</f>
        <v>62.004</v>
      </c>
      <c r="L48" s="6">
        <v>3</v>
      </c>
      <c r="M48" s="15" t="s">
        <v>23</v>
      </c>
      <c r="N48" s="16"/>
    </row>
    <row ht="22.5" customHeight="1" r="49">
      <c r="A49" s="6">
        <v>47</v>
      </c>
      <c r="B49" s="6" t="s">
        <v>116</v>
      </c>
      <c r="C49" s="6" t="s">
        <v>117</v>
      </c>
      <c r="D49" s="6" t="s">
        <v>118</v>
      </c>
      <c r="E49" s="6">
        <v>86.27</v>
      </c>
      <c r="F49" s="6">
        <v>66</v>
      </c>
      <c r="G49" s="6">
        <v>78.16</v>
      </c>
      <c r="H49" s="7">
        <f>G49*0.7</f>
        <v>54.712</v>
      </c>
      <c r="I49" s="11">
        <v>75.4</v>
      </c>
      <c r="J49" s="7">
        <f>I49*0.3</f>
        <v>22.62</v>
      </c>
      <c r="K49" s="7">
        <f>H49+J49</f>
        <v>77.332</v>
      </c>
      <c r="L49" s="6">
        <v>1</v>
      </c>
      <c r="M49" s="15" t="s">
        <v>18</v>
      </c>
      <c r="N49" s="16"/>
    </row>
    <row ht="22.5" customHeight="1" r="50">
      <c r="A50" s="6">
        <v>48</v>
      </c>
      <c r="B50" s="6" t="s">
        <v>116</v>
      </c>
      <c r="C50" s="6" t="s">
        <v>119</v>
      </c>
      <c r="D50" s="6" t="s">
        <v>120</v>
      </c>
      <c r="E50" s="6">
        <v>80.86</v>
      </c>
      <c r="F50" s="6">
        <v>68.5</v>
      </c>
      <c r="G50" s="6">
        <v>75.92</v>
      </c>
      <c r="H50" s="7">
        <f>G50*0.7</f>
        <v>53.144</v>
      </c>
      <c r="I50" s="11">
        <v>76.8</v>
      </c>
      <c r="J50" s="7">
        <f>I50*0.3</f>
        <v>23.04</v>
      </c>
      <c r="K50" s="7">
        <f>H50+J50</f>
        <v>76.184</v>
      </c>
      <c r="L50" s="6">
        <v>2</v>
      </c>
      <c r="M50" s="15" t="s">
        <v>18</v>
      </c>
      <c r="N50" s="16"/>
    </row>
    <row ht="22.5" customHeight="1" r="51">
      <c r="A51" s="6">
        <v>49</v>
      </c>
      <c r="B51" s="6" t="s">
        <v>116</v>
      </c>
      <c r="C51" s="6" t="s">
        <v>121</v>
      </c>
      <c r="D51" s="6" t="s">
        <v>122</v>
      </c>
      <c r="E51" s="6">
        <v>81.51</v>
      </c>
      <c r="F51" s="6">
        <v>67.5</v>
      </c>
      <c r="G51" s="6">
        <v>75.91</v>
      </c>
      <c r="H51" s="7">
        <f>G51*0.7</f>
        <v>53.137</v>
      </c>
      <c r="I51" s="11">
        <v>75.14</v>
      </c>
      <c r="J51" s="7">
        <f>I51*0.3</f>
        <v>22.542</v>
      </c>
      <c r="K51" s="7">
        <f>H51+J51</f>
        <v>75.679</v>
      </c>
      <c r="L51" s="6">
        <v>3</v>
      </c>
      <c r="M51" s="15" t="s">
        <v>18</v>
      </c>
      <c r="N51" s="16"/>
    </row>
    <row ht="22.5" customHeight="1" r="52">
      <c r="A52" s="6">
        <v>50</v>
      </c>
      <c r="B52" s="6" t="s">
        <v>116</v>
      </c>
      <c r="C52" s="6" t="s">
        <v>123</v>
      </c>
      <c r="D52" s="6" t="s">
        <v>124</v>
      </c>
      <c r="E52" s="6">
        <v>81.96</v>
      </c>
      <c r="F52" s="6">
        <v>61</v>
      </c>
      <c r="G52" s="6">
        <v>73.58</v>
      </c>
      <c r="H52" s="7">
        <f>G52*0.7</f>
        <v>51.506</v>
      </c>
      <c r="I52" s="11">
        <v>75.3</v>
      </c>
      <c r="J52" s="7">
        <f>I52*0.3</f>
        <v>22.59</v>
      </c>
      <c r="K52" s="7">
        <f>H52+J52</f>
        <v>74.096</v>
      </c>
      <c r="L52" s="6">
        <v>4</v>
      </c>
      <c r="M52" s="15" t="s">
        <v>23</v>
      </c>
      <c r="N52" s="16"/>
    </row>
    <row ht="22.5" customHeight="1" r="53">
      <c r="A53" s="6">
        <v>51</v>
      </c>
      <c r="B53" s="6" t="s">
        <v>116</v>
      </c>
      <c r="C53" s="6" t="s">
        <v>125</v>
      </c>
      <c r="D53" s="6" t="s">
        <v>126</v>
      </c>
      <c r="E53" s="6">
        <v>72.12</v>
      </c>
      <c r="F53" s="6">
        <v>69.5</v>
      </c>
      <c r="G53" s="6">
        <v>71.07</v>
      </c>
      <c r="H53" s="7">
        <f>G53*0.7</f>
        <v>49.749</v>
      </c>
      <c r="I53" s="11">
        <v>79.1</v>
      </c>
      <c r="J53" s="7">
        <f>I53*0.3</f>
        <v>23.73</v>
      </c>
      <c r="K53" s="7">
        <f>H53+J53</f>
        <v>73.479</v>
      </c>
      <c r="L53" s="6">
        <v>5</v>
      </c>
      <c r="M53" s="15" t="s">
        <v>23</v>
      </c>
      <c r="N53" s="16"/>
    </row>
    <row ht="22.5" customHeight="1" r="54">
      <c r="A54" s="6">
        <v>52</v>
      </c>
      <c r="B54" s="6" t="s">
        <v>116</v>
      </c>
      <c r="C54" s="6" t="s">
        <v>127</v>
      </c>
      <c r="D54" s="6" t="s">
        <v>128</v>
      </c>
      <c r="E54" s="6">
        <v>76.04</v>
      </c>
      <c r="F54" s="6">
        <v>64</v>
      </c>
      <c r="G54" s="6">
        <v>71.22</v>
      </c>
      <c r="H54" s="7">
        <f>G54*0.7</f>
        <v>49.854</v>
      </c>
      <c r="I54" s="11">
        <v>78.56</v>
      </c>
      <c r="J54" s="7">
        <f>I54*0.3</f>
        <v>23.568</v>
      </c>
      <c r="K54" s="7">
        <f>H54+J54</f>
        <v>73.422</v>
      </c>
      <c r="L54" s="6">
        <v>6</v>
      </c>
      <c r="M54" s="15" t="s">
        <v>23</v>
      </c>
      <c r="N54" s="16"/>
    </row>
    <row ht="22.5" customHeight="1" r="55">
      <c r="A55" s="6">
        <v>53</v>
      </c>
      <c r="B55" s="6" t="s">
        <v>116</v>
      </c>
      <c r="C55" s="6" t="s">
        <v>129</v>
      </c>
      <c r="D55" s="6" t="s">
        <v>130</v>
      </c>
      <c r="E55" s="6">
        <v>75.34</v>
      </c>
      <c r="F55" s="6">
        <v>67</v>
      </c>
      <c r="G55" s="6">
        <v>72</v>
      </c>
      <c r="H55" s="7">
        <f>G55*0.7</f>
        <v>50.4</v>
      </c>
      <c r="I55" s="11">
        <v>75.22</v>
      </c>
      <c r="J55" s="7">
        <f>I55*0.3</f>
        <v>22.566</v>
      </c>
      <c r="K55" s="7">
        <f>H55+J55</f>
        <v>72.966</v>
      </c>
      <c r="L55" s="6">
        <v>7</v>
      </c>
      <c r="M55" s="15" t="s">
        <v>23</v>
      </c>
      <c r="N55" s="16"/>
    </row>
    <row ht="22.5" customHeight="1" r="56">
      <c r="A56" s="6">
        <v>54</v>
      </c>
      <c r="B56" s="6" t="s">
        <v>116</v>
      </c>
      <c r="C56" s="6" t="s">
        <v>131</v>
      </c>
      <c r="D56" s="6" t="s">
        <v>132</v>
      </c>
      <c r="E56" s="6">
        <v>78.51</v>
      </c>
      <c r="F56" s="6">
        <v>62.5</v>
      </c>
      <c r="G56" s="6">
        <v>72.11</v>
      </c>
      <c r="H56" s="7">
        <f>G56*0.7</f>
        <v>50.477</v>
      </c>
      <c r="I56" s="11">
        <v>73.7</v>
      </c>
      <c r="J56" s="7">
        <f>I56*0.3</f>
        <v>22.11</v>
      </c>
      <c r="K56" s="7">
        <f>H56+J56</f>
        <v>72.587</v>
      </c>
      <c r="L56" s="6">
        <v>8</v>
      </c>
      <c r="M56" s="15" t="s">
        <v>23</v>
      </c>
      <c r="N56" s="16"/>
    </row>
    <row ht="22.5" customHeight="1" r="57">
      <c r="A57" s="6">
        <v>55</v>
      </c>
      <c r="B57" s="6" t="s">
        <v>116</v>
      </c>
      <c r="C57" s="6" t="s">
        <v>133</v>
      </c>
      <c r="D57" s="6" t="s">
        <v>134</v>
      </c>
      <c r="E57" s="6">
        <v>79.32</v>
      </c>
      <c r="F57" s="6">
        <v>57</v>
      </c>
      <c r="G57" s="6">
        <v>70.39</v>
      </c>
      <c r="H57" s="7">
        <f>G57*0.7</f>
        <v>49.273</v>
      </c>
      <c r="I57" s="11">
        <v>74.8</v>
      </c>
      <c r="J57" s="7">
        <f>I57*0.3</f>
        <v>22.44</v>
      </c>
      <c r="K57" s="7">
        <f>H57+J57</f>
        <v>71.713</v>
      </c>
      <c r="L57" s="6">
        <v>9</v>
      </c>
      <c r="M57" s="15" t="s">
        <v>23</v>
      </c>
      <c r="N57" s="16"/>
    </row>
    <row ht="22.5" customHeight="1" r="58">
      <c r="A58" s="6">
        <v>56</v>
      </c>
      <c r="B58" s="6" t="s">
        <v>135</v>
      </c>
      <c r="C58" s="6" t="s">
        <v>136</v>
      </c>
      <c r="D58" s="6" t="s">
        <v>137</v>
      </c>
      <c r="E58" s="6">
        <v>80.88</v>
      </c>
      <c r="F58" s="6">
        <v>64.5</v>
      </c>
      <c r="G58" s="6">
        <v>74.33</v>
      </c>
      <c r="H58" s="7">
        <f>G58*0.7</f>
        <v>52.031</v>
      </c>
      <c r="I58" s="11">
        <v>75.86</v>
      </c>
      <c r="J58" s="7">
        <f>I58*0.3</f>
        <v>22.758</v>
      </c>
      <c r="K58" s="7">
        <f>H58+J58</f>
        <v>74.789</v>
      </c>
      <c r="L58" s="6">
        <v>1</v>
      </c>
      <c r="M58" s="15" t="s">
        <v>18</v>
      </c>
      <c r="N58" s="16"/>
    </row>
    <row ht="22.5" customHeight="1" r="59">
      <c r="A59" s="6">
        <v>57</v>
      </c>
      <c r="B59" s="6" t="s">
        <v>135</v>
      </c>
      <c r="C59" s="6" t="s">
        <v>138</v>
      </c>
      <c r="D59" s="6" t="s">
        <v>139</v>
      </c>
      <c r="E59" s="6">
        <v>84.26</v>
      </c>
      <c r="F59" s="6">
        <v>52</v>
      </c>
      <c r="G59" s="6">
        <v>71.36</v>
      </c>
      <c r="H59" s="7">
        <f>G59*0.7</f>
        <v>49.952</v>
      </c>
      <c r="I59" s="11">
        <v>76.3</v>
      </c>
      <c r="J59" s="7">
        <f>I59*0.3</f>
        <v>22.89</v>
      </c>
      <c r="K59" s="7">
        <f>H59+J59</f>
        <v>72.842</v>
      </c>
      <c r="L59" s="6">
        <v>2</v>
      </c>
      <c r="M59" s="15" t="s">
        <v>18</v>
      </c>
      <c r="N59" s="16"/>
    </row>
    <row ht="22.5" customHeight="1" r="60">
      <c r="A60" s="6">
        <v>58</v>
      </c>
      <c r="B60" s="6" t="s">
        <v>135</v>
      </c>
      <c r="C60" s="6" t="s">
        <v>140</v>
      </c>
      <c r="D60" s="6" t="s">
        <v>141</v>
      </c>
      <c r="E60" s="6">
        <v>74.42</v>
      </c>
      <c r="F60" s="6">
        <v>62</v>
      </c>
      <c r="G60" s="6">
        <v>69.45</v>
      </c>
      <c r="H60" s="7">
        <f>G60*0.7</f>
        <v>48.615</v>
      </c>
      <c r="I60" s="11">
        <v>79.92</v>
      </c>
      <c r="J60" s="7">
        <f>I60*0.3</f>
        <v>23.976</v>
      </c>
      <c r="K60" s="7">
        <f>H60+J60</f>
        <v>72.591</v>
      </c>
      <c r="L60" s="6">
        <v>3</v>
      </c>
      <c r="M60" s="15" t="s">
        <v>18</v>
      </c>
      <c r="N60" s="16"/>
    </row>
    <row ht="22.5" customHeight="1" r="61">
      <c r="A61" s="6">
        <v>59</v>
      </c>
      <c r="B61" s="6" t="s">
        <v>135</v>
      </c>
      <c r="C61" s="6" t="s">
        <v>142</v>
      </c>
      <c r="D61" s="6" t="s">
        <v>143</v>
      </c>
      <c r="E61" s="6">
        <v>50.88</v>
      </c>
      <c r="F61" s="6">
        <v>72.5</v>
      </c>
      <c r="G61" s="6">
        <v>59.53</v>
      </c>
      <c r="H61" s="7">
        <f>G61*0.7</f>
        <v>41.671</v>
      </c>
      <c r="I61" s="11">
        <v>77.32</v>
      </c>
      <c r="J61" s="7">
        <f>I61*0.3</f>
        <v>23.196</v>
      </c>
      <c r="K61" s="7">
        <f>H61+J61</f>
        <v>64.867</v>
      </c>
      <c r="L61" s="6">
        <v>4</v>
      </c>
      <c r="M61" s="15" t="s">
        <v>23</v>
      </c>
      <c r="N61" s="16"/>
    </row>
    <row ht="22.5" customHeight="1" r="62">
      <c r="A62" s="6">
        <v>60</v>
      </c>
      <c r="B62" s="6" t="s">
        <v>135</v>
      </c>
      <c r="C62" s="6" t="s">
        <v>144</v>
      </c>
      <c r="D62" s="6" t="s">
        <v>145</v>
      </c>
      <c r="E62" s="6">
        <v>58.51</v>
      </c>
      <c r="F62" s="6">
        <v>56.5</v>
      </c>
      <c r="G62" s="6">
        <v>57.71</v>
      </c>
      <c r="H62" s="7">
        <f>G62*0.7</f>
        <v>40.397</v>
      </c>
      <c r="I62" s="11">
        <v>73.02</v>
      </c>
      <c r="J62" s="7">
        <f>I62*0.3</f>
        <v>21.906</v>
      </c>
      <c r="K62" s="7">
        <f>H62+J62</f>
        <v>62.303</v>
      </c>
      <c r="L62" s="6">
        <v>5</v>
      </c>
      <c r="M62" s="15" t="s">
        <v>23</v>
      </c>
      <c r="N62" s="20"/>
    </row>
    <row ht="22.5" customHeight="1" r="63">
      <c r="A63" s="6">
        <v>61</v>
      </c>
      <c r="B63" s="6" t="s">
        <v>135</v>
      </c>
      <c r="C63" s="6" t="s">
        <v>146</v>
      </c>
      <c r="D63" s="6" t="s">
        <v>147</v>
      </c>
      <c r="E63" s="6">
        <v>49.02</v>
      </c>
      <c r="F63" s="6">
        <v>58</v>
      </c>
      <c r="G63" s="6">
        <v>52.61</v>
      </c>
      <c r="H63" s="7">
        <f>G63*0.7</f>
        <v>36.827</v>
      </c>
      <c r="I63" s="11">
        <v>73.4</v>
      </c>
      <c r="J63" s="7">
        <f>I63*0.3</f>
        <v>22.02</v>
      </c>
      <c r="K63" s="7">
        <f>H63+J63</f>
        <v>58.847</v>
      </c>
      <c r="L63" s="6">
        <v>6</v>
      </c>
      <c r="M63" s="15" t="s">
        <v>23</v>
      </c>
      <c r="N63" s="20"/>
    </row>
    <row ht="22.5" customHeight="1" r="64">
      <c r="A64" s="6">
        <v>62</v>
      </c>
      <c r="B64" s="6" t="s">
        <v>148</v>
      </c>
      <c r="C64" s="6" t="s">
        <v>149</v>
      </c>
      <c r="D64" s="6" t="s">
        <v>150</v>
      </c>
      <c r="E64" s="6">
        <v>74.48</v>
      </c>
      <c r="F64" s="6">
        <v>67.5</v>
      </c>
      <c r="G64" s="6">
        <v>71.69</v>
      </c>
      <c r="H64" s="7">
        <f>G64*0.7</f>
        <v>50.183</v>
      </c>
      <c r="I64" s="11">
        <v>77.3</v>
      </c>
      <c r="J64" s="7">
        <f>I64*0.3</f>
        <v>23.19</v>
      </c>
      <c r="K64" s="7">
        <f>H64+J64</f>
        <v>73.373</v>
      </c>
      <c r="L64" s="6">
        <v>1</v>
      </c>
      <c r="M64" s="15" t="s">
        <v>18</v>
      </c>
      <c r="N64" s="16"/>
    </row>
    <row ht="22.5" customHeight="1" r="65">
      <c r="A65" s="6">
        <v>63</v>
      </c>
      <c r="B65" s="6" t="s">
        <v>148</v>
      </c>
      <c r="C65" s="6" t="s">
        <v>151</v>
      </c>
      <c r="D65" s="6" t="s">
        <v>152</v>
      </c>
      <c r="E65" s="6">
        <v>71.8</v>
      </c>
      <c r="F65" s="6">
        <v>55</v>
      </c>
      <c r="G65" s="6">
        <v>65.08</v>
      </c>
      <c r="H65" s="7">
        <f>G65*0.7</f>
        <v>45.556</v>
      </c>
      <c r="I65" s="11">
        <v>73.18</v>
      </c>
      <c r="J65" s="7">
        <f>I65*0.3</f>
        <v>21.954</v>
      </c>
      <c r="K65" s="7">
        <f>H65+J65</f>
        <v>67.51</v>
      </c>
      <c r="L65" s="6">
        <v>2</v>
      </c>
      <c r="M65" s="15" t="s">
        <v>23</v>
      </c>
      <c r="N65" s="16"/>
    </row>
    <row ht="22.5" customHeight="1" r="66">
      <c r="A66" s="6">
        <v>64</v>
      </c>
      <c r="B66" s="6" t="s">
        <v>148</v>
      </c>
      <c r="C66" s="6" t="s">
        <v>153</v>
      </c>
      <c r="D66" s="6" t="s">
        <v>154</v>
      </c>
      <c r="E66" s="6">
        <v>52.69</v>
      </c>
      <c r="F66" s="6">
        <v>72.5</v>
      </c>
      <c r="G66" s="6">
        <v>60.61</v>
      </c>
      <c r="H66" s="7">
        <f>G66*0.7</f>
        <v>42.427</v>
      </c>
      <c r="I66" s="11">
        <v>77.06</v>
      </c>
      <c r="J66" s="7">
        <f>I66*0.3</f>
        <v>23.118</v>
      </c>
      <c r="K66" s="7">
        <f>H66+J66</f>
        <v>65.545</v>
      </c>
      <c r="L66" s="6">
        <v>3</v>
      </c>
      <c r="M66" s="15" t="s">
        <v>23</v>
      </c>
      <c r="N66" s="16"/>
    </row>
    <row ht="22.5" customHeight="1" r="67">
      <c r="A67" s="6">
        <v>65</v>
      </c>
      <c r="B67" s="6" t="s">
        <v>155</v>
      </c>
      <c r="C67" s="6" t="s">
        <v>156</v>
      </c>
      <c r="D67" s="6" t="s">
        <v>157</v>
      </c>
      <c r="E67" s="6">
        <v>69.79</v>
      </c>
      <c r="F67" s="6">
        <v>60.5</v>
      </c>
      <c r="G67" s="6">
        <v>66.07</v>
      </c>
      <c r="H67" s="7">
        <f>G67*0.7</f>
        <v>46.249</v>
      </c>
      <c r="I67" s="11">
        <v>73.3</v>
      </c>
      <c r="J67" s="7">
        <f>I67*0.3</f>
        <v>21.99</v>
      </c>
      <c r="K67" s="7">
        <f>H67+J67</f>
        <v>68.239</v>
      </c>
      <c r="L67" s="6">
        <v>1</v>
      </c>
      <c r="M67" s="15" t="s">
        <v>18</v>
      </c>
      <c r="N67" s="16"/>
    </row>
    <row ht="22.5" customHeight="1" r="68">
      <c r="A68" s="6">
        <v>66</v>
      </c>
      <c r="B68" s="6" t="s">
        <v>155</v>
      </c>
      <c r="C68" s="6" t="s">
        <v>158</v>
      </c>
      <c r="D68" s="6" t="s">
        <v>159</v>
      </c>
      <c r="E68" s="6">
        <v>56.86</v>
      </c>
      <c r="F68" s="6">
        <v>61</v>
      </c>
      <c r="G68" s="6">
        <v>58.52</v>
      </c>
      <c r="H68" s="7">
        <f>G68*0.7</f>
        <v>40.964</v>
      </c>
      <c r="I68" s="11">
        <v>71.12</v>
      </c>
      <c r="J68" s="7">
        <f>I68*0.3</f>
        <v>21.336</v>
      </c>
      <c r="K68" s="7">
        <f>H68+J68</f>
        <v>62.3</v>
      </c>
      <c r="L68" s="6">
        <v>2</v>
      </c>
      <c r="M68" s="15" t="s">
        <v>23</v>
      </c>
      <c r="N68" s="16"/>
    </row>
    <row ht="22.5" customHeight="1" r="69">
      <c r="A69" s="6">
        <v>67</v>
      </c>
      <c r="B69" s="6" t="s">
        <v>155</v>
      </c>
      <c r="C69" s="6" t="s">
        <v>160</v>
      </c>
      <c r="D69" s="6" t="s">
        <v>161</v>
      </c>
      <c r="E69" s="6">
        <v>43.04</v>
      </c>
      <c r="F69" s="6">
        <v>50.5</v>
      </c>
      <c r="G69" s="6">
        <v>46.02</v>
      </c>
      <c r="H69" s="7">
        <f>G69*0.7</f>
        <v>32.214</v>
      </c>
      <c r="I69" s="11">
        <v>74.4</v>
      </c>
      <c r="J69" s="7">
        <f>I69*0.3</f>
        <v>22.32</v>
      </c>
      <c r="K69" s="7">
        <f>H69+J69</f>
        <v>54.534</v>
      </c>
      <c r="L69" s="6">
        <v>3</v>
      </c>
      <c r="M69" s="15" t="s">
        <v>23</v>
      </c>
      <c r="N69" s="16"/>
    </row>
    <row ht="22.5" customHeight="1" r="70">
      <c r="A70" s="6">
        <v>68</v>
      </c>
      <c r="B70" s="6" t="s">
        <v>162</v>
      </c>
      <c r="C70" s="6" t="s">
        <v>163</v>
      </c>
      <c r="D70" s="6" t="s">
        <v>164</v>
      </c>
      <c r="E70" s="6">
        <v>85.72</v>
      </c>
      <c r="F70" s="6">
        <v>63</v>
      </c>
      <c r="G70" s="6">
        <v>76.63</v>
      </c>
      <c r="H70" s="7">
        <f>G70*0.7</f>
        <v>53.641</v>
      </c>
      <c r="I70" s="11">
        <v>75.74</v>
      </c>
      <c r="J70" s="7">
        <f>I70*0.3</f>
        <v>22.722</v>
      </c>
      <c r="K70" s="7">
        <f>H70+J70</f>
        <v>76.363</v>
      </c>
      <c r="L70" s="6">
        <v>1</v>
      </c>
      <c r="M70" s="15" t="s">
        <v>18</v>
      </c>
      <c r="N70" s="16"/>
    </row>
    <row ht="22.5" customHeight="1" r="71">
      <c r="A71" s="6">
        <v>69</v>
      </c>
      <c r="B71" s="6" t="s">
        <v>162</v>
      </c>
      <c r="C71" s="6" t="s">
        <v>165</v>
      </c>
      <c r="D71" s="6" t="s">
        <v>166</v>
      </c>
      <c r="E71" s="6">
        <v>80.52</v>
      </c>
      <c r="F71" s="6">
        <v>64.5</v>
      </c>
      <c r="G71" s="6">
        <v>74.11</v>
      </c>
      <c r="H71" s="7">
        <f>G71*0.7</f>
        <v>51.877</v>
      </c>
      <c r="I71" s="11">
        <v>80.44</v>
      </c>
      <c r="J71" s="7">
        <f>I71*0.3</f>
        <v>24.132</v>
      </c>
      <c r="K71" s="7">
        <f>H71+J71</f>
        <v>76.009</v>
      </c>
      <c r="L71" s="6">
        <v>2</v>
      </c>
      <c r="M71" s="15" t="s">
        <v>18</v>
      </c>
      <c r="N71" s="16"/>
    </row>
    <row ht="22.5" customHeight="1" r="72">
      <c r="A72" s="6">
        <v>70</v>
      </c>
      <c r="B72" s="6" t="s">
        <v>162</v>
      </c>
      <c r="C72" s="6" t="s">
        <v>167</v>
      </c>
      <c r="D72" s="6" t="s">
        <v>168</v>
      </c>
      <c r="E72" s="6">
        <v>82.05</v>
      </c>
      <c r="F72" s="6">
        <v>65.5</v>
      </c>
      <c r="G72" s="6">
        <v>75.43</v>
      </c>
      <c r="H72" s="7">
        <f>G72*0.7</f>
        <v>52.801</v>
      </c>
      <c r="I72" s="11">
        <v>76.64</v>
      </c>
      <c r="J72" s="7">
        <f>I72*0.3</f>
        <v>22.992</v>
      </c>
      <c r="K72" s="7">
        <f>H72+J72</f>
        <v>75.793</v>
      </c>
      <c r="L72" s="6">
        <v>3</v>
      </c>
      <c r="M72" s="15" t="s">
        <v>18</v>
      </c>
      <c r="N72" s="16"/>
    </row>
    <row ht="22.5" customHeight="1" r="73">
      <c r="A73" s="6">
        <v>71</v>
      </c>
      <c r="B73" s="6" t="s">
        <v>162</v>
      </c>
      <c r="C73" s="6" t="s">
        <v>169</v>
      </c>
      <c r="D73" s="6" t="s">
        <v>170</v>
      </c>
      <c r="E73" s="6">
        <v>69.73</v>
      </c>
      <c r="F73" s="6">
        <v>61.5</v>
      </c>
      <c r="G73" s="6">
        <v>66.44</v>
      </c>
      <c r="H73" s="7">
        <f>G73*0.7</f>
        <v>46.508</v>
      </c>
      <c r="I73" s="11">
        <v>77.54</v>
      </c>
      <c r="J73" s="7">
        <f>I73*0.3</f>
        <v>23.262</v>
      </c>
      <c r="K73" s="7">
        <f>H73+J73</f>
        <v>69.77</v>
      </c>
      <c r="L73" s="6">
        <v>4</v>
      </c>
      <c r="M73" s="15" t="s">
        <v>18</v>
      </c>
      <c r="N73" s="16"/>
    </row>
    <row ht="22.5" customHeight="1" r="74" s="2" customFormat="1">
      <c r="A74" s="6">
        <v>72</v>
      </c>
      <c r="B74" s="8" t="s">
        <v>162</v>
      </c>
      <c r="C74" s="9" t="s">
        <v>171</v>
      </c>
      <c r="D74" s="8" t="s">
        <v>172</v>
      </c>
      <c r="E74" s="10">
        <v>75.82</v>
      </c>
      <c r="F74" s="10">
        <v>51.5</v>
      </c>
      <c r="G74" s="10">
        <v>66.09</v>
      </c>
      <c r="H74" s="11">
        <f>G74*0.7</f>
        <v>46.263</v>
      </c>
      <c r="I74" s="11">
        <v>72.6</v>
      </c>
      <c r="J74" s="11">
        <f>I74*0.3</f>
        <v>21.78</v>
      </c>
      <c r="K74" s="11">
        <f>H74+J74</f>
        <v>68.043</v>
      </c>
      <c r="L74" s="10">
        <v>5</v>
      </c>
      <c r="M74" s="15" t="s">
        <v>23</v>
      </c>
      <c r="N74" s="23"/>
    </row>
    <row ht="22.5" customHeight="1" r="75">
      <c r="A75" s="6">
        <v>73</v>
      </c>
      <c r="B75" s="6" t="s">
        <v>162</v>
      </c>
      <c r="C75" s="6" t="s">
        <v>173</v>
      </c>
      <c r="D75" s="6" t="s">
        <v>174</v>
      </c>
      <c r="E75" s="6">
        <v>72.5</v>
      </c>
      <c r="F75" s="6">
        <v>43</v>
      </c>
      <c r="G75" s="6">
        <v>60.7</v>
      </c>
      <c r="H75" s="7">
        <f>G75*0.7</f>
        <v>42.49</v>
      </c>
      <c r="I75" s="11">
        <v>74.94</v>
      </c>
      <c r="J75" s="7">
        <f>I75*0.3</f>
        <v>22.482</v>
      </c>
      <c r="K75" s="7">
        <f>H75+J75</f>
        <v>64.972</v>
      </c>
      <c r="L75" s="6">
        <v>6</v>
      </c>
      <c r="M75" s="15" t="s">
        <v>23</v>
      </c>
      <c r="N75" s="16"/>
    </row>
    <row ht="22.5" customHeight="1" r="76">
      <c r="A76" s="6">
        <v>74</v>
      </c>
      <c r="B76" s="6" t="s">
        <v>162</v>
      </c>
      <c r="C76" s="6" t="s">
        <v>175</v>
      </c>
      <c r="D76" s="6" t="s">
        <v>176</v>
      </c>
      <c r="E76" s="6">
        <v>68.89</v>
      </c>
      <c r="F76" s="6">
        <v>47.5</v>
      </c>
      <c r="G76" s="6">
        <v>60.33</v>
      </c>
      <c r="H76" s="7">
        <f>G76*0.7</f>
        <v>42.231</v>
      </c>
      <c r="I76" s="11">
        <v>71.66</v>
      </c>
      <c r="J76" s="7">
        <f>I76*0.3</f>
        <v>21.498</v>
      </c>
      <c r="K76" s="7">
        <f>H76+J76</f>
        <v>63.729</v>
      </c>
      <c r="L76" s="6">
        <v>7</v>
      </c>
      <c r="M76" s="15" t="s">
        <v>23</v>
      </c>
      <c r="N76" s="16"/>
    </row>
    <row ht="22.5" customHeight="1" r="77">
      <c r="A77" s="6">
        <v>75</v>
      </c>
      <c r="B77" s="6" t="s">
        <v>162</v>
      </c>
      <c r="C77" s="6" t="s">
        <v>177</v>
      </c>
      <c r="D77" s="6" t="s">
        <v>178</v>
      </c>
      <c r="E77" s="6">
        <v>55.14</v>
      </c>
      <c r="F77" s="6">
        <v>57.5</v>
      </c>
      <c r="G77" s="6">
        <v>56.08</v>
      </c>
      <c r="H77" s="7">
        <f>G77*0.7</f>
        <v>39.256</v>
      </c>
      <c r="I77" s="11">
        <v>73.2</v>
      </c>
      <c r="J77" s="7">
        <f>I77*0.3</f>
        <v>21.96</v>
      </c>
      <c r="K77" s="7">
        <f>H77+J77</f>
        <v>61.216</v>
      </c>
      <c r="L77" s="6">
        <v>8</v>
      </c>
      <c r="M77" s="15" t="s">
        <v>23</v>
      </c>
      <c r="N77" s="16"/>
    </row>
    <row ht="22.5" customHeight="1" r="78">
      <c r="A78" s="6">
        <v>76</v>
      </c>
      <c r="B78" s="6" t="s">
        <v>162</v>
      </c>
      <c r="C78" s="6" t="s">
        <v>179</v>
      </c>
      <c r="D78" s="6" t="s">
        <v>180</v>
      </c>
      <c r="E78" s="6">
        <v>55.26</v>
      </c>
      <c r="F78" s="6">
        <v>56</v>
      </c>
      <c r="G78" s="6">
        <v>55.56</v>
      </c>
      <c r="H78" s="7">
        <f>G78*0.7</f>
        <v>38.892</v>
      </c>
      <c r="I78" s="11">
        <v>72.56</v>
      </c>
      <c r="J78" s="7">
        <f>I78*0.3</f>
        <v>21.768</v>
      </c>
      <c r="K78" s="7">
        <f>H78+J78</f>
        <v>60.66</v>
      </c>
      <c r="L78" s="6">
        <v>9</v>
      </c>
      <c r="M78" s="15" t="s">
        <v>23</v>
      </c>
      <c r="N78" s="16"/>
    </row>
    <row ht="22.5" customHeight="1" r="79">
      <c r="A79" s="6">
        <v>77</v>
      </c>
      <c r="B79" s="6" t="s">
        <v>162</v>
      </c>
      <c r="C79" s="6" t="s">
        <v>181</v>
      </c>
      <c r="D79" s="6" t="s">
        <v>182</v>
      </c>
      <c r="E79" s="6">
        <v>55.09</v>
      </c>
      <c r="F79" s="6">
        <v>50.5</v>
      </c>
      <c r="G79" s="6">
        <v>53.25</v>
      </c>
      <c r="H79" s="7">
        <f>G79*0.7</f>
        <v>37.275</v>
      </c>
      <c r="I79" s="11">
        <v>70.22</v>
      </c>
      <c r="J79" s="7">
        <f>I79*0.3</f>
        <v>21.066</v>
      </c>
      <c r="K79" s="7">
        <f>H79+J79</f>
        <v>58.341</v>
      </c>
      <c r="L79" s="6">
        <v>10</v>
      </c>
      <c r="M79" s="15" t="s">
        <v>23</v>
      </c>
      <c r="N79" s="16"/>
    </row>
    <row ht="22.5" customHeight="1" r="80">
      <c r="A80" s="6">
        <v>78</v>
      </c>
      <c r="B80" s="6" t="s">
        <v>162</v>
      </c>
      <c r="C80" s="6" t="s">
        <v>183</v>
      </c>
      <c r="D80" s="6" t="s">
        <v>184</v>
      </c>
      <c r="E80" s="6">
        <v>59.37</v>
      </c>
      <c r="F80" s="6">
        <v>40.5</v>
      </c>
      <c r="G80" s="6">
        <v>51.82</v>
      </c>
      <c r="H80" s="7">
        <f>G80*0.7</f>
        <v>36.274</v>
      </c>
      <c r="I80" s="11">
        <v>75.46</v>
      </c>
      <c r="J80" s="7">
        <f>I80*0.3</f>
        <v>22.638</v>
      </c>
      <c r="K80" s="7">
        <f>H80+J80</f>
        <v>58.912</v>
      </c>
      <c r="L80" s="6">
        <v>11</v>
      </c>
      <c r="M80" s="15" t="s">
        <v>23</v>
      </c>
      <c r="N80" s="16"/>
    </row>
    <row ht="22.5" customHeight="1" r="81">
      <c r="A81" s="6">
        <v>79</v>
      </c>
      <c r="B81" s="6" t="s">
        <v>162</v>
      </c>
      <c r="C81" s="6" t="s">
        <v>185</v>
      </c>
      <c r="D81" s="6" t="s">
        <v>186</v>
      </c>
      <c r="E81" s="6">
        <v>45.08</v>
      </c>
      <c r="F81" s="6">
        <v>63.5</v>
      </c>
      <c r="G81" s="6">
        <v>52.45</v>
      </c>
      <c r="H81" s="7">
        <f>G81*0.7</f>
        <v>36.715</v>
      </c>
      <c r="I81" s="17" t="s">
        <v>30</v>
      </c>
      <c r="J81" s="7"/>
      <c r="K81" s="7"/>
      <c r="L81" s="6"/>
      <c r="M81" s="15" t="s">
        <v>23</v>
      </c>
      <c r="N81" s="16"/>
    </row>
    <row ht="22.5" customHeight="1" r="82">
      <c r="A82" s="6">
        <v>80</v>
      </c>
      <c r="B82" s="6" t="s">
        <v>187</v>
      </c>
      <c r="C82" s="6" t="s">
        <v>188</v>
      </c>
      <c r="D82" s="6" t="s">
        <v>189</v>
      </c>
      <c r="E82" s="6">
        <v>81.24</v>
      </c>
      <c r="F82" s="6">
        <v>59.5</v>
      </c>
      <c r="G82" s="6">
        <v>72.54</v>
      </c>
      <c r="H82" s="7">
        <f>G82*0.7</f>
        <v>50.778</v>
      </c>
      <c r="I82" s="11">
        <v>77.8</v>
      </c>
      <c r="J82" s="7">
        <f>I82*0.3</f>
        <v>23.34</v>
      </c>
      <c r="K82" s="7">
        <f>H82+J82</f>
        <v>74.118</v>
      </c>
      <c r="L82" s="6">
        <v>1</v>
      </c>
      <c r="M82" s="15" t="s">
        <v>18</v>
      </c>
      <c r="N82" s="16"/>
    </row>
    <row ht="22.5" customHeight="1" r="83">
      <c r="A83" s="6">
        <v>81</v>
      </c>
      <c r="B83" s="6" t="s">
        <v>187</v>
      </c>
      <c r="C83" s="6" t="s">
        <v>190</v>
      </c>
      <c r="D83" s="6" t="s">
        <v>191</v>
      </c>
      <c r="E83" s="6">
        <v>79.44</v>
      </c>
      <c r="F83" s="6">
        <v>59</v>
      </c>
      <c r="G83" s="6">
        <v>71.26</v>
      </c>
      <c r="H83" s="7">
        <f>G83*0.7</f>
        <v>49.882</v>
      </c>
      <c r="I83" s="11">
        <v>75.62</v>
      </c>
      <c r="J83" s="7">
        <f>I83*0.3</f>
        <v>22.686</v>
      </c>
      <c r="K83" s="7">
        <f>H83+J83</f>
        <v>72.568</v>
      </c>
      <c r="L83" s="6">
        <v>2</v>
      </c>
      <c r="M83" s="15" t="s">
        <v>18</v>
      </c>
      <c r="N83" s="16"/>
    </row>
    <row ht="22.5" customHeight="1" r="84">
      <c r="A84" s="6">
        <v>82</v>
      </c>
      <c r="B84" s="6" t="s">
        <v>187</v>
      </c>
      <c r="C84" s="6" t="s">
        <v>192</v>
      </c>
      <c r="D84" s="6" t="s">
        <v>193</v>
      </c>
      <c r="E84" s="6">
        <v>70.07</v>
      </c>
      <c r="F84" s="6">
        <v>59.5</v>
      </c>
      <c r="G84" s="6">
        <v>65.84</v>
      </c>
      <c r="H84" s="7">
        <f>G84*0.7</f>
        <v>46.088</v>
      </c>
      <c r="I84" s="11">
        <v>75.28</v>
      </c>
      <c r="J84" s="7">
        <f>I84*0.3</f>
        <v>22.584</v>
      </c>
      <c r="K84" s="7">
        <f>H84+J84</f>
        <v>68.672</v>
      </c>
      <c r="L84" s="6">
        <v>3</v>
      </c>
      <c r="M84" s="15" t="s">
        <v>23</v>
      </c>
      <c r="N84" s="16"/>
    </row>
    <row ht="22.5" customHeight="1" r="85">
      <c r="A85" s="6">
        <v>83</v>
      </c>
      <c r="B85" s="6" t="s">
        <v>187</v>
      </c>
      <c r="C85" s="6" t="s">
        <v>194</v>
      </c>
      <c r="D85" s="6" t="s">
        <v>195</v>
      </c>
      <c r="E85" s="6">
        <v>70.59</v>
      </c>
      <c r="F85" s="6">
        <v>59</v>
      </c>
      <c r="G85" s="6">
        <v>65.95</v>
      </c>
      <c r="H85" s="7">
        <f>G85*0.7</f>
        <v>46.165</v>
      </c>
      <c r="I85" s="11">
        <v>74.5</v>
      </c>
      <c r="J85" s="7">
        <f>I85*0.3</f>
        <v>22.35</v>
      </c>
      <c r="K85" s="7">
        <f>H85+J85</f>
        <v>68.515</v>
      </c>
      <c r="L85" s="6">
        <v>4</v>
      </c>
      <c r="M85" s="15" t="s">
        <v>23</v>
      </c>
      <c r="N85" s="16"/>
    </row>
    <row ht="22.5" customHeight="1" r="86">
      <c r="A86" s="6">
        <v>84</v>
      </c>
      <c r="B86" s="6" t="s">
        <v>187</v>
      </c>
      <c r="C86" s="6" t="s">
        <v>196</v>
      </c>
      <c r="D86" s="6" t="s">
        <v>197</v>
      </c>
      <c r="E86" s="6">
        <v>65.21</v>
      </c>
      <c r="F86" s="6">
        <v>61</v>
      </c>
      <c r="G86" s="6">
        <v>63.53</v>
      </c>
      <c r="H86" s="7">
        <f>G86*0.7</f>
        <v>44.471</v>
      </c>
      <c r="I86" s="11">
        <v>68.7</v>
      </c>
      <c r="J86" s="7">
        <f>I86*0.3</f>
        <v>20.61</v>
      </c>
      <c r="K86" s="7">
        <f>H86+J86</f>
        <v>65.081</v>
      </c>
      <c r="L86" s="6">
        <v>5</v>
      </c>
      <c r="M86" s="15" t="s">
        <v>23</v>
      </c>
      <c r="N86" s="16"/>
    </row>
    <row ht="22.5" customHeight="1" r="87">
      <c r="A87" s="6">
        <v>85</v>
      </c>
      <c r="B87" s="6" t="s">
        <v>187</v>
      </c>
      <c r="C87" s="6" t="s">
        <v>198</v>
      </c>
      <c r="D87" s="6" t="s">
        <v>199</v>
      </c>
      <c r="E87" s="6">
        <v>41.85</v>
      </c>
      <c r="F87" s="6">
        <v>52.5</v>
      </c>
      <c r="G87" s="6">
        <v>46.11</v>
      </c>
      <c r="H87" s="7">
        <f>G87*0.7</f>
        <v>32.277</v>
      </c>
      <c r="I87" s="17">
        <v>0</v>
      </c>
      <c r="J87" s="7"/>
      <c r="K87" s="7"/>
      <c r="L87" s="6"/>
      <c r="M87" s="15" t="s">
        <v>23</v>
      </c>
      <c r="N87" s="24" t="s">
        <v>200</v>
      </c>
    </row>
    <row ht="22.5" customHeight="1" r="88">
      <c r="A88" s="6">
        <v>86</v>
      </c>
      <c r="B88" s="6" t="s">
        <v>201</v>
      </c>
      <c r="C88" s="6" t="s">
        <v>202</v>
      </c>
      <c r="D88" s="6" t="s">
        <v>203</v>
      </c>
      <c r="E88" s="6">
        <v>80.04</v>
      </c>
      <c r="F88" s="6">
        <v>70</v>
      </c>
      <c r="G88" s="6">
        <v>76.02</v>
      </c>
      <c r="H88" s="7">
        <f>G88*0.7</f>
        <v>53.214</v>
      </c>
      <c r="I88" s="11">
        <v>77.92</v>
      </c>
      <c r="J88" s="7">
        <f>I88*0.3</f>
        <v>23.376</v>
      </c>
      <c r="K88" s="7">
        <f>H88+J88</f>
        <v>76.59</v>
      </c>
      <c r="L88" s="6">
        <v>1</v>
      </c>
      <c r="M88" s="15" t="s">
        <v>18</v>
      </c>
      <c r="N88" s="16"/>
    </row>
    <row ht="22.5" customHeight="1" r="89">
      <c r="A89" s="6">
        <v>87</v>
      </c>
      <c r="B89" s="6" t="s">
        <v>201</v>
      </c>
      <c r="C89" s="6" t="s">
        <v>204</v>
      </c>
      <c r="D89" s="6" t="s">
        <v>205</v>
      </c>
      <c r="E89" s="6">
        <v>57.17</v>
      </c>
      <c r="F89" s="6">
        <v>58.5</v>
      </c>
      <c r="G89" s="6">
        <v>57.7</v>
      </c>
      <c r="H89" s="7">
        <f>G89*0.7</f>
        <v>40.39</v>
      </c>
      <c r="I89" s="11">
        <v>75.4</v>
      </c>
      <c r="J89" s="7">
        <f>I89*0.3</f>
        <v>22.62</v>
      </c>
      <c r="K89" s="7">
        <f>H89+J89</f>
        <v>63.01</v>
      </c>
      <c r="L89" s="6">
        <v>2</v>
      </c>
      <c r="M89" s="15" t="s">
        <v>18</v>
      </c>
      <c r="N89" s="16"/>
    </row>
    <row ht="22.5" customHeight="1" r="90">
      <c r="A90" s="6">
        <v>88</v>
      </c>
      <c r="B90" s="6" t="s">
        <v>201</v>
      </c>
      <c r="C90" s="6" t="s">
        <v>206</v>
      </c>
      <c r="D90" s="6" t="s">
        <v>207</v>
      </c>
      <c r="E90" s="6">
        <v>54.12</v>
      </c>
      <c r="F90" s="6">
        <v>63</v>
      </c>
      <c r="G90" s="6">
        <v>57.67</v>
      </c>
      <c r="H90" s="7">
        <f>G90*0.7</f>
        <v>40.369</v>
      </c>
      <c r="I90" s="11">
        <v>71.86</v>
      </c>
      <c r="J90" s="7">
        <f>I90*0.3</f>
        <v>21.558</v>
      </c>
      <c r="K90" s="7">
        <f>H90+J90</f>
        <v>61.927</v>
      </c>
      <c r="L90" s="6">
        <v>3</v>
      </c>
      <c r="M90" s="15" t="s">
        <v>23</v>
      </c>
      <c r="N90" s="20"/>
    </row>
    <row ht="22.5" customHeight="1" r="91">
      <c r="A91" s="6">
        <v>89</v>
      </c>
      <c r="B91" s="6" t="s">
        <v>201</v>
      </c>
      <c r="C91" s="6" t="s">
        <v>208</v>
      </c>
      <c r="D91" s="6" t="s">
        <v>209</v>
      </c>
      <c r="E91" s="6">
        <v>46.07</v>
      </c>
      <c r="F91" s="6">
        <v>54</v>
      </c>
      <c r="G91" s="6">
        <v>49.24</v>
      </c>
      <c r="H91" s="7">
        <f>G91*0.7</f>
        <v>34.468</v>
      </c>
      <c r="I91" s="11">
        <v>73.86</v>
      </c>
      <c r="J91" s="7">
        <f>I91*0.3</f>
        <v>22.158</v>
      </c>
      <c r="K91" s="7">
        <f>H91+J91</f>
        <v>56.626</v>
      </c>
      <c r="L91" s="6">
        <v>4</v>
      </c>
      <c r="M91" s="15" t="s">
        <v>23</v>
      </c>
      <c r="N91" s="20"/>
    </row>
    <row ht="22.5" customHeight="1" r="92">
      <c r="A92" s="6">
        <v>90</v>
      </c>
      <c r="B92" s="6" t="s">
        <v>210</v>
      </c>
      <c r="C92" s="6" t="s">
        <v>211</v>
      </c>
      <c r="D92" s="6" t="s">
        <v>212</v>
      </c>
      <c r="E92" s="6">
        <v>92.55</v>
      </c>
      <c r="F92" s="6">
        <v>68.5</v>
      </c>
      <c r="G92" s="6">
        <v>82.93</v>
      </c>
      <c r="H92" s="7">
        <f>G92*0.7</f>
        <v>58.051</v>
      </c>
      <c r="I92" s="11">
        <v>78.4</v>
      </c>
      <c r="J92" s="7">
        <f>I92*0.3</f>
        <v>23.52</v>
      </c>
      <c r="K92" s="7">
        <f>H92+J92</f>
        <v>81.571</v>
      </c>
      <c r="L92" s="6">
        <v>1</v>
      </c>
      <c r="M92" s="15" t="s">
        <v>18</v>
      </c>
      <c r="N92" s="16"/>
    </row>
    <row ht="22.5" customHeight="1" r="93">
      <c r="A93" s="6">
        <v>91</v>
      </c>
      <c r="B93" s="6" t="s">
        <v>210</v>
      </c>
      <c r="C93" s="6" t="s">
        <v>213</v>
      </c>
      <c r="D93" s="6" t="s">
        <v>214</v>
      </c>
      <c r="E93" s="6">
        <v>89.88</v>
      </c>
      <c r="F93" s="6">
        <v>74</v>
      </c>
      <c r="G93" s="6">
        <v>83.53</v>
      </c>
      <c r="H93" s="7">
        <f>G93*0.7</f>
        <v>58.471</v>
      </c>
      <c r="I93" s="11">
        <v>76</v>
      </c>
      <c r="J93" s="7">
        <f>I93*0.3</f>
        <v>22.8</v>
      </c>
      <c r="K93" s="7">
        <f>H93+J93</f>
        <v>81.271</v>
      </c>
      <c r="L93" s="6">
        <v>2</v>
      </c>
      <c r="M93" s="15" t="s">
        <v>18</v>
      </c>
      <c r="N93" s="16"/>
    </row>
    <row ht="22.5" customHeight="1" r="94">
      <c r="A94" s="6">
        <v>92</v>
      </c>
      <c r="B94" s="6" t="s">
        <v>210</v>
      </c>
      <c r="C94" s="6" t="s">
        <v>215</v>
      </c>
      <c r="D94" s="6" t="s">
        <v>216</v>
      </c>
      <c r="E94" s="6">
        <v>92.18</v>
      </c>
      <c r="F94" s="6">
        <v>63</v>
      </c>
      <c r="G94" s="6">
        <v>80.51</v>
      </c>
      <c r="H94" s="7">
        <f>G94*0.7</f>
        <v>56.357</v>
      </c>
      <c r="I94" s="11">
        <v>75.3</v>
      </c>
      <c r="J94" s="7">
        <f>I94*0.3</f>
        <v>22.59</v>
      </c>
      <c r="K94" s="7">
        <f>H94+J94</f>
        <v>78.947</v>
      </c>
      <c r="L94" s="6">
        <v>3</v>
      </c>
      <c r="M94" s="15" t="s">
        <v>18</v>
      </c>
      <c r="N94" s="16"/>
    </row>
    <row ht="22.5" customHeight="1" r="95">
      <c r="A95" s="6">
        <v>93</v>
      </c>
      <c r="B95" s="6" t="s">
        <v>210</v>
      </c>
      <c r="C95" s="6" t="s">
        <v>217</v>
      </c>
      <c r="D95" s="6" t="s">
        <v>218</v>
      </c>
      <c r="E95" s="6">
        <v>92.08</v>
      </c>
      <c r="F95" s="6">
        <v>58.5</v>
      </c>
      <c r="G95" s="6">
        <v>78.65</v>
      </c>
      <c r="H95" s="7">
        <f>G95*0.7</f>
        <v>55.055</v>
      </c>
      <c r="I95" s="11">
        <v>75.36</v>
      </c>
      <c r="J95" s="7">
        <f>I95*0.3</f>
        <v>22.608</v>
      </c>
      <c r="K95" s="7">
        <f>H95+J95</f>
        <v>77.663</v>
      </c>
      <c r="L95" s="6">
        <v>4</v>
      </c>
      <c r="M95" s="15" t="s">
        <v>23</v>
      </c>
      <c r="N95" s="16"/>
    </row>
    <row ht="22.5" customHeight="1" r="96">
      <c r="A96" s="6">
        <v>94</v>
      </c>
      <c r="B96" s="6" t="s">
        <v>210</v>
      </c>
      <c r="C96" s="6" t="s">
        <v>219</v>
      </c>
      <c r="D96" s="6" t="s">
        <v>220</v>
      </c>
      <c r="E96" s="6">
        <v>80.52</v>
      </c>
      <c r="F96" s="6">
        <v>64</v>
      </c>
      <c r="G96" s="6">
        <v>73.91</v>
      </c>
      <c r="H96" s="7">
        <f>G96*0.7</f>
        <v>51.737</v>
      </c>
      <c r="I96" s="11">
        <v>75.24</v>
      </c>
      <c r="J96" s="7">
        <f>I96*0.3</f>
        <v>22.572</v>
      </c>
      <c r="K96" s="7">
        <f>H96+J96</f>
        <v>74.309</v>
      </c>
      <c r="L96" s="6">
        <v>5</v>
      </c>
      <c r="M96" s="15" t="s">
        <v>23</v>
      </c>
      <c r="N96" s="16"/>
    </row>
    <row ht="22.5" customHeight="1" r="97">
      <c r="A97" s="6">
        <v>95</v>
      </c>
      <c r="B97" s="6" t="s">
        <v>210</v>
      </c>
      <c r="C97" s="6" t="s">
        <v>221</v>
      </c>
      <c r="D97" s="6" t="s">
        <v>222</v>
      </c>
      <c r="E97" s="6">
        <v>71.48</v>
      </c>
      <c r="F97" s="6">
        <v>75.5</v>
      </c>
      <c r="G97" s="6">
        <v>73.09</v>
      </c>
      <c r="H97" s="7">
        <f>G97*0.7</f>
        <v>51.163</v>
      </c>
      <c r="I97" s="11">
        <v>76.84</v>
      </c>
      <c r="J97" s="7">
        <f>I97*0.3</f>
        <v>23.052</v>
      </c>
      <c r="K97" s="7">
        <f>H97+J97</f>
        <v>74.215</v>
      </c>
      <c r="L97" s="6">
        <v>6</v>
      </c>
      <c r="M97" s="15" t="s">
        <v>23</v>
      </c>
      <c r="N97" s="16"/>
    </row>
    <row ht="22.5" customHeight="1" r="98">
      <c r="A98" s="6">
        <v>96</v>
      </c>
      <c r="B98" s="6" t="s">
        <v>210</v>
      </c>
      <c r="C98" s="6" t="s">
        <v>223</v>
      </c>
      <c r="D98" s="6" t="s">
        <v>224</v>
      </c>
      <c r="E98" s="6">
        <v>84.67</v>
      </c>
      <c r="F98" s="6">
        <v>52.5</v>
      </c>
      <c r="G98" s="6">
        <v>71.8</v>
      </c>
      <c r="H98" s="7">
        <f>G98*0.7</f>
        <v>50.26</v>
      </c>
      <c r="I98" s="11">
        <v>74.38</v>
      </c>
      <c r="J98" s="7">
        <f>I98*0.3</f>
        <v>22.314</v>
      </c>
      <c r="K98" s="7">
        <f>H98+J98</f>
        <v>72.574</v>
      </c>
      <c r="L98" s="6">
        <v>7</v>
      </c>
      <c r="M98" s="15" t="s">
        <v>23</v>
      </c>
      <c r="N98" s="16"/>
    </row>
    <row ht="22.5" customHeight="1" r="99">
      <c r="A99" s="6">
        <v>97</v>
      </c>
      <c r="B99" s="6" t="s">
        <v>210</v>
      </c>
      <c r="C99" s="6" t="s">
        <v>225</v>
      </c>
      <c r="D99" s="6" t="s">
        <v>226</v>
      </c>
      <c r="E99" s="6">
        <v>72.25</v>
      </c>
      <c r="F99" s="6">
        <v>59.5</v>
      </c>
      <c r="G99" s="6">
        <v>67.15</v>
      </c>
      <c r="H99" s="7">
        <f>G99*0.7</f>
        <v>47.005</v>
      </c>
      <c r="I99" s="11">
        <v>73.9</v>
      </c>
      <c r="J99" s="7">
        <f>I99*0.3</f>
        <v>22.17</v>
      </c>
      <c r="K99" s="7">
        <f>H99+J99</f>
        <v>69.175</v>
      </c>
      <c r="L99" s="6">
        <v>8</v>
      </c>
      <c r="M99" s="15" t="s">
        <v>23</v>
      </c>
      <c r="N99" s="16"/>
    </row>
    <row ht="22.5" customHeight="1" r="100">
      <c r="A100" s="6">
        <v>98</v>
      </c>
      <c r="B100" s="6" t="s">
        <v>210</v>
      </c>
      <c r="C100" s="6" t="s">
        <v>227</v>
      </c>
      <c r="D100" s="6" t="s">
        <v>228</v>
      </c>
      <c r="E100" s="6">
        <v>96.88</v>
      </c>
      <c r="F100" s="6">
        <v>54.5</v>
      </c>
      <c r="G100" s="6">
        <v>79.93</v>
      </c>
      <c r="H100" s="7">
        <f>G100*0.7</f>
        <v>55.951</v>
      </c>
      <c r="I100" s="17" t="s">
        <v>30</v>
      </c>
      <c r="J100" s="7"/>
      <c r="K100" s="7"/>
      <c r="L100" s="6"/>
      <c r="M100" s="15" t="s">
        <v>23</v>
      </c>
      <c r="N100" s="16"/>
    </row>
    <row ht="22.5" customHeight="1" r="101">
      <c r="A101" s="6">
        <v>99</v>
      </c>
      <c r="B101" s="6" t="s">
        <v>229</v>
      </c>
      <c r="C101" s="6" t="s">
        <v>230</v>
      </c>
      <c r="D101" s="6" t="s">
        <v>231</v>
      </c>
      <c r="E101" s="6">
        <v>94.77</v>
      </c>
      <c r="F101" s="6">
        <v>65</v>
      </c>
      <c r="G101" s="6">
        <v>82.86</v>
      </c>
      <c r="H101" s="7">
        <f>G101*0.7</f>
        <v>58.002</v>
      </c>
      <c r="I101" s="11">
        <v>78.18</v>
      </c>
      <c r="J101" s="7">
        <f>I101*0.3</f>
        <v>23.454</v>
      </c>
      <c r="K101" s="7">
        <f>H101+J101</f>
        <v>81.456</v>
      </c>
      <c r="L101" s="6">
        <v>1</v>
      </c>
      <c r="M101" s="15" t="s">
        <v>18</v>
      </c>
      <c r="N101" s="16"/>
    </row>
    <row ht="22.5" customHeight="1" r="102">
      <c r="A102" s="6">
        <v>100</v>
      </c>
      <c r="B102" s="6" t="s">
        <v>229</v>
      </c>
      <c r="C102" s="6" t="s">
        <v>232</v>
      </c>
      <c r="D102" s="6" t="s">
        <v>233</v>
      </c>
      <c r="E102" s="6">
        <v>81.66</v>
      </c>
      <c r="F102" s="6">
        <v>48.5</v>
      </c>
      <c r="G102" s="6">
        <v>68.4</v>
      </c>
      <c r="H102" s="7">
        <f>G102*0.7</f>
        <v>47.88</v>
      </c>
      <c r="I102" s="11">
        <v>75.46</v>
      </c>
      <c r="J102" s="7">
        <f>I102*0.3</f>
        <v>22.638</v>
      </c>
      <c r="K102" s="7">
        <f>H102+J102</f>
        <v>70.518</v>
      </c>
      <c r="L102" s="6">
        <v>2</v>
      </c>
      <c r="M102" s="15" t="s">
        <v>18</v>
      </c>
      <c r="N102" s="16"/>
    </row>
    <row ht="22.5" customHeight="1" r="103">
      <c r="A103" s="6">
        <v>101</v>
      </c>
      <c r="B103" s="6" t="s">
        <v>229</v>
      </c>
      <c r="C103" s="6" t="s">
        <v>234</v>
      </c>
      <c r="D103" s="6" t="s">
        <v>235</v>
      </c>
      <c r="E103" s="6">
        <v>65.02</v>
      </c>
      <c r="F103" s="6">
        <v>68.5</v>
      </c>
      <c r="G103" s="6">
        <v>66.41</v>
      </c>
      <c r="H103" s="7">
        <f>G103*0.7</f>
        <v>46.487</v>
      </c>
      <c r="I103" s="11">
        <v>77.18</v>
      </c>
      <c r="J103" s="7">
        <f>I103*0.3</f>
        <v>23.154</v>
      </c>
      <c r="K103" s="7">
        <f>H103+J103</f>
        <v>69.641</v>
      </c>
      <c r="L103" s="6">
        <v>3</v>
      </c>
      <c r="M103" s="15" t="s">
        <v>23</v>
      </c>
      <c r="N103" s="16"/>
    </row>
    <row ht="22.5" customHeight="1" r="104">
      <c r="A104" s="6">
        <v>102</v>
      </c>
      <c r="B104" s="6" t="s">
        <v>229</v>
      </c>
      <c r="C104" s="6" t="s">
        <v>236</v>
      </c>
      <c r="D104" s="6" t="s">
        <v>237</v>
      </c>
      <c r="E104" s="6">
        <v>64.49</v>
      </c>
      <c r="F104" s="6">
        <v>69</v>
      </c>
      <c r="G104" s="6">
        <v>66.29</v>
      </c>
      <c r="H104" s="7">
        <f>G104*0.7</f>
        <v>46.403</v>
      </c>
      <c r="I104" s="11">
        <v>76.46</v>
      </c>
      <c r="J104" s="7">
        <f>I104*0.3</f>
        <v>22.938</v>
      </c>
      <c r="K104" s="7">
        <f>H104+J104</f>
        <v>69.341</v>
      </c>
      <c r="L104" s="6">
        <v>4</v>
      </c>
      <c r="M104" s="15" t="s">
        <v>23</v>
      </c>
      <c r="N104" s="16"/>
    </row>
    <row ht="22.5" customHeight="1" r="105">
      <c r="A105" s="6">
        <v>103</v>
      </c>
      <c r="B105" s="6" t="s">
        <v>229</v>
      </c>
      <c r="C105" s="6" t="s">
        <v>238</v>
      </c>
      <c r="D105" s="6" t="s">
        <v>239</v>
      </c>
      <c r="E105" s="6">
        <v>55.27</v>
      </c>
      <c r="F105" s="6">
        <v>68</v>
      </c>
      <c r="G105" s="6">
        <v>60.36</v>
      </c>
      <c r="H105" s="7">
        <f>G105*0.7</f>
        <v>42.252</v>
      </c>
      <c r="I105" s="11">
        <v>74.56</v>
      </c>
      <c r="J105" s="7">
        <f>I105*0.3</f>
        <v>22.368</v>
      </c>
      <c r="K105" s="7">
        <f>H105+J105</f>
        <v>64.62</v>
      </c>
      <c r="L105" s="6">
        <v>5</v>
      </c>
      <c r="M105" s="15" t="s">
        <v>23</v>
      </c>
      <c r="N105" s="16"/>
    </row>
    <row ht="22.5" customHeight="1" r="106">
      <c r="A106" s="6">
        <v>104</v>
      </c>
      <c r="B106" s="6" t="s">
        <v>229</v>
      </c>
      <c r="C106" s="6" t="s">
        <v>240</v>
      </c>
      <c r="D106" s="6" t="s">
        <v>241</v>
      </c>
      <c r="E106" s="6">
        <v>66.74</v>
      </c>
      <c r="F106" s="6">
        <v>52</v>
      </c>
      <c r="G106" s="6">
        <v>60.84</v>
      </c>
      <c r="H106" s="7">
        <f>G106*0.7</f>
        <v>42.588</v>
      </c>
      <c r="I106" s="17" t="s">
        <v>30</v>
      </c>
      <c r="J106" s="7"/>
      <c r="K106" s="7"/>
      <c r="L106" s="6"/>
      <c r="M106" s="15" t="s">
        <v>23</v>
      </c>
      <c r="N106" s="16"/>
    </row>
    <row ht="22.5" customHeight="1" r="107">
      <c r="A107" s="6">
        <v>105</v>
      </c>
      <c r="B107" s="6" t="s">
        <v>242</v>
      </c>
      <c r="C107" s="6" t="s">
        <v>243</v>
      </c>
      <c r="D107" s="6" t="s">
        <v>244</v>
      </c>
      <c r="E107" s="6">
        <v>71.99</v>
      </c>
      <c r="F107" s="6">
        <v>67.5</v>
      </c>
      <c r="G107" s="6">
        <v>70.19</v>
      </c>
      <c r="H107" s="7">
        <f>G107*0.7</f>
        <v>49.133</v>
      </c>
      <c r="I107" s="11">
        <v>75.26</v>
      </c>
      <c r="J107" s="7">
        <f>I107*0.3</f>
        <v>22.578</v>
      </c>
      <c r="K107" s="7">
        <f>H107+J107</f>
        <v>71.711</v>
      </c>
      <c r="L107" s="6">
        <v>1</v>
      </c>
      <c r="M107" s="15" t="s">
        <v>18</v>
      </c>
      <c r="N107" s="16"/>
    </row>
    <row ht="22.5" customHeight="1" r="108">
      <c r="A108" s="6">
        <v>106</v>
      </c>
      <c r="B108" s="6" t="s">
        <v>242</v>
      </c>
      <c r="C108" s="6" t="s">
        <v>245</v>
      </c>
      <c r="D108" s="6" t="s">
        <v>246</v>
      </c>
      <c r="E108" s="6">
        <v>62.73</v>
      </c>
      <c r="F108" s="6">
        <v>64.5</v>
      </c>
      <c r="G108" s="6">
        <v>63.44</v>
      </c>
      <c r="H108" s="7">
        <f>G108*0.7</f>
        <v>44.408</v>
      </c>
      <c r="I108" s="11">
        <v>79.26</v>
      </c>
      <c r="J108" s="7">
        <f>I108*0.3</f>
        <v>23.778</v>
      </c>
      <c r="K108" s="7">
        <f>H108+J108</f>
        <v>68.186</v>
      </c>
      <c r="L108" s="6">
        <v>2</v>
      </c>
      <c r="M108" s="15" t="s">
        <v>23</v>
      </c>
      <c r="N108" s="16"/>
    </row>
    <row ht="22.5" customHeight="1" r="109">
      <c r="A109" s="6">
        <v>107</v>
      </c>
      <c r="B109" s="6" t="s">
        <v>242</v>
      </c>
      <c r="C109" s="6" t="s">
        <v>247</v>
      </c>
      <c r="D109" s="6" t="s">
        <v>248</v>
      </c>
      <c r="E109" s="6">
        <v>41.45</v>
      </c>
      <c r="F109" s="6">
        <v>59</v>
      </c>
      <c r="G109" s="6">
        <v>48.47</v>
      </c>
      <c r="H109" s="7">
        <f>G109*0.7</f>
        <v>33.929</v>
      </c>
      <c r="I109" s="11">
        <v>80.6</v>
      </c>
      <c r="J109" s="7">
        <f>I109*0.3</f>
        <v>24.18</v>
      </c>
      <c r="K109" s="7">
        <f>H109+J109</f>
        <v>58.109</v>
      </c>
      <c r="L109" s="6">
        <v>3</v>
      </c>
      <c r="M109" s="15" t="s">
        <v>23</v>
      </c>
      <c r="N109" s="16"/>
    </row>
    <row ht="29" customHeight="1" r="110">
      <c r="A110" s="21" t="s">
        <v>249</v>
      </c>
      <c r="B110" s="22" t="s">
        <v>250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</sheetData>
  <mergeCells count="2">
    <mergeCell ref="A1:N1"/>
    <mergeCell ref="B110:N110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