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工作材料\农产品检测招聘\17号公告\"/>
    </mc:Choice>
  </mc:AlternateContent>
  <bookViews>
    <workbookView xWindow="0" yWindow="0" windowWidth="24000" windowHeight="9840" tabRatio="934"/>
  </bookViews>
  <sheets>
    <sheet name="表" sheetId="7" r:id="rId1"/>
  </sheets>
  <definedNames>
    <definedName name="_xlnm._FilterDatabase" localSheetId="0" hidden="1">表!$A$3:$J$11</definedName>
    <definedName name="_xlnm.Print_Titles" localSheetId="0">表!$A:$E,表!$2:$3</definedName>
  </definedNames>
  <calcPr calcId="162913"/>
</workbook>
</file>

<file path=xl/calcChain.xml><?xml version="1.0" encoding="utf-8"?>
<calcChain xmlns="http://schemas.openxmlformats.org/spreadsheetml/2006/main">
  <c r="I11" i="7" l="1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</calcChain>
</file>

<file path=xl/sharedStrings.xml><?xml version="1.0" encoding="utf-8"?>
<sst xmlns="http://schemas.openxmlformats.org/spreadsheetml/2006/main" count="44" uniqueCount="34">
  <si>
    <t>乐东黎族自治县2020年招聘县镇两级农产品质量检验检测站农产品质量检验检测员（编外人员）拟聘用人员名单(第二批）</t>
  </si>
  <si>
    <t>序号</t>
  </si>
  <si>
    <t>招聘单位</t>
  </si>
  <si>
    <t>岗位</t>
  </si>
  <si>
    <t>准考证号</t>
  </si>
  <si>
    <t>姓名</t>
  </si>
  <si>
    <t>性别</t>
  </si>
  <si>
    <t>出生年月</t>
  </si>
  <si>
    <t>民族</t>
  </si>
  <si>
    <t>学历</t>
  </si>
  <si>
    <t>备注</t>
  </si>
  <si>
    <t>县农产品质量检验检测站</t>
  </si>
  <si>
    <t>农产品质量检验检测员</t>
  </si>
  <si>
    <t>202012260226</t>
  </si>
  <si>
    <t>刘晶晶</t>
  </si>
  <si>
    <t>202012260112</t>
  </si>
  <si>
    <t>邢增婧</t>
  </si>
  <si>
    <t>202012260421</t>
  </si>
  <si>
    <t>陈霖</t>
  </si>
  <si>
    <t>202012260318</t>
  </si>
  <si>
    <t>陈太武</t>
  </si>
  <si>
    <t>九所镇农产品质量检验检测站</t>
  </si>
  <si>
    <t>202012260805</t>
  </si>
  <si>
    <t>陈积媚</t>
  </si>
  <si>
    <t>万冲镇农产品质量检验检测站</t>
  </si>
  <si>
    <t>202012260415</t>
  </si>
  <si>
    <t>林燕</t>
  </si>
  <si>
    <t>尖峰镇农产品质量检验检测站</t>
  </si>
  <si>
    <t>202012260307</t>
  </si>
  <si>
    <t>蔡沁茹</t>
  </si>
  <si>
    <t>莺歌海镇农产品质量检验检测站</t>
  </si>
  <si>
    <t>202012261104</t>
  </si>
  <si>
    <t>黎训托</t>
  </si>
  <si>
    <t>附件2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</si>
</sst>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2.5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name val="Arial"/>
      <family val="2"/>
    </font>
    <font>
      <sz val="9"/>
      <name val="宋体"/>
      <family val="3"/>
      <charset val="134"/>
      <scheme val="minor"/>
    </font>
    <font>
      <sz val="12.5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B5" sqref="B5"/>
    </sheetView>
  </sheetViews>
  <sheetFormatPr defaultColWidth="9" defaultRowHeight="15" x14ac:dyDescent="0.15"/>
  <cols>
    <col min="1" max="1" width="6.625" style="1" customWidth="1"/>
    <col min="2" max="2" width="37.25" style="1" customWidth="1"/>
    <col min="3" max="3" width="33" style="1" customWidth="1"/>
    <col min="4" max="4" width="17.375" style="1" customWidth="1"/>
    <col min="5" max="5" width="8.75" style="1" customWidth="1"/>
    <col min="6" max="6" width="6.625" style="1" customWidth="1"/>
    <col min="7" max="7" width="14.625" style="1" customWidth="1"/>
    <col min="8" max="10" width="6.625" style="1" customWidth="1"/>
    <col min="11" max="16384" width="9" style="1"/>
  </cols>
  <sheetData>
    <row r="1" spans="1:10" x14ac:dyDescent="0.15">
      <c r="A1" s="9" t="s">
        <v>33</v>
      </c>
    </row>
    <row r="2" spans="1:10" ht="51.75" customHeight="1" x14ac:dyDescent="0.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33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3" customHeight="1" x14ac:dyDescent="0.25">
      <c r="A4" s="3">
        <v>1</v>
      </c>
      <c r="B4" s="4" t="s">
        <v>11</v>
      </c>
      <c r="C4" s="5" t="s">
        <v>12</v>
      </c>
      <c r="D4" s="5" t="s">
        <v>13</v>
      </c>
      <c r="E4" s="5" t="s">
        <v>14</v>
      </c>
      <c r="F4" s="6" t="str">
        <f t="shared" ref="F4:F10" si="0">"女"</f>
        <v>女</v>
      </c>
      <c r="G4" s="6" t="str">
        <f>"1988-08-09"</f>
        <v>1988-08-09</v>
      </c>
      <c r="H4" s="6" t="str">
        <f>"黎族"</f>
        <v>黎族</v>
      </c>
      <c r="I4" s="6" t="str">
        <f t="shared" ref="I4:I11" si="1">"大专"</f>
        <v>大专</v>
      </c>
      <c r="J4" s="7"/>
    </row>
    <row r="5" spans="1:10" ht="33" customHeight="1" x14ac:dyDescent="0.25">
      <c r="A5" s="3">
        <v>2</v>
      </c>
      <c r="B5" s="4" t="s">
        <v>11</v>
      </c>
      <c r="C5" s="5" t="s">
        <v>12</v>
      </c>
      <c r="D5" s="5" t="s">
        <v>15</v>
      </c>
      <c r="E5" s="5" t="s">
        <v>16</v>
      </c>
      <c r="F5" s="6" t="str">
        <f t="shared" si="0"/>
        <v>女</v>
      </c>
      <c r="G5" s="6" t="str">
        <f>"1997-03-30"</f>
        <v>1997-03-30</v>
      </c>
      <c r="H5" s="6" t="str">
        <f t="shared" ref="H5:H11" si="2">"汉族"</f>
        <v>汉族</v>
      </c>
      <c r="I5" s="6" t="str">
        <f t="shared" si="1"/>
        <v>大专</v>
      </c>
      <c r="J5" s="7"/>
    </row>
    <row r="6" spans="1:10" ht="33" customHeight="1" x14ac:dyDescent="0.25">
      <c r="A6" s="3">
        <v>3</v>
      </c>
      <c r="B6" s="4" t="s">
        <v>11</v>
      </c>
      <c r="C6" s="5" t="s">
        <v>12</v>
      </c>
      <c r="D6" s="5" t="s">
        <v>17</v>
      </c>
      <c r="E6" s="5" t="s">
        <v>18</v>
      </c>
      <c r="F6" s="6" t="str">
        <f t="shared" ref="F6:F11" si="3">"男"</f>
        <v>男</v>
      </c>
      <c r="G6" s="6" t="str">
        <f>"1991-07-29"</f>
        <v>1991-07-29</v>
      </c>
      <c r="H6" s="6" t="str">
        <f t="shared" si="2"/>
        <v>汉族</v>
      </c>
      <c r="I6" s="6" t="str">
        <f t="shared" si="1"/>
        <v>大专</v>
      </c>
      <c r="J6" s="7"/>
    </row>
    <row r="7" spans="1:10" ht="33" customHeight="1" x14ac:dyDescent="0.25">
      <c r="A7" s="3">
        <v>4</v>
      </c>
      <c r="B7" s="4" t="s">
        <v>11</v>
      </c>
      <c r="C7" s="5" t="s">
        <v>12</v>
      </c>
      <c r="D7" s="5" t="s">
        <v>19</v>
      </c>
      <c r="E7" s="5" t="s">
        <v>20</v>
      </c>
      <c r="F7" s="6" t="str">
        <f t="shared" si="3"/>
        <v>男</v>
      </c>
      <c r="G7" s="6" t="str">
        <f>"1982-11-02"</f>
        <v>1982-11-02</v>
      </c>
      <c r="H7" s="6" t="str">
        <f t="shared" si="2"/>
        <v>汉族</v>
      </c>
      <c r="I7" s="6" t="str">
        <f t="shared" si="1"/>
        <v>大专</v>
      </c>
      <c r="J7" s="7"/>
    </row>
    <row r="8" spans="1:10" ht="33" customHeight="1" x14ac:dyDescent="0.25">
      <c r="A8" s="3">
        <v>5</v>
      </c>
      <c r="B8" s="4" t="s">
        <v>21</v>
      </c>
      <c r="C8" s="5" t="s">
        <v>12</v>
      </c>
      <c r="D8" s="5" t="s">
        <v>22</v>
      </c>
      <c r="E8" s="5" t="s">
        <v>23</v>
      </c>
      <c r="F8" s="6" t="str">
        <f t="shared" si="0"/>
        <v>女</v>
      </c>
      <c r="G8" s="6" t="str">
        <f>"1997-08-09"</f>
        <v>1997-08-09</v>
      </c>
      <c r="H8" s="6" t="str">
        <f t="shared" si="2"/>
        <v>汉族</v>
      </c>
      <c r="I8" s="6" t="str">
        <f t="shared" si="1"/>
        <v>大专</v>
      </c>
      <c r="J8" s="7"/>
    </row>
    <row r="9" spans="1:10" ht="33" customHeight="1" x14ac:dyDescent="0.25">
      <c r="A9" s="3">
        <v>6</v>
      </c>
      <c r="B9" s="5" t="s">
        <v>24</v>
      </c>
      <c r="C9" s="5" t="s">
        <v>12</v>
      </c>
      <c r="D9" s="5" t="s">
        <v>25</v>
      </c>
      <c r="E9" s="5" t="s">
        <v>26</v>
      </c>
      <c r="F9" s="6" t="str">
        <f t="shared" si="0"/>
        <v>女</v>
      </c>
      <c r="G9" s="6" t="str">
        <f>"1991-03-28"</f>
        <v>1991-03-28</v>
      </c>
      <c r="H9" s="6" t="str">
        <f t="shared" si="2"/>
        <v>汉族</v>
      </c>
      <c r="I9" s="6" t="str">
        <f t="shared" si="1"/>
        <v>大专</v>
      </c>
      <c r="J9" s="7"/>
    </row>
    <row r="10" spans="1:10" ht="33" customHeight="1" x14ac:dyDescent="0.25">
      <c r="A10" s="3">
        <v>7</v>
      </c>
      <c r="B10" s="5" t="s">
        <v>27</v>
      </c>
      <c r="C10" s="5" t="s">
        <v>12</v>
      </c>
      <c r="D10" s="5" t="s">
        <v>28</v>
      </c>
      <c r="E10" s="5" t="s">
        <v>29</v>
      </c>
      <c r="F10" s="6" t="str">
        <f t="shared" si="0"/>
        <v>女</v>
      </c>
      <c r="G10" s="6" t="str">
        <f>"1995-01-04"</f>
        <v>1995-01-04</v>
      </c>
      <c r="H10" s="6" t="str">
        <f t="shared" si="2"/>
        <v>汉族</v>
      </c>
      <c r="I10" s="6" t="str">
        <f>"本科"</f>
        <v>本科</v>
      </c>
      <c r="J10" s="7"/>
    </row>
    <row r="11" spans="1:10" ht="33" customHeight="1" x14ac:dyDescent="0.25">
      <c r="A11" s="3">
        <v>8</v>
      </c>
      <c r="B11" s="5" t="s">
        <v>30</v>
      </c>
      <c r="C11" s="5" t="s">
        <v>12</v>
      </c>
      <c r="D11" s="5" t="s">
        <v>31</v>
      </c>
      <c r="E11" s="5" t="s">
        <v>32</v>
      </c>
      <c r="F11" s="6" t="str">
        <f t="shared" si="3"/>
        <v>男</v>
      </c>
      <c r="G11" s="6" t="str">
        <f>"1986-02-08"</f>
        <v>1986-02-08</v>
      </c>
      <c r="H11" s="6" t="str">
        <f t="shared" si="2"/>
        <v>汉族</v>
      </c>
      <c r="I11" s="6" t="str">
        <f t="shared" si="1"/>
        <v>大专</v>
      </c>
      <c r="J11" s="7"/>
    </row>
  </sheetData>
  <sheetProtection selectLockedCells="1" selectUnlockedCells="1"/>
  <mergeCells count="1">
    <mergeCell ref="A2:J2"/>
  </mergeCells>
  <phoneticPr fontId="8" type="noConversion"/>
  <conditionalFormatting sqref="D8">
    <cfRule type="duplicateValues" dxfId="3" priority="3"/>
  </conditionalFormatting>
  <conditionalFormatting sqref="D9">
    <cfRule type="duplicateValues" dxfId="2" priority="2"/>
  </conditionalFormatting>
  <conditionalFormatting sqref="D4:D7">
    <cfRule type="duplicateValues" dxfId="1" priority="4"/>
  </conditionalFormatting>
  <conditionalFormatting sqref="D10:D11">
    <cfRule type="duplicateValues" dxfId="0" priority="1"/>
  </conditionalFormatting>
  <printOptions horizontalCentered="1"/>
  <pageMargins left="3.8888888888888903E-2" right="3.8888888888888903E-2" top="0.39305555555555599" bottom="0.39305555555555599" header="0.5" footer="0.196527777777778"/>
  <pageSetup paperSize="9" orientation="landscape" r:id="rId1"/>
  <headerFooter>
    <oddFooter>&amp;C第 &amp;P 页，共 &amp;N 页</oddFooter>
  </headerFooter>
  <ignoredErrors>
    <ignoredError sqref="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</vt:lpstr>
      <vt:lpstr>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2021-04-16T07:12:30Z</cp:lastPrinted>
  <dcterms:created xsi:type="dcterms:W3CDTF">2006-09-16T00:00:00Z</dcterms:created>
  <dcterms:modified xsi:type="dcterms:W3CDTF">2021-04-16T07:12:34Z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B074B3CDDF224C67A211E1876C366C7E</vt:lpwstr>
  </property>
</Properties>
</file>