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12540"/>
  </bookViews>
  <sheets>
    <sheet name="成绩公示" sheetId="3" r:id="rId1"/>
    <sheet name="服务职工中心" sheetId="2" r:id="rId2"/>
    <sheet name="总表" sheetId="1" r:id="rId3"/>
  </sheets>
  <definedNames>
    <definedName name="_xlnm._FilterDatabase" localSheetId="0" hidden="1">成绩公示!$2:$32</definedName>
    <definedName name="_xlnm._FilterDatabase" localSheetId="1" hidden="1">服务职工中心!$2:$18</definedName>
    <definedName name="_xlnm._FilterDatabase" localSheetId="2" hidden="1">总表!$2:$30</definedName>
  </definedNames>
  <calcPr calcId="144525"/>
  <fileRecoveryPr repairLoad="1"/>
</workbook>
</file>

<file path=xl/calcChain.xml><?xml version="1.0" encoding="utf-8"?>
<calcChain xmlns="http://schemas.openxmlformats.org/spreadsheetml/2006/main">
  <c r="S28" i="1"/>
  <c r="R28"/>
  <c r="Q28"/>
  <c r="M28"/>
  <c r="L28"/>
  <c r="S27"/>
  <c r="R27"/>
  <c r="Q27"/>
  <c r="M27"/>
  <c r="L27"/>
  <c r="C27"/>
  <c r="S26"/>
  <c r="R26"/>
  <c r="Q26"/>
  <c r="M26"/>
  <c r="L26"/>
  <c r="C26"/>
  <c r="S25"/>
  <c r="R25"/>
  <c r="Q25"/>
  <c r="M25"/>
  <c r="L25"/>
  <c r="C25"/>
  <c r="S24"/>
  <c r="R24"/>
  <c r="Q24"/>
  <c r="M24"/>
  <c r="L24"/>
  <c r="C24"/>
  <c r="S23"/>
  <c r="R23"/>
  <c r="Q23"/>
  <c r="M23"/>
  <c r="L23"/>
  <c r="C23"/>
  <c r="S22"/>
  <c r="R22"/>
  <c r="Q22"/>
  <c r="M22"/>
  <c r="L22"/>
  <c r="C22"/>
  <c r="S21"/>
  <c r="R21"/>
  <c r="Q21"/>
  <c r="M21"/>
  <c r="L21"/>
  <c r="C21"/>
  <c r="S20"/>
  <c r="R20"/>
  <c r="Q20"/>
  <c r="M20"/>
  <c r="L20"/>
  <c r="C20"/>
  <c r="S19"/>
  <c r="R19"/>
  <c r="Q19"/>
  <c r="M19"/>
  <c r="L19"/>
  <c r="C19"/>
  <c r="S18"/>
  <c r="R18"/>
  <c r="Q18"/>
  <c r="M18"/>
  <c r="L18"/>
  <c r="C18"/>
  <c r="S17"/>
  <c r="R17"/>
  <c r="Q17"/>
  <c r="M17"/>
  <c r="L17"/>
  <c r="C17"/>
  <c r="S16"/>
  <c r="R16"/>
  <c r="Q16"/>
  <c r="M16"/>
  <c r="L16"/>
  <c r="C16"/>
  <c r="S15"/>
  <c r="R15"/>
  <c r="Q15"/>
  <c r="M15"/>
  <c r="L15"/>
  <c r="C15"/>
  <c r="S14"/>
  <c r="R14"/>
  <c r="Q14"/>
  <c r="M14"/>
  <c r="L14"/>
  <c r="C14"/>
  <c r="S13"/>
  <c r="R13"/>
  <c r="Q13"/>
  <c r="M13"/>
  <c r="L13"/>
  <c r="C13"/>
  <c r="S12"/>
  <c r="R12"/>
  <c r="Q12"/>
  <c r="M12"/>
  <c r="L12"/>
  <c r="C12"/>
  <c r="S11"/>
  <c r="R11"/>
  <c r="Q11"/>
  <c r="M11"/>
  <c r="L11"/>
  <c r="C11"/>
  <c r="S10"/>
  <c r="R10"/>
  <c r="Q10"/>
  <c r="M10"/>
  <c r="L10"/>
  <c r="C10"/>
  <c r="S9"/>
  <c r="R9"/>
  <c r="Q9"/>
  <c r="M9"/>
  <c r="L9"/>
  <c r="C9"/>
  <c r="S8"/>
  <c r="R8"/>
  <c r="Q8"/>
  <c r="M8"/>
  <c r="L8"/>
  <c r="C8"/>
  <c r="S7"/>
  <c r="R7"/>
  <c r="Q7"/>
  <c r="M7"/>
  <c r="L7"/>
  <c r="C7"/>
  <c r="S6"/>
  <c r="R6"/>
  <c r="Q6"/>
  <c r="M6"/>
  <c r="L6"/>
  <c r="C6"/>
  <c r="S5"/>
  <c r="R5"/>
  <c r="Q5"/>
  <c r="M5"/>
  <c r="L5"/>
  <c r="C5"/>
  <c r="S4"/>
  <c r="R4"/>
  <c r="Q4"/>
  <c r="M4"/>
  <c r="L4"/>
  <c r="C4"/>
  <c r="S3"/>
  <c r="R3"/>
  <c r="Q3"/>
  <c r="M3"/>
  <c r="L3"/>
  <c r="C3"/>
  <c r="XFD2"/>
  <c r="XES2" i="2"/>
  <c r="XEQ2" i="3"/>
</calcChain>
</file>

<file path=xl/sharedStrings.xml><?xml version="1.0" encoding="utf-8"?>
<sst xmlns="http://schemas.openxmlformats.org/spreadsheetml/2006/main" count="210" uniqueCount="80">
  <si>
    <t>丹寨县总工会2021年社会工作者公开招聘笔试成绩公示</t>
  </si>
  <si>
    <t>序号</t>
  </si>
  <si>
    <t>招聘单位</t>
  </si>
  <si>
    <t>报考职位</t>
  </si>
  <si>
    <t>姓名</t>
  </si>
  <si>
    <t>成绩</t>
  </si>
  <si>
    <t>备注</t>
  </si>
  <si>
    <t>丹寨县总工会</t>
  </si>
  <si>
    <t>服务职工中心</t>
  </si>
  <si>
    <t>王昌琪</t>
  </si>
  <si>
    <t>莫  翠</t>
  </si>
  <si>
    <t>街道社区工作者</t>
  </si>
  <si>
    <t>杨再吉</t>
  </si>
  <si>
    <t>龙  庆</t>
  </si>
  <si>
    <t>王玉平</t>
  </si>
  <si>
    <t>杨再梅</t>
  </si>
  <si>
    <t>牛炳耀</t>
  </si>
  <si>
    <t>韩新阳</t>
  </si>
  <si>
    <t>王忠建</t>
  </si>
  <si>
    <t>黄雅鑫</t>
  </si>
  <si>
    <t>宋培意</t>
  </si>
  <si>
    <t>廖德东</t>
  </si>
  <si>
    <t>陈  瑛</t>
  </si>
  <si>
    <t>潘丁凤</t>
  </si>
  <si>
    <t>吴  亮</t>
  </si>
  <si>
    <t>龙小丽</t>
  </si>
  <si>
    <t>王冬芸</t>
  </si>
  <si>
    <t>蒙  纷</t>
  </si>
  <si>
    <t>龙明英</t>
  </si>
  <si>
    <t>杨华顺</t>
  </si>
  <si>
    <t>杨胜翔</t>
  </si>
  <si>
    <t>王昌胜</t>
  </si>
  <si>
    <t>王家华</t>
  </si>
  <si>
    <t>熊文尧</t>
  </si>
  <si>
    <t>王顺光</t>
  </si>
  <si>
    <t>蒙春玲</t>
  </si>
  <si>
    <t>违规（试卷答题出现本人真实姓名）</t>
  </si>
  <si>
    <r>
      <t xml:space="preserve">    以上公示内容从2021年4月13日</t>
    </r>
    <r>
      <rPr>
        <sz val="11"/>
        <color theme="1"/>
        <rFont val="SimSun"/>
        <charset val="134"/>
      </rPr>
      <t>－</t>
    </r>
    <r>
      <rPr>
        <sz val="11"/>
        <color theme="1"/>
        <rFont val="宋体"/>
        <charset val="134"/>
        <scheme val="minor"/>
      </rPr>
      <t>2021年4月15日，共计三个工作日。如有异议者，请持有效《居民身份证》或有效《临时居民身份证》及准考证，于2021年4月13日－2021年4月15日下午5：30前，前往丹寨县总工会查询。</t>
    </r>
  </si>
  <si>
    <t xml:space="preserve">    联系人： 杨永高         联系电话：0855-3613258</t>
  </si>
  <si>
    <t>丹寨县总工会2021年社会工作者公开招聘笔试记分表</t>
  </si>
  <si>
    <t>试卷编号</t>
  </si>
  <si>
    <t>准考证号</t>
  </si>
  <si>
    <t>成绩排名</t>
  </si>
  <si>
    <t>52263619960328101033</t>
  </si>
  <si>
    <t>莫翠</t>
  </si>
  <si>
    <t>52263619900705380411</t>
  </si>
  <si>
    <t>52263619960314240803</t>
  </si>
  <si>
    <t>52263619960216001414</t>
  </si>
  <si>
    <t>43052719961014421101</t>
  </si>
  <si>
    <t>52263619930613005620</t>
  </si>
  <si>
    <t>52263619961012001213</t>
  </si>
  <si>
    <t>陈瑛</t>
  </si>
  <si>
    <t>52263619930307100302</t>
  </si>
  <si>
    <t>52263619920910100X04</t>
  </si>
  <si>
    <t>吴亮</t>
  </si>
  <si>
    <t>52263619941201981027</t>
  </si>
  <si>
    <t>52263619940911006618</t>
  </si>
  <si>
    <t>52263619971030080331</t>
  </si>
  <si>
    <t>52263619930915325322</t>
  </si>
  <si>
    <t>52263619971220006405</t>
  </si>
  <si>
    <t>违规（试卷出现本人真实姓名）</t>
  </si>
  <si>
    <t>评卷人、登分人签字：</t>
  </si>
  <si>
    <t>年    月      日</t>
  </si>
  <si>
    <t>写作1</t>
  </si>
  <si>
    <t>写作2</t>
  </si>
  <si>
    <t>合计</t>
  </si>
  <si>
    <t>52263619951005141930</t>
  </si>
  <si>
    <t>龙庆</t>
  </si>
  <si>
    <t>52263619960416001821</t>
  </si>
  <si>
    <t>52263619971202143710</t>
  </si>
  <si>
    <t>52263619970321143709</t>
  </si>
  <si>
    <t>52263619940311321515</t>
  </si>
  <si>
    <t>52263619960621080823</t>
  </si>
  <si>
    <t>蒙纷</t>
  </si>
  <si>
    <t>522636199606030022</t>
  </si>
  <si>
    <t>52263619961026321619</t>
  </si>
  <si>
    <t>52263619970316003X29</t>
  </si>
  <si>
    <t>52263619971205101108</t>
  </si>
  <si>
    <t>52263619930117321724</t>
  </si>
  <si>
    <t>52263619971030001028</t>
  </si>
</sst>
</file>

<file path=xl/styles.xml><?xml version="1.0" encoding="utf-8"?>
<styleSheet xmlns="http://schemas.openxmlformats.org/spreadsheetml/2006/main">
  <numFmts count="2">
    <numFmt numFmtId="178" formatCode="0.00_);\(0.00\)"/>
    <numFmt numFmtId="179" formatCode="yyyy&quot;年&quot;m&quot;月&quot;d&quot;日&quot;;@"/>
  </numFmts>
  <fonts count="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SimSun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178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78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9" fontId="0" fillId="0" borderId="0" xfId="0" applyNumberFormat="1" applyAlignment="1">
      <alignment vertical="center"/>
    </xf>
    <xf numFmtId="0" fontId="0" fillId="0" borderId="1" xfId="0" quotePrefix="1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178" fontId="0" fillId="0" borderId="0" xfId="0" applyNumberForma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EQ32"/>
  <sheetViews>
    <sheetView tabSelected="1" workbookViewId="0">
      <selection activeCell="F19" sqref="F19"/>
    </sheetView>
  </sheetViews>
  <sheetFormatPr defaultColWidth="9" defaultRowHeight="13.5"/>
  <cols>
    <col min="1" max="1" width="7.5" customWidth="1"/>
    <col min="2" max="2" width="13.625" customWidth="1"/>
    <col min="3" max="3" width="17.625" customWidth="1"/>
    <col min="4" max="4" width="12.875" customWidth="1"/>
    <col min="5" max="5" width="9.75" customWidth="1"/>
    <col min="6" max="6" width="20.25" customWidth="1"/>
  </cols>
  <sheetData>
    <row r="1" spans="1:6 16371:16371" ht="24.95" customHeight="1">
      <c r="A1" s="17" t="s">
        <v>0</v>
      </c>
      <c r="B1" s="17"/>
      <c r="C1" s="17"/>
      <c r="D1" s="17"/>
      <c r="E1" s="17"/>
      <c r="F1" s="17"/>
    </row>
    <row r="2" spans="1:6 16371:16371" ht="20.100000000000001" customHeight="1">
      <c r="A2" s="13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3" t="s">
        <v>6</v>
      </c>
      <c r="XEQ2">
        <f>SUM(A2:XEP2)</f>
        <v>0</v>
      </c>
    </row>
    <row r="3" spans="1:6 16371:16371" ht="20.100000000000001" customHeight="1">
      <c r="A3" s="6">
        <v>1</v>
      </c>
      <c r="B3" s="6" t="s">
        <v>7</v>
      </c>
      <c r="C3" s="6" t="s">
        <v>8</v>
      </c>
      <c r="D3" s="6" t="s">
        <v>9</v>
      </c>
      <c r="E3" s="7">
        <v>69.6666666666667</v>
      </c>
      <c r="F3" s="6"/>
    </row>
    <row r="4" spans="1:6 16371:16371" ht="20.100000000000001" customHeight="1">
      <c r="A4" s="6">
        <v>2</v>
      </c>
      <c r="B4" s="6" t="s">
        <v>7</v>
      </c>
      <c r="C4" s="6" t="s">
        <v>8</v>
      </c>
      <c r="D4" s="6" t="s">
        <v>10</v>
      </c>
      <c r="E4" s="7">
        <v>67.3333333333333</v>
      </c>
      <c r="F4" s="6"/>
    </row>
    <row r="5" spans="1:6 16371:16371" ht="20.100000000000001" customHeight="1">
      <c r="A5" s="6">
        <v>3</v>
      </c>
      <c r="B5" s="6" t="s">
        <v>7</v>
      </c>
      <c r="C5" s="6" t="s">
        <v>11</v>
      </c>
      <c r="D5" s="6" t="s">
        <v>12</v>
      </c>
      <c r="E5" s="7">
        <v>67</v>
      </c>
      <c r="F5" s="6"/>
    </row>
    <row r="6" spans="1:6 16371:16371" ht="20.100000000000001" customHeight="1">
      <c r="A6" s="6">
        <v>4</v>
      </c>
      <c r="B6" s="6" t="s">
        <v>7</v>
      </c>
      <c r="C6" s="6" t="s">
        <v>11</v>
      </c>
      <c r="D6" s="6" t="s">
        <v>13</v>
      </c>
      <c r="E6" s="7">
        <v>65</v>
      </c>
      <c r="F6" s="6"/>
    </row>
    <row r="7" spans="1:6 16371:16371" ht="20.100000000000001" customHeight="1">
      <c r="A7" s="6">
        <v>5</v>
      </c>
      <c r="B7" s="6" t="s">
        <v>7</v>
      </c>
      <c r="C7" s="6" t="s">
        <v>11</v>
      </c>
      <c r="D7" s="6" t="s">
        <v>14</v>
      </c>
      <c r="E7" s="7">
        <v>64.6666666666667</v>
      </c>
      <c r="F7" s="6"/>
    </row>
    <row r="8" spans="1:6 16371:16371" ht="20.100000000000001" customHeight="1">
      <c r="A8" s="6">
        <v>6</v>
      </c>
      <c r="B8" s="6" t="s">
        <v>7</v>
      </c>
      <c r="C8" s="6" t="s">
        <v>8</v>
      </c>
      <c r="D8" s="6" t="s">
        <v>15</v>
      </c>
      <c r="E8" s="7">
        <v>64.6666666666667</v>
      </c>
      <c r="F8" s="6"/>
    </row>
    <row r="9" spans="1:6 16371:16371" ht="20.100000000000001" customHeight="1">
      <c r="A9" s="6">
        <v>7</v>
      </c>
      <c r="B9" s="6" t="s">
        <v>7</v>
      </c>
      <c r="C9" s="6" t="s">
        <v>8</v>
      </c>
      <c r="D9" s="6" t="s">
        <v>16</v>
      </c>
      <c r="E9" s="7">
        <v>63.5</v>
      </c>
      <c r="F9" s="6"/>
    </row>
    <row r="10" spans="1:6 16371:16371" ht="20.100000000000001" customHeight="1">
      <c r="A10" s="6">
        <v>8</v>
      </c>
      <c r="B10" s="6" t="s">
        <v>7</v>
      </c>
      <c r="C10" s="6" t="s">
        <v>11</v>
      </c>
      <c r="D10" s="6" t="s">
        <v>17</v>
      </c>
      <c r="E10" s="7">
        <v>63.3333333333333</v>
      </c>
      <c r="F10" s="6"/>
    </row>
    <row r="11" spans="1:6 16371:16371" ht="20.100000000000001" customHeight="1">
      <c r="A11" s="6">
        <v>9</v>
      </c>
      <c r="B11" s="6" t="s">
        <v>7</v>
      </c>
      <c r="C11" s="6" t="s">
        <v>11</v>
      </c>
      <c r="D11" s="6" t="s">
        <v>18</v>
      </c>
      <c r="E11" s="7">
        <v>63.3333333333333</v>
      </c>
      <c r="F11" s="6"/>
    </row>
    <row r="12" spans="1:6 16371:16371" ht="20.100000000000001" customHeight="1">
      <c r="A12" s="6">
        <v>10</v>
      </c>
      <c r="B12" s="6" t="s">
        <v>7</v>
      </c>
      <c r="C12" s="6" t="s">
        <v>8</v>
      </c>
      <c r="D12" s="6" t="s">
        <v>19</v>
      </c>
      <c r="E12" s="7">
        <v>62.3333333333333</v>
      </c>
      <c r="F12" s="6"/>
    </row>
    <row r="13" spans="1:6 16371:16371" ht="20.100000000000001" customHeight="1">
      <c r="A13" s="6">
        <v>11</v>
      </c>
      <c r="B13" s="6" t="s">
        <v>7</v>
      </c>
      <c r="C13" s="6" t="s">
        <v>8</v>
      </c>
      <c r="D13" s="6" t="s">
        <v>20</v>
      </c>
      <c r="E13" s="7">
        <v>61.3333333333333</v>
      </c>
      <c r="F13" s="6"/>
    </row>
    <row r="14" spans="1:6 16371:16371" ht="20.100000000000001" customHeight="1">
      <c r="A14" s="6">
        <v>12</v>
      </c>
      <c r="B14" s="6" t="s">
        <v>7</v>
      </c>
      <c r="C14" s="6" t="s">
        <v>8</v>
      </c>
      <c r="D14" s="6" t="s">
        <v>21</v>
      </c>
      <c r="E14" s="7">
        <v>61</v>
      </c>
      <c r="F14" s="6"/>
    </row>
    <row r="15" spans="1:6 16371:16371" ht="20.100000000000001" customHeight="1">
      <c r="A15" s="6">
        <v>13</v>
      </c>
      <c r="B15" s="6" t="s">
        <v>7</v>
      </c>
      <c r="C15" s="6" t="s">
        <v>8</v>
      </c>
      <c r="D15" s="6" t="s">
        <v>22</v>
      </c>
      <c r="E15" s="7">
        <v>61</v>
      </c>
      <c r="F15" s="6"/>
    </row>
    <row r="16" spans="1:6 16371:16371" ht="20.100000000000001" customHeight="1">
      <c r="A16" s="6">
        <v>14</v>
      </c>
      <c r="B16" s="6" t="s">
        <v>7</v>
      </c>
      <c r="C16" s="6" t="s">
        <v>8</v>
      </c>
      <c r="D16" s="6" t="s">
        <v>23</v>
      </c>
      <c r="E16" s="7">
        <v>60.6666666666667</v>
      </c>
      <c r="F16" s="6"/>
    </row>
    <row r="17" spans="1:6" ht="20.100000000000001" customHeight="1">
      <c r="A17" s="6">
        <v>15</v>
      </c>
      <c r="B17" s="6" t="s">
        <v>7</v>
      </c>
      <c r="C17" s="6" t="s">
        <v>8</v>
      </c>
      <c r="D17" s="6" t="s">
        <v>24</v>
      </c>
      <c r="E17" s="7">
        <v>60.6666666666667</v>
      </c>
      <c r="F17" s="6"/>
    </row>
    <row r="18" spans="1:6" ht="20.100000000000001" customHeight="1">
      <c r="A18" s="6">
        <v>16</v>
      </c>
      <c r="B18" s="6" t="s">
        <v>7</v>
      </c>
      <c r="C18" s="6" t="s">
        <v>11</v>
      </c>
      <c r="D18" s="6" t="s">
        <v>25</v>
      </c>
      <c r="E18" s="7">
        <v>60.3333333333333</v>
      </c>
      <c r="F18" s="6"/>
    </row>
    <row r="19" spans="1:6" ht="20.100000000000001" customHeight="1">
      <c r="A19" s="6">
        <v>17</v>
      </c>
      <c r="B19" s="6" t="s">
        <v>7</v>
      </c>
      <c r="C19" s="6" t="s">
        <v>8</v>
      </c>
      <c r="D19" s="6" t="s">
        <v>26</v>
      </c>
      <c r="E19" s="7">
        <v>60</v>
      </c>
      <c r="F19" s="6"/>
    </row>
    <row r="20" spans="1:6" ht="20.100000000000001" customHeight="1">
      <c r="A20" s="6">
        <v>18</v>
      </c>
      <c r="B20" s="6" t="s">
        <v>7</v>
      </c>
      <c r="C20" s="6" t="s">
        <v>11</v>
      </c>
      <c r="D20" s="6" t="s">
        <v>27</v>
      </c>
      <c r="E20" s="7">
        <v>59.6666666666667</v>
      </c>
      <c r="F20" s="6"/>
    </row>
    <row r="21" spans="1:6" ht="20.100000000000001" customHeight="1">
      <c r="A21" s="6">
        <v>19</v>
      </c>
      <c r="B21" s="6" t="s">
        <v>7</v>
      </c>
      <c r="C21" s="6" t="s">
        <v>8</v>
      </c>
      <c r="D21" s="6" t="s">
        <v>28</v>
      </c>
      <c r="E21" s="7">
        <v>59</v>
      </c>
      <c r="F21" s="6"/>
    </row>
    <row r="22" spans="1:6" ht="20.100000000000001" customHeight="1">
      <c r="A22" s="6">
        <v>20</v>
      </c>
      <c r="B22" s="6" t="s">
        <v>7</v>
      </c>
      <c r="C22" s="6" t="s">
        <v>11</v>
      </c>
      <c r="D22" s="6" t="s">
        <v>29</v>
      </c>
      <c r="E22" s="7">
        <v>56.6666666666667</v>
      </c>
      <c r="F22" s="6"/>
    </row>
    <row r="23" spans="1:6" ht="20.100000000000001" customHeight="1">
      <c r="A23" s="6">
        <v>21</v>
      </c>
      <c r="B23" s="6" t="s">
        <v>7</v>
      </c>
      <c r="C23" s="6" t="s">
        <v>11</v>
      </c>
      <c r="D23" s="6" t="s">
        <v>30</v>
      </c>
      <c r="E23" s="7">
        <v>55</v>
      </c>
      <c r="F23" s="6"/>
    </row>
    <row r="24" spans="1:6" ht="20.100000000000001" customHeight="1">
      <c r="A24" s="6">
        <v>22</v>
      </c>
      <c r="B24" s="6" t="s">
        <v>7</v>
      </c>
      <c r="C24" s="6" t="s">
        <v>11</v>
      </c>
      <c r="D24" s="6" t="s">
        <v>31</v>
      </c>
      <c r="E24" s="7">
        <v>52.6666666666667</v>
      </c>
      <c r="F24" s="6"/>
    </row>
    <row r="25" spans="1:6" ht="20.100000000000001" customHeight="1">
      <c r="A25" s="6">
        <v>23</v>
      </c>
      <c r="B25" s="6" t="s">
        <v>7</v>
      </c>
      <c r="C25" s="6" t="s">
        <v>11</v>
      </c>
      <c r="D25" s="6" t="s">
        <v>32</v>
      </c>
      <c r="E25" s="7">
        <v>51.3333333333333</v>
      </c>
      <c r="F25" s="6"/>
    </row>
    <row r="26" spans="1:6" ht="20.100000000000001" customHeight="1">
      <c r="A26" s="6">
        <v>24</v>
      </c>
      <c r="B26" s="6" t="s">
        <v>7</v>
      </c>
      <c r="C26" s="6" t="s">
        <v>8</v>
      </c>
      <c r="D26" s="6" t="s">
        <v>33</v>
      </c>
      <c r="E26" s="7">
        <v>51.3333333333333</v>
      </c>
      <c r="F26" s="6"/>
    </row>
    <row r="27" spans="1:6" ht="20.100000000000001" customHeight="1">
      <c r="A27" s="6">
        <v>25</v>
      </c>
      <c r="B27" s="6" t="s">
        <v>7</v>
      </c>
      <c r="C27" s="6" t="s">
        <v>11</v>
      </c>
      <c r="D27" s="6" t="s">
        <v>34</v>
      </c>
      <c r="E27" s="7">
        <v>38</v>
      </c>
      <c r="F27" s="6"/>
    </row>
    <row r="28" spans="1:6" ht="27" customHeight="1">
      <c r="A28" s="6">
        <v>26</v>
      </c>
      <c r="B28" s="6" t="s">
        <v>7</v>
      </c>
      <c r="C28" s="6" t="s">
        <v>8</v>
      </c>
      <c r="D28" s="6" t="s">
        <v>35</v>
      </c>
      <c r="E28" s="6">
        <v>0</v>
      </c>
      <c r="F28" s="9" t="s">
        <v>36</v>
      </c>
    </row>
    <row r="29" spans="1:6" ht="45" customHeight="1">
      <c r="A29" s="18" t="s">
        <v>37</v>
      </c>
      <c r="B29" s="19"/>
      <c r="C29" s="19"/>
      <c r="D29" s="19"/>
      <c r="E29" s="19"/>
      <c r="F29" s="19"/>
    </row>
    <row r="30" spans="1:6" ht="15.95" customHeight="1">
      <c r="A30" s="20" t="s">
        <v>38</v>
      </c>
      <c r="B30" s="20"/>
      <c r="C30" s="20"/>
      <c r="D30" s="20"/>
      <c r="E30" s="20"/>
      <c r="F30" s="20"/>
    </row>
    <row r="31" spans="1:6" ht="18.95" customHeight="1">
      <c r="A31" s="10"/>
      <c r="B31" s="10"/>
      <c r="C31" s="10"/>
      <c r="D31" s="21" t="s">
        <v>7</v>
      </c>
      <c r="E31" s="21"/>
      <c r="F31" s="21"/>
    </row>
    <row r="32" spans="1:6">
      <c r="C32" s="15"/>
      <c r="D32" s="22">
        <v>44299</v>
      </c>
      <c r="E32" s="22"/>
      <c r="F32" s="22"/>
    </row>
  </sheetData>
  <autoFilter ref="A2:XFD32">
    <extLst/>
  </autoFilter>
  <sortState ref="A3:XEQ28">
    <sortCondition descending="1" ref="E3:E28"/>
  </sortState>
  <mergeCells count="5">
    <mergeCell ref="A1:F1"/>
    <mergeCell ref="A29:F29"/>
    <mergeCell ref="A30:F30"/>
    <mergeCell ref="D31:F31"/>
    <mergeCell ref="D32:F32"/>
  </mergeCells>
  <phoneticPr fontId="6" type="noConversion"/>
  <printOptions horizontalCentered="1"/>
  <pageMargins left="0.78680555555555598" right="0.78680555555555598" top="0.78680555555555598" bottom="0.78680555555555598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XES18"/>
  <sheetViews>
    <sheetView workbookViewId="0">
      <selection activeCell="F14" sqref="F14"/>
    </sheetView>
  </sheetViews>
  <sheetFormatPr defaultColWidth="9" defaultRowHeight="13.5"/>
  <cols>
    <col min="1" max="1" width="6.375" customWidth="1"/>
    <col min="2" max="2" width="8.875" customWidth="1"/>
    <col min="3" max="3" width="9.375" style="1" customWidth="1"/>
    <col min="4" max="4" width="10.75" customWidth="1"/>
    <col min="5" max="5" width="21" customWidth="1"/>
    <col min="7" max="7" width="14.25" customWidth="1"/>
    <col min="8" max="8" width="7.25" customWidth="1"/>
  </cols>
  <sheetData>
    <row r="1" spans="1:8 16373:16373" ht="24.95" customHeight="1">
      <c r="A1" s="17" t="s">
        <v>39</v>
      </c>
      <c r="B1" s="17"/>
      <c r="C1" s="23"/>
      <c r="D1" s="17"/>
      <c r="E1" s="17"/>
      <c r="F1" s="17"/>
      <c r="G1" s="17"/>
      <c r="H1" s="17"/>
    </row>
    <row r="2" spans="1:8 16373:16373" ht="24" customHeight="1">
      <c r="A2" s="4" t="s">
        <v>1</v>
      </c>
      <c r="B2" s="4" t="s">
        <v>40</v>
      </c>
      <c r="C2" s="5" t="s">
        <v>5</v>
      </c>
      <c r="D2" s="4" t="s">
        <v>4</v>
      </c>
      <c r="E2" s="4" t="s">
        <v>41</v>
      </c>
      <c r="F2" s="4" t="s">
        <v>42</v>
      </c>
      <c r="G2" s="4" t="s">
        <v>3</v>
      </c>
      <c r="H2" s="4" t="s">
        <v>6</v>
      </c>
      <c r="XES2">
        <f>SUM(A2:XER2)</f>
        <v>0</v>
      </c>
    </row>
    <row r="3" spans="1:8 16373:16373" ht="23.1" customHeight="1">
      <c r="A3" s="6">
        <v>1</v>
      </c>
      <c r="B3" s="6">
        <v>20</v>
      </c>
      <c r="C3" s="7">
        <v>69.6666666666667</v>
      </c>
      <c r="D3" s="6" t="s">
        <v>9</v>
      </c>
      <c r="E3" s="16" t="s">
        <v>43</v>
      </c>
      <c r="F3" s="6">
        <v>1</v>
      </c>
      <c r="G3" s="6" t="s">
        <v>8</v>
      </c>
      <c r="H3" s="6"/>
    </row>
    <row r="4" spans="1:8 16373:16373" ht="23.1" customHeight="1">
      <c r="A4" s="6">
        <v>2</v>
      </c>
      <c r="B4" s="6">
        <v>12</v>
      </c>
      <c r="C4" s="7">
        <v>67.3333333333333</v>
      </c>
      <c r="D4" s="6" t="s">
        <v>44</v>
      </c>
      <c r="E4" s="16" t="s">
        <v>45</v>
      </c>
      <c r="F4" s="6">
        <v>2</v>
      </c>
      <c r="G4" s="6" t="s">
        <v>8</v>
      </c>
      <c r="H4" s="6"/>
    </row>
    <row r="5" spans="1:8 16373:16373" ht="23.1" customHeight="1">
      <c r="A5" s="6">
        <v>3</v>
      </c>
      <c r="B5" s="6">
        <v>15</v>
      </c>
      <c r="C5" s="7">
        <v>64.6666666666667</v>
      </c>
      <c r="D5" s="6" t="s">
        <v>15</v>
      </c>
      <c r="E5" s="16" t="s">
        <v>46</v>
      </c>
      <c r="F5" s="6">
        <v>3</v>
      </c>
      <c r="G5" s="6" t="s">
        <v>8</v>
      </c>
      <c r="H5" s="6"/>
    </row>
    <row r="6" spans="1:8 16373:16373" ht="23.1" customHeight="1">
      <c r="A6" s="6">
        <v>4</v>
      </c>
      <c r="B6" s="6">
        <v>19</v>
      </c>
      <c r="C6" s="7">
        <v>63.5</v>
      </c>
      <c r="D6" s="6" t="s">
        <v>16</v>
      </c>
      <c r="E6" s="16" t="s">
        <v>47</v>
      </c>
      <c r="F6" s="6">
        <v>4</v>
      </c>
      <c r="G6" s="6" t="s">
        <v>8</v>
      </c>
      <c r="H6" s="6"/>
    </row>
    <row r="7" spans="1:8 16373:16373" ht="23.1" customHeight="1">
      <c r="A7" s="6">
        <v>5</v>
      </c>
      <c r="B7" s="6">
        <v>14</v>
      </c>
      <c r="C7" s="7">
        <v>62.3333333333333</v>
      </c>
      <c r="D7" s="6" t="s">
        <v>19</v>
      </c>
      <c r="E7" s="16" t="s">
        <v>48</v>
      </c>
      <c r="F7" s="6">
        <v>5</v>
      </c>
      <c r="G7" s="6" t="s">
        <v>8</v>
      </c>
      <c r="H7" s="6"/>
    </row>
    <row r="8" spans="1:8 16373:16373" ht="23.1" customHeight="1">
      <c r="A8" s="6">
        <v>6</v>
      </c>
      <c r="B8" s="6">
        <v>16</v>
      </c>
      <c r="C8" s="7">
        <v>61.3333333333333</v>
      </c>
      <c r="D8" s="6" t="s">
        <v>20</v>
      </c>
      <c r="E8" s="16" t="s">
        <v>49</v>
      </c>
      <c r="F8" s="6">
        <v>6</v>
      </c>
      <c r="G8" s="6" t="s">
        <v>8</v>
      </c>
      <c r="H8" s="6"/>
    </row>
    <row r="9" spans="1:8 16373:16373" ht="23.1" customHeight="1">
      <c r="A9" s="6">
        <v>7</v>
      </c>
      <c r="B9" s="6">
        <v>13</v>
      </c>
      <c r="C9" s="7">
        <v>61</v>
      </c>
      <c r="D9" s="6" t="s">
        <v>21</v>
      </c>
      <c r="E9" s="16" t="s">
        <v>50</v>
      </c>
      <c r="F9" s="6">
        <v>7</v>
      </c>
      <c r="G9" s="6" t="s">
        <v>8</v>
      </c>
      <c r="H9" s="6"/>
    </row>
    <row r="10" spans="1:8 16373:16373" ht="23.1" customHeight="1">
      <c r="A10" s="6">
        <v>8</v>
      </c>
      <c r="B10" s="6">
        <v>4</v>
      </c>
      <c r="C10" s="7">
        <v>61</v>
      </c>
      <c r="D10" s="6" t="s">
        <v>51</v>
      </c>
      <c r="E10" s="16" t="s">
        <v>52</v>
      </c>
      <c r="F10" s="6">
        <v>7</v>
      </c>
      <c r="G10" s="6" t="s">
        <v>8</v>
      </c>
      <c r="H10" s="6"/>
    </row>
    <row r="11" spans="1:8 16373:16373" ht="23.1" customHeight="1">
      <c r="A11" s="6">
        <v>9</v>
      </c>
      <c r="B11" s="6">
        <v>6</v>
      </c>
      <c r="C11" s="7">
        <v>60.6666666666667</v>
      </c>
      <c r="D11" s="6" t="s">
        <v>23</v>
      </c>
      <c r="E11" s="8" t="s">
        <v>53</v>
      </c>
      <c r="F11" s="6">
        <v>8</v>
      </c>
      <c r="G11" s="6" t="s">
        <v>8</v>
      </c>
      <c r="H11" s="6"/>
    </row>
    <row r="12" spans="1:8 16373:16373" ht="23.1" customHeight="1">
      <c r="A12" s="6">
        <v>10</v>
      </c>
      <c r="B12" s="6">
        <v>9</v>
      </c>
      <c r="C12" s="7">
        <v>60.6666666666667</v>
      </c>
      <c r="D12" s="6" t="s">
        <v>54</v>
      </c>
      <c r="E12" s="16" t="s">
        <v>55</v>
      </c>
      <c r="F12" s="6">
        <v>8</v>
      </c>
      <c r="G12" s="6" t="s">
        <v>8</v>
      </c>
      <c r="H12" s="6"/>
    </row>
    <row r="13" spans="1:8 16373:16373" ht="23.1" customHeight="1">
      <c r="A13" s="6">
        <v>11</v>
      </c>
      <c r="B13" s="6">
        <v>3</v>
      </c>
      <c r="C13" s="7">
        <v>60</v>
      </c>
      <c r="D13" s="6" t="s">
        <v>26</v>
      </c>
      <c r="E13" s="16" t="s">
        <v>56</v>
      </c>
      <c r="F13" s="6">
        <v>9</v>
      </c>
      <c r="G13" s="6" t="s">
        <v>8</v>
      </c>
      <c r="H13" s="6"/>
    </row>
    <row r="14" spans="1:8 16373:16373" ht="23.1" customHeight="1">
      <c r="A14" s="6">
        <v>12</v>
      </c>
      <c r="B14" s="6">
        <v>21</v>
      </c>
      <c r="C14" s="7">
        <v>59</v>
      </c>
      <c r="D14" s="6" t="s">
        <v>28</v>
      </c>
      <c r="E14" s="16" t="s">
        <v>57</v>
      </c>
      <c r="F14" s="6">
        <v>10</v>
      </c>
      <c r="G14" s="6" t="s">
        <v>8</v>
      </c>
      <c r="H14" s="6"/>
    </row>
    <row r="15" spans="1:8 16373:16373" ht="23.1" customHeight="1">
      <c r="A15" s="6">
        <v>13</v>
      </c>
      <c r="B15" s="6">
        <v>24</v>
      </c>
      <c r="C15" s="7">
        <v>51.3333333333333</v>
      </c>
      <c r="D15" s="6" t="s">
        <v>33</v>
      </c>
      <c r="E15" s="16" t="s">
        <v>58</v>
      </c>
      <c r="F15" s="6">
        <v>11</v>
      </c>
      <c r="G15" s="6" t="s">
        <v>8</v>
      </c>
      <c r="H15" s="6"/>
    </row>
    <row r="16" spans="1:8 16373:16373" ht="60" customHeight="1">
      <c r="A16" s="6">
        <v>14</v>
      </c>
      <c r="B16" s="6">
        <v>7</v>
      </c>
      <c r="C16" s="7">
        <v>0</v>
      </c>
      <c r="D16" s="6" t="s">
        <v>35</v>
      </c>
      <c r="E16" s="16" t="s">
        <v>59</v>
      </c>
      <c r="F16" s="6">
        <v>12</v>
      </c>
      <c r="G16" s="6" t="s">
        <v>8</v>
      </c>
      <c r="H16" s="9" t="s">
        <v>60</v>
      </c>
    </row>
    <row r="17" spans="1:8" ht="27" customHeight="1">
      <c r="A17" s="20" t="s">
        <v>61</v>
      </c>
      <c r="B17" s="20"/>
      <c r="C17" s="24"/>
      <c r="D17" s="20"/>
      <c r="E17" s="20"/>
      <c r="F17" s="20"/>
      <c r="G17" s="20"/>
      <c r="H17" s="20"/>
    </row>
    <row r="18" spans="1:8">
      <c r="E18" s="21" t="s">
        <v>62</v>
      </c>
      <c r="F18" s="21"/>
      <c r="G18" s="21"/>
      <c r="H18" s="21"/>
    </row>
  </sheetData>
  <autoFilter ref="A2:XFD18">
    <extLst/>
  </autoFilter>
  <mergeCells count="3">
    <mergeCell ref="A1:H1"/>
    <mergeCell ref="A17:H17"/>
    <mergeCell ref="E18:H18"/>
  </mergeCells>
  <phoneticPr fontId="6" type="noConversion"/>
  <printOptions horizontalCentered="1"/>
  <pageMargins left="0.75138888888888899" right="0.75138888888888899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D30"/>
  <sheetViews>
    <sheetView workbookViewId="0"/>
  </sheetViews>
  <sheetFormatPr defaultRowHeight="13.5"/>
  <sheetData>
    <row r="1" spans="1:19 16384:16384" ht="18.75">
      <c r="A1" s="2" t="s">
        <v>0</v>
      </c>
      <c r="B1" s="2"/>
      <c r="C1" s="3"/>
      <c r="D1" s="2"/>
      <c r="E1" s="2"/>
      <c r="F1" s="2"/>
      <c r="G1" s="2"/>
      <c r="I1" s="12" t="s">
        <v>63</v>
      </c>
      <c r="J1" s="12"/>
      <c r="K1" s="12"/>
      <c r="L1" s="12"/>
      <c r="M1" s="12"/>
      <c r="N1" s="12" t="s">
        <v>64</v>
      </c>
      <c r="O1" s="12"/>
      <c r="P1" s="12"/>
      <c r="Q1" s="12"/>
      <c r="R1" s="12"/>
    </row>
    <row r="2" spans="1:19 16384:16384" ht="14.25">
      <c r="A2" s="4" t="s">
        <v>1</v>
      </c>
      <c r="B2" s="4" t="s">
        <v>40</v>
      </c>
      <c r="C2" s="5" t="s">
        <v>5</v>
      </c>
      <c r="D2" s="4" t="s">
        <v>4</v>
      </c>
      <c r="E2" s="4" t="s">
        <v>41</v>
      </c>
      <c r="F2" s="4" t="s">
        <v>42</v>
      </c>
      <c r="G2" s="4" t="s">
        <v>6</v>
      </c>
      <c r="I2">
        <v>1</v>
      </c>
      <c r="J2">
        <v>2</v>
      </c>
      <c r="K2">
        <v>3</v>
      </c>
      <c r="M2" t="s">
        <v>65</v>
      </c>
      <c r="N2">
        <v>1</v>
      </c>
      <c r="O2">
        <v>2</v>
      </c>
      <c r="P2">
        <v>3</v>
      </c>
      <c r="R2" t="s">
        <v>65</v>
      </c>
      <c r="XFD2">
        <f>SUM(A2:XFC2)</f>
        <v>12</v>
      </c>
    </row>
    <row r="3" spans="1:19 16384:16384">
      <c r="A3" s="6">
        <v>1</v>
      </c>
      <c r="B3" s="6">
        <v>20</v>
      </c>
      <c r="C3" s="7">
        <f t="shared" ref="C3:C27" si="0">H3+M3+R3</f>
        <v>69.6666666666667</v>
      </c>
      <c r="D3" s="6" t="s">
        <v>9</v>
      </c>
      <c r="E3" s="16" t="s">
        <v>43</v>
      </c>
      <c r="F3" s="6">
        <v>1</v>
      </c>
      <c r="G3" s="6"/>
      <c r="H3">
        <v>38</v>
      </c>
      <c r="I3">
        <v>11</v>
      </c>
      <c r="J3">
        <v>10</v>
      </c>
      <c r="K3">
        <v>11</v>
      </c>
      <c r="L3">
        <f t="shared" ref="L3:L28" si="1">SUM(I3:K3)</f>
        <v>32</v>
      </c>
      <c r="M3">
        <f t="shared" ref="M3:M28" si="2">L3/3</f>
        <v>10.6666666666667</v>
      </c>
      <c r="N3">
        <v>24</v>
      </c>
      <c r="O3">
        <v>18</v>
      </c>
      <c r="P3">
        <v>21</v>
      </c>
      <c r="Q3">
        <f t="shared" ref="Q3:Q28" si="3">SUM(N3:P3)</f>
        <v>63</v>
      </c>
      <c r="R3">
        <f t="shared" ref="R3:R28" si="4">Q3/3</f>
        <v>21</v>
      </c>
      <c r="S3">
        <f>M3+R3</f>
        <v>31.6666666666667</v>
      </c>
    </row>
    <row r="4" spans="1:19 16384:16384">
      <c r="A4" s="6">
        <v>2</v>
      </c>
      <c r="B4" s="6">
        <v>12</v>
      </c>
      <c r="C4" s="7">
        <f t="shared" si="0"/>
        <v>67.3333333333333</v>
      </c>
      <c r="D4" s="6" t="s">
        <v>44</v>
      </c>
      <c r="E4" s="16" t="s">
        <v>45</v>
      </c>
      <c r="F4" s="6">
        <v>2</v>
      </c>
      <c r="G4" s="6"/>
      <c r="H4">
        <v>32</v>
      </c>
      <c r="I4">
        <v>13</v>
      </c>
      <c r="J4">
        <v>13</v>
      </c>
      <c r="K4">
        <v>14</v>
      </c>
      <c r="L4">
        <f t="shared" si="1"/>
        <v>40</v>
      </c>
      <c r="M4">
        <f t="shared" si="2"/>
        <v>13.3333333333333</v>
      </c>
      <c r="N4">
        <v>21</v>
      </c>
      <c r="O4">
        <v>22</v>
      </c>
      <c r="P4">
        <v>23</v>
      </c>
      <c r="Q4">
        <f t="shared" si="3"/>
        <v>66</v>
      </c>
      <c r="R4">
        <f t="shared" si="4"/>
        <v>22</v>
      </c>
      <c r="S4">
        <f t="shared" ref="S4:S28" si="5">M4+R4</f>
        <v>35.3333333333333</v>
      </c>
    </row>
    <row r="5" spans="1:19 16384:16384">
      <c r="A5" s="6">
        <v>3</v>
      </c>
      <c r="B5" s="6">
        <v>22</v>
      </c>
      <c r="C5" s="7">
        <f t="shared" si="0"/>
        <v>67</v>
      </c>
      <c r="D5" s="6" t="s">
        <v>12</v>
      </c>
      <c r="E5" s="16" t="s">
        <v>66</v>
      </c>
      <c r="F5" s="6">
        <v>3</v>
      </c>
      <c r="G5" s="6"/>
      <c r="H5">
        <v>34</v>
      </c>
      <c r="I5">
        <v>10</v>
      </c>
      <c r="J5">
        <v>10</v>
      </c>
      <c r="K5">
        <v>13</v>
      </c>
      <c r="L5">
        <f t="shared" si="1"/>
        <v>33</v>
      </c>
      <c r="M5">
        <f t="shared" si="2"/>
        <v>11</v>
      </c>
      <c r="N5">
        <v>24</v>
      </c>
      <c r="O5">
        <v>19</v>
      </c>
      <c r="P5">
        <v>23</v>
      </c>
      <c r="Q5">
        <f t="shared" si="3"/>
        <v>66</v>
      </c>
      <c r="R5">
        <f t="shared" si="4"/>
        <v>22</v>
      </c>
      <c r="S5">
        <f t="shared" si="5"/>
        <v>33</v>
      </c>
    </row>
    <row r="6" spans="1:19 16384:16384">
      <c r="A6" s="6">
        <v>4</v>
      </c>
      <c r="B6" s="6">
        <v>17</v>
      </c>
      <c r="C6" s="7">
        <f t="shared" si="0"/>
        <v>65</v>
      </c>
      <c r="D6" s="6" t="s">
        <v>67</v>
      </c>
      <c r="E6" s="16" t="s">
        <v>68</v>
      </c>
      <c r="F6" s="6">
        <v>4</v>
      </c>
      <c r="G6" s="6"/>
      <c r="H6">
        <v>32</v>
      </c>
      <c r="I6">
        <v>11</v>
      </c>
      <c r="J6">
        <v>11</v>
      </c>
      <c r="K6">
        <v>13</v>
      </c>
      <c r="L6">
        <f t="shared" si="1"/>
        <v>35</v>
      </c>
      <c r="M6">
        <f t="shared" si="2"/>
        <v>11.6666666666667</v>
      </c>
      <c r="N6">
        <v>20</v>
      </c>
      <c r="O6">
        <v>20</v>
      </c>
      <c r="P6">
        <v>24</v>
      </c>
      <c r="Q6">
        <f t="shared" si="3"/>
        <v>64</v>
      </c>
      <c r="R6">
        <f t="shared" si="4"/>
        <v>21.3333333333333</v>
      </c>
      <c r="S6">
        <f t="shared" si="5"/>
        <v>33</v>
      </c>
    </row>
    <row r="7" spans="1:19 16384:16384">
      <c r="A7" s="6">
        <v>5</v>
      </c>
      <c r="B7" s="6">
        <v>18</v>
      </c>
      <c r="C7" s="7">
        <f t="shared" si="0"/>
        <v>64.6666666666667</v>
      </c>
      <c r="D7" s="6" t="s">
        <v>14</v>
      </c>
      <c r="E7" s="16" t="s">
        <v>69</v>
      </c>
      <c r="F7" s="6">
        <v>5</v>
      </c>
      <c r="G7" s="6"/>
      <c r="H7">
        <v>34</v>
      </c>
      <c r="I7">
        <v>10</v>
      </c>
      <c r="J7">
        <v>11</v>
      </c>
      <c r="K7">
        <v>10</v>
      </c>
      <c r="L7">
        <f t="shared" si="1"/>
        <v>31</v>
      </c>
      <c r="M7">
        <f t="shared" si="2"/>
        <v>10.3333333333333</v>
      </c>
      <c r="N7">
        <v>21</v>
      </c>
      <c r="O7">
        <v>19</v>
      </c>
      <c r="P7">
        <v>21</v>
      </c>
      <c r="Q7">
        <f t="shared" si="3"/>
        <v>61</v>
      </c>
      <c r="R7">
        <f t="shared" si="4"/>
        <v>20.3333333333333</v>
      </c>
      <c r="S7">
        <f t="shared" si="5"/>
        <v>30.6666666666667</v>
      </c>
    </row>
    <row r="8" spans="1:19 16384:16384">
      <c r="A8" s="6">
        <v>6</v>
      </c>
      <c r="B8" s="6">
        <v>15</v>
      </c>
      <c r="C8" s="7">
        <f t="shared" si="0"/>
        <v>64.6666666666667</v>
      </c>
      <c r="D8" s="6" t="s">
        <v>15</v>
      </c>
      <c r="E8" s="16" t="s">
        <v>46</v>
      </c>
      <c r="F8" s="6">
        <v>5</v>
      </c>
      <c r="G8" s="6"/>
      <c r="H8">
        <v>32</v>
      </c>
      <c r="I8">
        <v>10</v>
      </c>
      <c r="J8">
        <v>9</v>
      </c>
      <c r="K8">
        <v>13</v>
      </c>
      <c r="L8">
        <f t="shared" si="1"/>
        <v>32</v>
      </c>
      <c r="M8">
        <f t="shared" si="2"/>
        <v>10.6666666666667</v>
      </c>
      <c r="N8">
        <v>20</v>
      </c>
      <c r="O8">
        <v>23</v>
      </c>
      <c r="P8">
        <v>23</v>
      </c>
      <c r="Q8">
        <f t="shared" si="3"/>
        <v>66</v>
      </c>
      <c r="R8">
        <f t="shared" si="4"/>
        <v>22</v>
      </c>
      <c r="S8">
        <f t="shared" si="5"/>
        <v>32.6666666666667</v>
      </c>
    </row>
    <row r="9" spans="1:19 16384:16384">
      <c r="A9" s="6">
        <v>7</v>
      </c>
      <c r="B9" s="6">
        <v>19</v>
      </c>
      <c r="C9" s="7">
        <f t="shared" si="0"/>
        <v>63.5</v>
      </c>
      <c r="D9" s="6" t="s">
        <v>16</v>
      </c>
      <c r="E9" s="16" t="s">
        <v>47</v>
      </c>
      <c r="F9" s="6">
        <v>6</v>
      </c>
      <c r="G9" s="6"/>
      <c r="H9">
        <v>29.5</v>
      </c>
      <c r="I9">
        <v>13</v>
      </c>
      <c r="J9">
        <v>12</v>
      </c>
      <c r="K9">
        <v>11</v>
      </c>
      <c r="L9">
        <f t="shared" si="1"/>
        <v>36</v>
      </c>
      <c r="M9">
        <f t="shared" si="2"/>
        <v>12</v>
      </c>
      <c r="N9">
        <v>20</v>
      </c>
      <c r="O9">
        <v>24</v>
      </c>
      <c r="P9">
        <v>22</v>
      </c>
      <c r="Q9">
        <f t="shared" si="3"/>
        <v>66</v>
      </c>
      <c r="R9">
        <f t="shared" si="4"/>
        <v>22</v>
      </c>
      <c r="S9">
        <f t="shared" si="5"/>
        <v>34</v>
      </c>
    </row>
    <row r="10" spans="1:19 16384:16384">
      <c r="A10" s="6">
        <v>8</v>
      </c>
      <c r="B10" s="6">
        <v>11</v>
      </c>
      <c r="C10" s="7">
        <f t="shared" si="0"/>
        <v>63.3333333333333</v>
      </c>
      <c r="D10" s="6" t="s">
        <v>17</v>
      </c>
      <c r="E10" s="16" t="s">
        <v>70</v>
      </c>
      <c r="F10" s="6">
        <v>7</v>
      </c>
      <c r="G10" s="6"/>
      <c r="H10">
        <v>31</v>
      </c>
      <c r="I10">
        <v>12</v>
      </c>
      <c r="J10">
        <v>8</v>
      </c>
      <c r="K10">
        <v>13</v>
      </c>
      <c r="L10">
        <f t="shared" si="1"/>
        <v>33</v>
      </c>
      <c r="M10">
        <f t="shared" si="2"/>
        <v>11</v>
      </c>
      <c r="N10">
        <v>20</v>
      </c>
      <c r="O10">
        <v>21</v>
      </c>
      <c r="P10">
        <v>23</v>
      </c>
      <c r="Q10">
        <f t="shared" si="3"/>
        <v>64</v>
      </c>
      <c r="R10">
        <f t="shared" si="4"/>
        <v>21.3333333333333</v>
      </c>
      <c r="S10">
        <f t="shared" si="5"/>
        <v>32.3333333333333</v>
      </c>
    </row>
    <row r="11" spans="1:19 16384:16384">
      <c r="A11" s="6">
        <v>9</v>
      </c>
      <c r="B11" s="6">
        <v>1</v>
      </c>
      <c r="C11" s="7">
        <f t="shared" si="0"/>
        <v>63.3333333333333</v>
      </c>
      <c r="D11" s="6" t="s">
        <v>18</v>
      </c>
      <c r="E11" s="16" t="s">
        <v>71</v>
      </c>
      <c r="F11" s="6">
        <v>7</v>
      </c>
      <c r="G11" s="6"/>
      <c r="H11">
        <v>32</v>
      </c>
      <c r="I11">
        <v>11</v>
      </c>
      <c r="J11">
        <v>12</v>
      </c>
      <c r="K11">
        <v>12</v>
      </c>
      <c r="L11">
        <f t="shared" si="1"/>
        <v>35</v>
      </c>
      <c r="M11">
        <f t="shared" si="2"/>
        <v>11.6666666666667</v>
      </c>
      <c r="N11">
        <v>20</v>
      </c>
      <c r="O11">
        <v>21</v>
      </c>
      <c r="P11">
        <v>18</v>
      </c>
      <c r="Q11">
        <f t="shared" si="3"/>
        <v>59</v>
      </c>
      <c r="R11">
        <f t="shared" si="4"/>
        <v>19.6666666666667</v>
      </c>
      <c r="S11">
        <f t="shared" si="5"/>
        <v>31.3333333333333</v>
      </c>
    </row>
    <row r="12" spans="1:19 16384:16384">
      <c r="A12" s="6">
        <v>10</v>
      </c>
      <c r="B12" s="6">
        <v>14</v>
      </c>
      <c r="C12" s="7">
        <f t="shared" si="0"/>
        <v>62.3333333333333</v>
      </c>
      <c r="D12" s="6" t="s">
        <v>19</v>
      </c>
      <c r="E12" s="16" t="s">
        <v>48</v>
      </c>
      <c r="F12" s="6">
        <v>8</v>
      </c>
      <c r="G12" s="6"/>
      <c r="H12">
        <v>30</v>
      </c>
      <c r="I12">
        <v>12</v>
      </c>
      <c r="J12">
        <v>9</v>
      </c>
      <c r="K12">
        <v>13</v>
      </c>
      <c r="L12">
        <f t="shared" si="1"/>
        <v>34</v>
      </c>
      <c r="M12">
        <f t="shared" si="2"/>
        <v>11.3333333333333</v>
      </c>
      <c r="N12">
        <v>21</v>
      </c>
      <c r="O12">
        <v>20</v>
      </c>
      <c r="P12">
        <v>22</v>
      </c>
      <c r="Q12">
        <f t="shared" si="3"/>
        <v>63</v>
      </c>
      <c r="R12">
        <f t="shared" si="4"/>
        <v>21</v>
      </c>
      <c r="S12">
        <f t="shared" si="5"/>
        <v>32.3333333333333</v>
      </c>
    </row>
    <row r="13" spans="1:19 16384:16384">
      <c r="A13" s="6">
        <v>11</v>
      </c>
      <c r="B13" s="6">
        <v>16</v>
      </c>
      <c r="C13" s="7">
        <f t="shared" si="0"/>
        <v>61.3333333333333</v>
      </c>
      <c r="D13" s="6" t="s">
        <v>20</v>
      </c>
      <c r="E13" s="16" t="s">
        <v>49</v>
      </c>
      <c r="F13" s="6">
        <v>9</v>
      </c>
      <c r="G13" s="6"/>
      <c r="H13">
        <v>30</v>
      </c>
      <c r="I13">
        <v>9</v>
      </c>
      <c r="J13">
        <v>10</v>
      </c>
      <c r="K13">
        <v>13</v>
      </c>
      <c r="L13">
        <f t="shared" si="1"/>
        <v>32</v>
      </c>
      <c r="M13">
        <f t="shared" si="2"/>
        <v>10.6666666666667</v>
      </c>
      <c r="N13">
        <v>20</v>
      </c>
      <c r="O13">
        <v>19</v>
      </c>
      <c r="P13">
        <v>23</v>
      </c>
      <c r="Q13">
        <f t="shared" si="3"/>
        <v>62</v>
      </c>
      <c r="R13">
        <f t="shared" si="4"/>
        <v>20.6666666666667</v>
      </c>
      <c r="S13">
        <f t="shared" si="5"/>
        <v>31.3333333333333</v>
      </c>
    </row>
    <row r="14" spans="1:19 16384:16384">
      <c r="A14" s="6">
        <v>12</v>
      </c>
      <c r="B14" s="6">
        <v>13</v>
      </c>
      <c r="C14" s="7">
        <f t="shared" si="0"/>
        <v>61</v>
      </c>
      <c r="D14" s="6" t="s">
        <v>21</v>
      </c>
      <c r="E14" s="16" t="s">
        <v>50</v>
      </c>
      <c r="F14" s="6">
        <v>10</v>
      </c>
      <c r="G14" s="6"/>
      <c r="H14">
        <v>30</v>
      </c>
      <c r="I14">
        <v>11</v>
      </c>
      <c r="J14">
        <v>10</v>
      </c>
      <c r="K14">
        <v>12</v>
      </c>
      <c r="L14">
        <f t="shared" si="1"/>
        <v>33</v>
      </c>
      <c r="M14">
        <f t="shared" si="2"/>
        <v>11</v>
      </c>
      <c r="N14">
        <v>20</v>
      </c>
      <c r="O14">
        <v>18</v>
      </c>
      <c r="P14">
        <v>22</v>
      </c>
      <c r="Q14">
        <f t="shared" si="3"/>
        <v>60</v>
      </c>
      <c r="R14">
        <f t="shared" si="4"/>
        <v>20</v>
      </c>
      <c r="S14">
        <f t="shared" si="5"/>
        <v>31</v>
      </c>
    </row>
    <row r="15" spans="1:19 16384:16384">
      <c r="A15" s="6">
        <v>13</v>
      </c>
      <c r="B15" s="6">
        <v>4</v>
      </c>
      <c r="C15" s="7">
        <f t="shared" si="0"/>
        <v>61</v>
      </c>
      <c r="D15" s="6" t="s">
        <v>51</v>
      </c>
      <c r="E15" s="16" t="s">
        <v>52</v>
      </c>
      <c r="F15" s="6">
        <v>10</v>
      </c>
      <c r="G15" s="6"/>
      <c r="H15">
        <v>30</v>
      </c>
      <c r="I15">
        <v>11</v>
      </c>
      <c r="J15">
        <v>10</v>
      </c>
      <c r="K15">
        <v>11</v>
      </c>
      <c r="L15">
        <f t="shared" si="1"/>
        <v>32</v>
      </c>
      <c r="M15">
        <f t="shared" si="2"/>
        <v>10.6666666666667</v>
      </c>
      <c r="N15">
        <v>23</v>
      </c>
      <c r="O15">
        <v>18</v>
      </c>
      <c r="P15">
        <v>20</v>
      </c>
      <c r="Q15">
        <f t="shared" si="3"/>
        <v>61</v>
      </c>
      <c r="R15">
        <f t="shared" si="4"/>
        <v>20.3333333333333</v>
      </c>
      <c r="S15">
        <f t="shared" si="5"/>
        <v>31</v>
      </c>
    </row>
    <row r="16" spans="1:19 16384:16384">
      <c r="A16" s="6">
        <v>14</v>
      </c>
      <c r="B16" s="6">
        <v>6</v>
      </c>
      <c r="C16" s="7">
        <f t="shared" si="0"/>
        <v>60.6666666666667</v>
      </c>
      <c r="D16" s="6" t="s">
        <v>23</v>
      </c>
      <c r="E16" s="8" t="s">
        <v>53</v>
      </c>
      <c r="F16" s="6">
        <v>11</v>
      </c>
      <c r="G16" s="6"/>
      <c r="H16">
        <v>29</v>
      </c>
      <c r="I16">
        <v>10</v>
      </c>
      <c r="J16">
        <v>10</v>
      </c>
      <c r="K16">
        <v>10</v>
      </c>
      <c r="L16">
        <f t="shared" si="1"/>
        <v>30</v>
      </c>
      <c r="M16">
        <f t="shared" si="2"/>
        <v>10</v>
      </c>
      <c r="N16">
        <v>23</v>
      </c>
      <c r="O16">
        <v>22</v>
      </c>
      <c r="P16">
        <v>20</v>
      </c>
      <c r="Q16">
        <f t="shared" si="3"/>
        <v>65</v>
      </c>
      <c r="R16">
        <f t="shared" si="4"/>
        <v>21.6666666666667</v>
      </c>
      <c r="S16">
        <f t="shared" si="5"/>
        <v>31.6666666666667</v>
      </c>
    </row>
    <row r="17" spans="1:19">
      <c r="A17" s="6">
        <v>15</v>
      </c>
      <c r="B17" s="6">
        <v>9</v>
      </c>
      <c r="C17" s="7">
        <f t="shared" si="0"/>
        <v>60.6666666666667</v>
      </c>
      <c r="D17" s="6" t="s">
        <v>54</v>
      </c>
      <c r="E17" s="16" t="s">
        <v>55</v>
      </c>
      <c r="F17" s="6">
        <v>11</v>
      </c>
      <c r="G17" s="6"/>
      <c r="H17">
        <v>27</v>
      </c>
      <c r="I17">
        <v>13</v>
      </c>
      <c r="J17">
        <v>9</v>
      </c>
      <c r="K17">
        <v>13</v>
      </c>
      <c r="L17">
        <f t="shared" si="1"/>
        <v>35</v>
      </c>
      <c r="M17">
        <f t="shared" si="2"/>
        <v>11.6666666666667</v>
      </c>
      <c r="N17">
        <v>24</v>
      </c>
      <c r="O17">
        <v>19</v>
      </c>
      <c r="P17">
        <v>23</v>
      </c>
      <c r="Q17">
        <f t="shared" si="3"/>
        <v>66</v>
      </c>
      <c r="R17">
        <f t="shared" si="4"/>
        <v>22</v>
      </c>
      <c r="S17">
        <f t="shared" si="5"/>
        <v>33.6666666666667</v>
      </c>
    </row>
    <row r="18" spans="1:19">
      <c r="A18" s="6">
        <v>16</v>
      </c>
      <c r="B18" s="6">
        <v>25</v>
      </c>
      <c r="C18" s="7">
        <f t="shared" si="0"/>
        <v>60.3333333333333</v>
      </c>
      <c r="D18" s="6" t="s">
        <v>25</v>
      </c>
      <c r="E18" s="16" t="s">
        <v>72</v>
      </c>
      <c r="F18" s="6">
        <v>12</v>
      </c>
      <c r="G18" s="6"/>
      <c r="H18">
        <v>28</v>
      </c>
      <c r="I18">
        <v>11</v>
      </c>
      <c r="J18">
        <v>11</v>
      </c>
      <c r="K18">
        <v>11</v>
      </c>
      <c r="L18">
        <f t="shared" si="1"/>
        <v>33</v>
      </c>
      <c r="M18">
        <f t="shared" si="2"/>
        <v>11</v>
      </c>
      <c r="N18">
        <v>24</v>
      </c>
      <c r="O18">
        <v>20</v>
      </c>
      <c r="P18">
        <v>20</v>
      </c>
      <c r="Q18">
        <f t="shared" si="3"/>
        <v>64</v>
      </c>
      <c r="R18">
        <f t="shared" si="4"/>
        <v>21.3333333333333</v>
      </c>
      <c r="S18">
        <f t="shared" si="5"/>
        <v>32.3333333333333</v>
      </c>
    </row>
    <row r="19" spans="1:19">
      <c r="A19" s="6">
        <v>17</v>
      </c>
      <c r="B19" s="6">
        <v>3</v>
      </c>
      <c r="C19" s="7">
        <f t="shared" si="0"/>
        <v>60</v>
      </c>
      <c r="D19" s="6" t="s">
        <v>26</v>
      </c>
      <c r="E19" s="16" t="s">
        <v>56</v>
      </c>
      <c r="F19" s="6">
        <v>13</v>
      </c>
      <c r="G19" s="6"/>
      <c r="H19">
        <v>27</v>
      </c>
      <c r="I19">
        <v>13</v>
      </c>
      <c r="J19">
        <v>13</v>
      </c>
      <c r="K19">
        <v>12</v>
      </c>
      <c r="L19">
        <f t="shared" si="1"/>
        <v>38</v>
      </c>
      <c r="M19">
        <f t="shared" si="2"/>
        <v>12.6666666666667</v>
      </c>
      <c r="N19">
        <v>22</v>
      </c>
      <c r="O19">
        <v>19</v>
      </c>
      <c r="P19">
        <v>20</v>
      </c>
      <c r="Q19">
        <f t="shared" si="3"/>
        <v>61</v>
      </c>
      <c r="R19">
        <f t="shared" si="4"/>
        <v>20.3333333333333</v>
      </c>
      <c r="S19">
        <f t="shared" si="5"/>
        <v>33</v>
      </c>
    </row>
    <row r="20" spans="1:19">
      <c r="A20" s="6">
        <v>18</v>
      </c>
      <c r="B20" s="6">
        <v>8</v>
      </c>
      <c r="C20" s="7">
        <f t="shared" si="0"/>
        <v>59.6666666666667</v>
      </c>
      <c r="D20" s="6" t="s">
        <v>73</v>
      </c>
      <c r="E20" s="16" t="s">
        <v>74</v>
      </c>
      <c r="F20" s="6">
        <v>14</v>
      </c>
      <c r="G20" s="6"/>
      <c r="H20">
        <v>27</v>
      </c>
      <c r="I20">
        <v>11</v>
      </c>
      <c r="J20">
        <v>11</v>
      </c>
      <c r="K20">
        <v>12</v>
      </c>
      <c r="L20">
        <f t="shared" si="1"/>
        <v>34</v>
      </c>
      <c r="M20">
        <f t="shared" si="2"/>
        <v>11.3333333333333</v>
      </c>
      <c r="N20">
        <v>22</v>
      </c>
      <c r="O20">
        <v>22</v>
      </c>
      <c r="P20">
        <v>20</v>
      </c>
      <c r="Q20">
        <f t="shared" si="3"/>
        <v>64</v>
      </c>
      <c r="R20">
        <f t="shared" si="4"/>
        <v>21.3333333333333</v>
      </c>
      <c r="S20">
        <f t="shared" si="5"/>
        <v>32.6666666666667</v>
      </c>
    </row>
    <row r="21" spans="1:19">
      <c r="A21" s="6">
        <v>19</v>
      </c>
      <c r="B21" s="6">
        <v>21</v>
      </c>
      <c r="C21" s="7">
        <f t="shared" si="0"/>
        <v>59</v>
      </c>
      <c r="D21" s="6" t="s">
        <v>28</v>
      </c>
      <c r="E21" s="16" t="s">
        <v>57</v>
      </c>
      <c r="F21" s="6">
        <v>15</v>
      </c>
      <c r="G21" s="6"/>
      <c r="H21">
        <v>29</v>
      </c>
      <c r="I21">
        <v>8</v>
      </c>
      <c r="J21">
        <v>11</v>
      </c>
      <c r="K21">
        <v>10</v>
      </c>
      <c r="L21">
        <f t="shared" si="1"/>
        <v>29</v>
      </c>
      <c r="M21">
        <f t="shared" si="2"/>
        <v>9.6666666666666696</v>
      </c>
      <c r="N21">
        <v>22</v>
      </c>
      <c r="O21">
        <v>19</v>
      </c>
      <c r="P21">
        <v>20</v>
      </c>
      <c r="Q21">
        <f t="shared" si="3"/>
        <v>61</v>
      </c>
      <c r="R21">
        <f t="shared" si="4"/>
        <v>20.3333333333333</v>
      </c>
      <c r="S21">
        <f t="shared" si="5"/>
        <v>30</v>
      </c>
    </row>
    <row r="22" spans="1:19">
      <c r="A22" s="6">
        <v>20</v>
      </c>
      <c r="B22" s="6">
        <v>5</v>
      </c>
      <c r="C22" s="7">
        <f t="shared" si="0"/>
        <v>56.6666666666667</v>
      </c>
      <c r="D22" s="6" t="s">
        <v>29</v>
      </c>
      <c r="E22" s="16" t="s">
        <v>75</v>
      </c>
      <c r="F22" s="6">
        <v>16</v>
      </c>
      <c r="G22" s="6"/>
      <c r="H22">
        <v>27</v>
      </c>
      <c r="I22">
        <v>9</v>
      </c>
      <c r="J22">
        <v>10</v>
      </c>
      <c r="K22">
        <v>9</v>
      </c>
      <c r="L22">
        <f t="shared" si="1"/>
        <v>28</v>
      </c>
      <c r="M22">
        <f t="shared" si="2"/>
        <v>9.3333333333333304</v>
      </c>
      <c r="N22">
        <v>20</v>
      </c>
      <c r="O22">
        <v>21</v>
      </c>
      <c r="P22">
        <v>20</v>
      </c>
      <c r="Q22">
        <f t="shared" si="3"/>
        <v>61</v>
      </c>
      <c r="R22">
        <f t="shared" si="4"/>
        <v>20.3333333333333</v>
      </c>
      <c r="S22">
        <f t="shared" si="5"/>
        <v>29.6666666666667</v>
      </c>
    </row>
    <row r="23" spans="1:19">
      <c r="A23" s="6">
        <v>21</v>
      </c>
      <c r="B23" s="6">
        <v>23</v>
      </c>
      <c r="C23" s="7">
        <f t="shared" si="0"/>
        <v>55</v>
      </c>
      <c r="D23" s="6" t="s">
        <v>30</v>
      </c>
      <c r="E23" s="8" t="s">
        <v>76</v>
      </c>
      <c r="F23" s="6">
        <v>17</v>
      </c>
      <c r="G23" s="6"/>
      <c r="H23">
        <v>27</v>
      </c>
      <c r="I23">
        <v>12</v>
      </c>
      <c r="J23">
        <v>12</v>
      </c>
      <c r="K23">
        <v>10</v>
      </c>
      <c r="L23">
        <f t="shared" si="1"/>
        <v>34</v>
      </c>
      <c r="M23">
        <f t="shared" si="2"/>
        <v>11.3333333333333</v>
      </c>
      <c r="N23">
        <v>20</v>
      </c>
      <c r="O23">
        <v>15</v>
      </c>
      <c r="P23">
        <v>15</v>
      </c>
      <c r="Q23">
        <f t="shared" si="3"/>
        <v>50</v>
      </c>
      <c r="R23">
        <f t="shared" si="4"/>
        <v>16.6666666666667</v>
      </c>
      <c r="S23">
        <f t="shared" si="5"/>
        <v>28</v>
      </c>
    </row>
    <row r="24" spans="1:19">
      <c r="A24" s="6">
        <v>22</v>
      </c>
      <c r="B24" s="6">
        <v>10</v>
      </c>
      <c r="C24" s="7">
        <f t="shared" si="0"/>
        <v>52.6666666666667</v>
      </c>
      <c r="D24" s="6" t="s">
        <v>31</v>
      </c>
      <c r="E24" s="16" t="s">
        <v>77</v>
      </c>
      <c r="F24" s="6">
        <v>18</v>
      </c>
      <c r="G24" s="6"/>
      <c r="H24">
        <v>23</v>
      </c>
      <c r="I24">
        <v>10</v>
      </c>
      <c r="J24">
        <v>9</v>
      </c>
      <c r="K24">
        <v>11</v>
      </c>
      <c r="L24">
        <f t="shared" si="1"/>
        <v>30</v>
      </c>
      <c r="M24">
        <f t="shared" si="2"/>
        <v>10</v>
      </c>
      <c r="N24">
        <v>24</v>
      </c>
      <c r="O24">
        <v>14</v>
      </c>
      <c r="P24">
        <v>21</v>
      </c>
      <c r="Q24">
        <f t="shared" si="3"/>
        <v>59</v>
      </c>
      <c r="R24">
        <f t="shared" si="4"/>
        <v>19.6666666666667</v>
      </c>
      <c r="S24">
        <f t="shared" si="5"/>
        <v>29.6666666666667</v>
      </c>
    </row>
    <row r="25" spans="1:19">
      <c r="A25" s="6">
        <v>23</v>
      </c>
      <c r="B25" s="6">
        <v>24</v>
      </c>
      <c r="C25" s="7">
        <f t="shared" si="0"/>
        <v>51.3333333333333</v>
      </c>
      <c r="D25" s="6" t="s">
        <v>33</v>
      </c>
      <c r="E25" s="16" t="s">
        <v>58</v>
      </c>
      <c r="F25" s="6">
        <v>19</v>
      </c>
      <c r="G25" s="6"/>
      <c r="H25">
        <v>22</v>
      </c>
      <c r="I25">
        <v>9</v>
      </c>
      <c r="J25">
        <v>10</v>
      </c>
      <c r="K25">
        <v>9</v>
      </c>
      <c r="L25">
        <f t="shared" si="1"/>
        <v>28</v>
      </c>
      <c r="M25">
        <f t="shared" si="2"/>
        <v>9.3333333333333304</v>
      </c>
      <c r="N25">
        <v>23</v>
      </c>
      <c r="O25">
        <v>18</v>
      </c>
      <c r="P25">
        <v>19</v>
      </c>
      <c r="Q25">
        <f t="shared" si="3"/>
        <v>60</v>
      </c>
      <c r="R25">
        <f t="shared" si="4"/>
        <v>20</v>
      </c>
      <c r="S25">
        <f t="shared" si="5"/>
        <v>29.3333333333333</v>
      </c>
    </row>
    <row r="26" spans="1:19">
      <c r="A26" s="6">
        <v>24</v>
      </c>
      <c r="B26" s="6">
        <v>26</v>
      </c>
      <c r="C26" s="7">
        <f t="shared" si="0"/>
        <v>51.3333333333333</v>
      </c>
      <c r="D26" s="6" t="s">
        <v>32</v>
      </c>
      <c r="E26" s="16" t="s">
        <v>78</v>
      </c>
      <c r="F26" s="6">
        <v>19</v>
      </c>
      <c r="G26" s="6"/>
      <c r="H26">
        <v>25</v>
      </c>
      <c r="I26">
        <v>8</v>
      </c>
      <c r="J26">
        <v>10</v>
      </c>
      <c r="K26">
        <v>9</v>
      </c>
      <c r="L26">
        <f t="shared" si="1"/>
        <v>27</v>
      </c>
      <c r="M26">
        <f t="shared" si="2"/>
        <v>9</v>
      </c>
      <c r="N26">
        <v>22</v>
      </c>
      <c r="O26">
        <v>20</v>
      </c>
      <c r="P26">
        <v>10</v>
      </c>
      <c r="Q26">
        <f t="shared" si="3"/>
        <v>52</v>
      </c>
      <c r="R26">
        <f t="shared" si="4"/>
        <v>17.3333333333333</v>
      </c>
      <c r="S26">
        <f t="shared" si="5"/>
        <v>26.3333333333333</v>
      </c>
    </row>
    <row r="27" spans="1:19">
      <c r="A27" s="6">
        <v>25</v>
      </c>
      <c r="B27" s="6">
        <v>2</v>
      </c>
      <c r="C27" s="7">
        <f t="shared" si="0"/>
        <v>38</v>
      </c>
      <c r="D27" s="6" t="s">
        <v>34</v>
      </c>
      <c r="E27" s="16" t="s">
        <v>79</v>
      </c>
      <c r="F27" s="6">
        <v>20</v>
      </c>
      <c r="G27" s="6"/>
      <c r="H27">
        <v>28</v>
      </c>
      <c r="I27">
        <v>9</v>
      </c>
      <c r="J27">
        <v>10</v>
      </c>
      <c r="K27">
        <v>11</v>
      </c>
      <c r="L27">
        <f t="shared" si="1"/>
        <v>30</v>
      </c>
      <c r="M27">
        <f t="shared" si="2"/>
        <v>10</v>
      </c>
      <c r="N27">
        <v>0</v>
      </c>
      <c r="O27">
        <v>0</v>
      </c>
      <c r="P27">
        <v>0</v>
      </c>
      <c r="Q27">
        <f t="shared" si="3"/>
        <v>0</v>
      </c>
      <c r="R27">
        <f t="shared" si="4"/>
        <v>0</v>
      </c>
      <c r="S27">
        <f t="shared" si="5"/>
        <v>10</v>
      </c>
    </row>
    <row r="28" spans="1:19" ht="36">
      <c r="A28" s="6">
        <v>26</v>
      </c>
      <c r="B28" s="6">
        <v>7</v>
      </c>
      <c r="C28" s="7">
        <v>0</v>
      </c>
      <c r="D28" s="6" t="s">
        <v>35</v>
      </c>
      <c r="E28" s="16" t="s">
        <v>59</v>
      </c>
      <c r="F28" s="6">
        <v>21</v>
      </c>
      <c r="G28" s="9" t="s">
        <v>60</v>
      </c>
      <c r="H28">
        <v>23</v>
      </c>
      <c r="I28">
        <v>13</v>
      </c>
      <c r="J28">
        <v>11</v>
      </c>
      <c r="K28">
        <v>10</v>
      </c>
      <c r="L28">
        <f t="shared" si="1"/>
        <v>34</v>
      </c>
      <c r="M28">
        <f t="shared" si="2"/>
        <v>11.3333333333333</v>
      </c>
      <c r="N28">
        <v>24</v>
      </c>
      <c r="O28">
        <v>18</v>
      </c>
      <c r="P28">
        <v>17</v>
      </c>
      <c r="Q28">
        <f t="shared" si="3"/>
        <v>59</v>
      </c>
      <c r="R28">
        <f t="shared" si="4"/>
        <v>19.6666666666667</v>
      </c>
      <c r="S28">
        <f t="shared" si="5"/>
        <v>31</v>
      </c>
    </row>
    <row r="29" spans="1:19">
      <c r="A29" s="10" t="s">
        <v>61</v>
      </c>
      <c r="B29" s="10"/>
      <c r="C29" s="11"/>
      <c r="D29" s="10"/>
      <c r="E29" s="10"/>
      <c r="F29" s="10"/>
      <c r="G29" s="10"/>
    </row>
    <row r="30" spans="1:19">
      <c r="E30" s="12" t="s">
        <v>62</v>
      </c>
      <c r="F30" s="12"/>
      <c r="G30" s="12"/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成绩公示</vt:lpstr>
      <vt:lpstr>服务职工中心</vt:lpstr>
      <vt:lpstr>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莫清华</cp:lastModifiedBy>
  <dcterms:created xsi:type="dcterms:W3CDTF">2021-04-12T04:26:00Z</dcterms:created>
  <dcterms:modified xsi:type="dcterms:W3CDTF">2021-04-13T07:06:42Z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5C7BA963C8E2407089E0E4A8BEDA862F</vt:lpwstr>
  </property>
  <property fmtid="{D5CDD505-2E9C-101B-9397-08002B2CF9AE}" pid="3" name="KSOProductBuildVer">
    <vt:lpwstr>2052-11.1.0.10356</vt:lpwstr>
  </property>
</Properties>
</file>