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57"/>
  </bookViews>
  <sheets>
    <sheet name="综合成绩表" sheetId="3" r:id="rId1"/>
  </sheets>
  <definedNames>
    <definedName name="_xlnm._FilterDatabase" localSheetId="0" hidden="1">综合成绩表!$A$3:$K$15</definedName>
    <definedName name="_xlnm.Print_Titles" localSheetId="0">综合成绩表!$2:$3</definedName>
  </definedNames>
  <calcPr calcId="144525"/>
</workbook>
</file>

<file path=xl/sharedStrings.xml><?xml version="1.0" encoding="utf-8"?>
<sst xmlns="http://schemas.openxmlformats.org/spreadsheetml/2006/main" count="50" uniqueCount="43">
  <si>
    <t>附件：</t>
  </si>
  <si>
    <t>澄迈县妇幼保健院2021年公开招聘事业编制卫生专业技术人员面试成绩及综合成绩表</t>
  </si>
  <si>
    <t>序号</t>
  </si>
  <si>
    <t>报考岗位</t>
  </si>
  <si>
    <t>准考证号</t>
  </si>
  <si>
    <t>姓 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</si>
  <si>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</si>
  <si>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</si>
  <si>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</si>
  <si>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</si>
  <si>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</si>
  <si>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</si>
  <si>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</si>
  <si>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康复医师</t>
  </si>
  <si>
    <t>202103200107</t>
  </si>
  <si>
    <t>廖琼奕</t>
  </si>
  <si>
    <t>202103200109</t>
  </si>
  <si>
    <t>王子珍</t>
  </si>
  <si>
    <t>202103200106</t>
  </si>
  <si>
    <t>陈 杏</t>
  </si>
  <si>
    <t>儿保科医师</t>
  </si>
  <si>
    <t>202103200116</t>
  </si>
  <si>
    <t>廖忠惠</t>
  </si>
  <si>
    <t>202103200117</t>
  </si>
  <si>
    <t>吴铁珠</t>
  </si>
  <si>
    <t>202103200119</t>
  </si>
  <si>
    <t>张慧芳</t>
  </si>
  <si>
    <t>面试缺考</t>
  </si>
  <si>
    <t>彩超科医师</t>
  </si>
  <si>
    <t>202103200124</t>
  </si>
  <si>
    <t>王思雅</t>
  </si>
  <si>
    <t>药剂师</t>
  </si>
  <si>
    <t>202103200204</t>
  </si>
  <si>
    <t>廖燕青</t>
  </si>
  <si>
    <t>202103200203</t>
  </si>
  <si>
    <t>邱名娟</t>
  </si>
  <si>
    <t>202103200201</t>
  </si>
  <si>
    <t>王小月</t>
  </si>
  <si>
    <t>护理部主任</t>
  </si>
  <si>
    <t>202103200213</t>
  </si>
  <si>
    <t>仇艳华</t>
  </si>
  <si>
    <t>202103200214</t>
  </si>
  <si>
    <t>孙晖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</si>
</sst>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4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2"/>
      <name val="方正小标宋简体"/>
      <charset val="134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8"/>
      <color indexed="57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7"/>
      <name val="宋体"/>
      <charset val="134"/>
    </font>
    <font>
      <sz val="11"/>
      <color indexed="8"/>
      <name val="宋体"/>
      <charset val="134"/>
    </font>
    <font>
      <b/>
      <sz val="15"/>
      <color indexed="57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33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36" borderId="1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4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1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8" fillId="36" borderId="16" applyNumberFormat="0" applyAlignment="0" applyProtection="0">
      <alignment vertical="center"/>
    </xf>
    <xf numFmtId="0" fontId="38" fillId="36" borderId="16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4" fillId="37" borderId="2" applyNumberFormat="0" applyAlignment="0" applyProtection="0">
      <alignment vertical="center"/>
    </xf>
    <xf numFmtId="0" fontId="44" fillId="37" borderId="2" applyNumberFormat="0" applyAlignment="0" applyProtection="0">
      <alignment vertical="center"/>
    </xf>
    <xf numFmtId="0" fontId="44" fillId="37" borderId="2" applyNumberFormat="0" applyAlignment="0" applyProtection="0">
      <alignment vertical="center"/>
    </xf>
    <xf numFmtId="0" fontId="33" fillId="39" borderId="17" applyNumberFormat="0" applyFont="0" applyAlignment="0" applyProtection="0">
      <alignment vertical="center"/>
    </xf>
    <xf numFmtId="0" fontId="33" fillId="39" borderId="17" applyNumberFormat="0" applyFont="0" applyAlignment="0" applyProtection="0">
      <alignment vertical="center"/>
    </xf>
    <xf numFmtId="0" fontId="33" fillId="39" borderId="17" applyNumberFormat="0" applyFont="0" applyAlignment="0" applyProtection="0">
      <alignment vertical="center"/>
    </xf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176" fontId="3" fillId="0" borderId="0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view="pageBreakPreview" zoomScale="85" zoomScaleNormal="100" zoomScaleSheetLayoutView="85" workbookViewId="0">
      <selection activeCell="P7" sqref="P7"/>
    </sheetView>
  </sheetViews>
  <sheetFormatPr defaultColWidth="9" defaultRowHeight="47" customHeight="1"/>
  <cols>
    <col min="1" max="1" width="6.625" style="2" customWidth="1"/>
    <col min="2" max="2" width="16.375" style="2" customWidth="1"/>
    <col min="3" max="3" width="17.75" style="2" customWidth="1"/>
    <col min="4" max="4" width="12.375" style="2" customWidth="1"/>
    <col min="5" max="5" width="14.125" style="2" customWidth="1"/>
    <col min="6" max="9" width="14.125" style="3" customWidth="1"/>
    <col min="10" max="10" width="11.875" style="2" customWidth="1"/>
    <col min="11" max="11" width="12.75" style="2" customWidth="1"/>
    <col min="12" max="16384" width="9" style="2"/>
  </cols>
  <sheetData>
    <row r="1" ht="21" customHeight="1" spans="1:2">
      <c r="A1" s="4" t="s">
        <v>0</v>
      </c>
      <c r="B1" s="4"/>
    </row>
    <row r="2" ht="58" customHeight="1" spans="1:11">
      <c r="A2" s="5" t="s">
        <v>1</v>
      </c>
      <c r="B2" s="6"/>
      <c r="C2" s="6"/>
      <c r="D2" s="6"/>
      <c r="E2" s="6"/>
      <c r="F2" s="7"/>
      <c r="G2" s="7"/>
      <c r="H2" s="7"/>
      <c r="I2" s="7"/>
      <c r="J2" s="6"/>
      <c r="K2" s="6"/>
    </row>
    <row r="3" s="1" customFormat="1" ht="48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0" t="s">
        <v>9</v>
      </c>
      <c r="I3" s="11" t="s">
        <v>10</v>
      </c>
      <c r="J3" s="8" t="s">
        <v>11</v>
      </c>
      <c r="K3" s="8" t="s">
        <v>12</v>
      </c>
    </row>
    <row r="4" s="1" customFormat="1" ht="38" customHeight="1" spans="1:11">
      <c r="A4" s="12">
        <v>1</v>
      </c>
      <c r="B4" s="13" t="s">
        <v>13</v>
      </c>
      <c r="C4" s="17" t="s">
        <v>14</v>
      </c>
      <c r="D4" s="13" t="s">
        <v>15</v>
      </c>
      <c r="E4" s="14">
        <v>61</v>
      </c>
      <c r="F4" s="15">
        <f>E4*60%</f>
        <v>36.6</v>
      </c>
      <c r="G4" s="15">
        <v>76.33</v>
      </c>
      <c r="H4" s="15">
        <f>G4*0.4</f>
        <v>30.532</v>
      </c>
      <c r="I4" s="15">
        <f>F4+H4</f>
        <v>67.132</v>
      </c>
      <c r="J4" s="14">
        <v>1</v>
      </c>
      <c r="K4" s="14"/>
    </row>
    <row r="5" s="1" customFormat="1" ht="38" customHeight="1" spans="1:11">
      <c r="A5" s="12">
        <v>2</v>
      </c>
      <c r="B5" s="13" t="s">
        <v>13</v>
      </c>
      <c r="C5" s="17" t="s">
        <v>16</v>
      </c>
      <c r="D5" s="13" t="s">
        <v>17</v>
      </c>
      <c r="E5" s="14">
        <v>61</v>
      </c>
      <c r="F5" s="15">
        <f t="shared" ref="F5:F15" si="0">E5*60%</f>
        <v>36.6</v>
      </c>
      <c r="G5" s="15">
        <v>73.83</v>
      </c>
      <c r="H5" s="15">
        <f t="shared" ref="H5:H15" si="1">G5*0.4</f>
        <v>29.532</v>
      </c>
      <c r="I5" s="15">
        <f t="shared" ref="I5:I15" si="2">F5+H5</f>
        <v>66.132</v>
      </c>
      <c r="J5" s="14">
        <v>2</v>
      </c>
      <c r="K5" s="14"/>
    </row>
    <row r="6" s="1" customFormat="1" ht="38" customHeight="1" spans="1:11">
      <c r="A6" s="12">
        <v>3</v>
      </c>
      <c r="B6" s="13" t="s">
        <v>13</v>
      </c>
      <c r="C6" s="17" t="s">
        <v>18</v>
      </c>
      <c r="D6" s="13" t="s">
        <v>19</v>
      </c>
      <c r="E6" s="14">
        <v>52</v>
      </c>
      <c r="F6" s="15">
        <f t="shared" si="0"/>
        <v>31.2</v>
      </c>
      <c r="G6" s="15">
        <v>53</v>
      </c>
      <c r="H6" s="15">
        <f t="shared" si="1"/>
        <v>21.2</v>
      </c>
      <c r="I6" s="15">
        <f t="shared" si="2"/>
        <v>52.4</v>
      </c>
      <c r="J6" s="14">
        <v>3</v>
      </c>
      <c r="K6" s="14"/>
    </row>
    <row r="7" s="1" customFormat="1" ht="38" customHeight="1" spans="1:11">
      <c r="A7" s="12">
        <v>4</v>
      </c>
      <c r="B7" s="13" t="s">
        <v>20</v>
      </c>
      <c r="C7" s="17" t="s">
        <v>21</v>
      </c>
      <c r="D7" s="13" t="s">
        <v>22</v>
      </c>
      <c r="E7" s="14">
        <v>58</v>
      </c>
      <c r="F7" s="15">
        <f t="shared" si="0"/>
        <v>34.8</v>
      </c>
      <c r="G7" s="15">
        <v>72.33</v>
      </c>
      <c r="H7" s="15">
        <f t="shared" si="1"/>
        <v>28.932</v>
      </c>
      <c r="I7" s="15">
        <f t="shared" si="2"/>
        <v>63.732</v>
      </c>
      <c r="J7" s="14">
        <v>1</v>
      </c>
      <c r="K7" s="14"/>
    </row>
    <row r="8" s="1" customFormat="1" ht="38" customHeight="1" spans="1:11">
      <c r="A8" s="12">
        <v>5</v>
      </c>
      <c r="B8" s="13" t="s">
        <v>20</v>
      </c>
      <c r="C8" s="17" t="s">
        <v>23</v>
      </c>
      <c r="D8" s="13" t="s">
        <v>24</v>
      </c>
      <c r="E8" s="14">
        <v>59</v>
      </c>
      <c r="F8" s="15">
        <f t="shared" si="0"/>
        <v>35.4</v>
      </c>
      <c r="G8" s="15">
        <v>38.83</v>
      </c>
      <c r="H8" s="15">
        <f t="shared" si="1"/>
        <v>15.532</v>
      </c>
      <c r="I8" s="15">
        <f t="shared" si="2"/>
        <v>50.932</v>
      </c>
      <c r="J8" s="14">
        <v>2</v>
      </c>
      <c r="K8" s="14"/>
    </row>
    <row r="9" s="1" customFormat="1" ht="38" customHeight="1" spans="1:11">
      <c r="A9" s="12">
        <v>6</v>
      </c>
      <c r="B9" s="13" t="s">
        <v>20</v>
      </c>
      <c r="C9" s="17" t="s">
        <v>25</v>
      </c>
      <c r="D9" s="13" t="s">
        <v>26</v>
      </c>
      <c r="E9" s="14">
        <v>53</v>
      </c>
      <c r="F9" s="15">
        <f t="shared" si="0"/>
        <v>31.8</v>
      </c>
      <c r="G9" s="15">
        <v>0</v>
      </c>
      <c r="H9" s="15">
        <f t="shared" si="1"/>
        <v>0</v>
      </c>
      <c r="I9" s="15">
        <f t="shared" si="2"/>
        <v>31.8</v>
      </c>
      <c r="J9" s="14"/>
      <c r="K9" s="14" t="s">
        <v>27</v>
      </c>
    </row>
    <row r="10" s="1" customFormat="1" ht="38" customHeight="1" spans="1:11">
      <c r="A10" s="12">
        <v>7</v>
      </c>
      <c r="B10" s="13" t="s">
        <v>28</v>
      </c>
      <c r="C10" s="17" t="s">
        <v>29</v>
      </c>
      <c r="D10" s="13" t="s">
        <v>30</v>
      </c>
      <c r="E10" s="14">
        <v>50</v>
      </c>
      <c r="F10" s="15">
        <f t="shared" si="0"/>
        <v>30</v>
      </c>
      <c r="G10" s="15">
        <v>59.67</v>
      </c>
      <c r="H10" s="15">
        <f t="shared" si="1"/>
        <v>23.868</v>
      </c>
      <c r="I10" s="15">
        <f t="shared" si="2"/>
        <v>53.868</v>
      </c>
      <c r="J10" s="14">
        <v>1</v>
      </c>
      <c r="K10" s="14"/>
    </row>
    <row r="11" s="1" customFormat="1" ht="38" customHeight="1" spans="1:11">
      <c r="A11" s="12">
        <v>8</v>
      </c>
      <c r="B11" s="13" t="s">
        <v>31</v>
      </c>
      <c r="C11" s="17" t="s">
        <v>32</v>
      </c>
      <c r="D11" s="13" t="s">
        <v>33</v>
      </c>
      <c r="E11" s="14">
        <v>57</v>
      </c>
      <c r="F11" s="15">
        <f t="shared" si="0"/>
        <v>34.2</v>
      </c>
      <c r="G11" s="15">
        <v>92.67</v>
      </c>
      <c r="H11" s="15">
        <f t="shared" si="1"/>
        <v>37.068</v>
      </c>
      <c r="I11" s="15">
        <f t="shared" si="2"/>
        <v>71.268</v>
      </c>
      <c r="J11" s="14">
        <v>1</v>
      </c>
      <c r="K11" s="14"/>
    </row>
    <row r="12" s="1" customFormat="1" ht="38" customHeight="1" spans="1:11">
      <c r="A12" s="12">
        <v>9</v>
      </c>
      <c r="B12" s="13" t="s">
        <v>31</v>
      </c>
      <c r="C12" s="17" t="s">
        <v>34</v>
      </c>
      <c r="D12" s="13" t="s">
        <v>35</v>
      </c>
      <c r="E12" s="14">
        <v>49</v>
      </c>
      <c r="F12" s="15">
        <f t="shared" si="0"/>
        <v>29.4</v>
      </c>
      <c r="G12" s="15">
        <v>72.5</v>
      </c>
      <c r="H12" s="15">
        <f t="shared" si="1"/>
        <v>29</v>
      </c>
      <c r="I12" s="15">
        <f t="shared" si="2"/>
        <v>58.4</v>
      </c>
      <c r="J12" s="14">
        <v>2</v>
      </c>
      <c r="K12" s="14"/>
    </row>
    <row r="13" s="1" customFormat="1" ht="38" customHeight="1" spans="1:11">
      <c r="A13" s="12">
        <v>10</v>
      </c>
      <c r="B13" s="13" t="s">
        <v>31</v>
      </c>
      <c r="C13" s="17" t="s">
        <v>36</v>
      </c>
      <c r="D13" s="13" t="s">
        <v>37</v>
      </c>
      <c r="E13" s="14">
        <v>51</v>
      </c>
      <c r="F13" s="15">
        <f t="shared" si="0"/>
        <v>30.6</v>
      </c>
      <c r="G13" s="15">
        <v>57.67</v>
      </c>
      <c r="H13" s="15">
        <f t="shared" si="1"/>
        <v>23.068</v>
      </c>
      <c r="I13" s="15">
        <f t="shared" si="2"/>
        <v>53.668</v>
      </c>
      <c r="J13" s="14">
        <v>3</v>
      </c>
      <c r="K13" s="14"/>
    </row>
    <row r="14" s="1" customFormat="1" ht="38" customHeight="1" spans="1:11">
      <c r="A14" s="12">
        <v>11</v>
      </c>
      <c r="B14" s="13" t="s">
        <v>38</v>
      </c>
      <c r="C14" s="17" t="s">
        <v>39</v>
      </c>
      <c r="D14" s="13" t="s">
        <v>40</v>
      </c>
      <c r="E14" s="14">
        <v>55</v>
      </c>
      <c r="F14" s="15">
        <f t="shared" si="0"/>
        <v>33</v>
      </c>
      <c r="G14" s="15">
        <v>82.33</v>
      </c>
      <c r="H14" s="15">
        <f t="shared" si="1"/>
        <v>32.932</v>
      </c>
      <c r="I14" s="15">
        <f t="shared" si="2"/>
        <v>65.932</v>
      </c>
      <c r="J14" s="14">
        <v>1</v>
      </c>
      <c r="K14" s="14"/>
    </row>
    <row r="15" s="1" customFormat="1" ht="38" customHeight="1" spans="1:11">
      <c r="A15" s="12">
        <v>12</v>
      </c>
      <c r="B15" s="13" t="s">
        <v>38</v>
      </c>
      <c r="C15" s="17" t="s">
        <v>41</v>
      </c>
      <c r="D15" s="13" t="s">
        <v>42</v>
      </c>
      <c r="E15" s="16">
        <v>50</v>
      </c>
      <c r="F15" s="15">
        <f t="shared" si="0"/>
        <v>30</v>
      </c>
      <c r="G15" s="15">
        <v>81.33</v>
      </c>
      <c r="H15" s="15">
        <f t="shared" si="1"/>
        <v>32.532</v>
      </c>
      <c r="I15" s="15">
        <f t="shared" si="2"/>
        <v>62.532</v>
      </c>
      <c r="J15" s="14">
        <v>2</v>
      </c>
      <c r="K15" s="14"/>
    </row>
  </sheetData>
  <sheetProtection password="87D6" sheet="1" selectLockedCells="1" objects="1"/>
  <sortState ref="A3:F60">
    <sortCondition ref="A3:A60" descending="1"/>
  </sortState>
  <mergeCells count="2">
    <mergeCell ref="A1:B1"/>
    <mergeCell ref="A2:K2"/>
  </mergeCells>
  <printOptions horizontalCentered="1"/>
  <pageMargins left="0.0388888888888889" right="0.0388888888888889" top="0.196527777777778" bottom="0.196527777777778" header="0.236111111111111" footer="0.118055555555556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15008</cp:lastModifiedBy>
  <dcterms:created xsi:type="dcterms:W3CDTF">2006-09-16T00:00:00Z</dcterms:created>
  <dcterms:modified xsi:type="dcterms:W3CDTF">2021-04-12T05:14:36Z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  <property fmtid="{D5CDD505-2E9C-101B-9397-08002B2CF9AE}" pid="3" name="ICV">
    <vt:lpwstr>A910F478492F45438388C7E1CD0A1768</vt:lpwstr>
  </property>
</Properties>
</file>