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表" sheetId="1" r:id="rId1"/>
  </sheets>
  <definedNames>
    <definedName name="_xlnm._FilterDatabase" localSheetId="0" hidden="1">汇总表!$A$3:$G$16</definedName>
  </definedNames>
  <calcPr calcId="144525"/>
</workbook>
</file>

<file path=xl/sharedStrings.xml><?xml version="1.0" encoding="utf-8"?>
<sst xmlns="http://schemas.openxmlformats.org/spreadsheetml/2006/main" count="84" uniqueCount="49">
  <si>
    <t>琼海市中医院2021年公开招聘基本公共卫生服务人员成绩公示</t>
  </si>
  <si>
    <t>序号</t>
  </si>
  <si>
    <t>姓名</t>
  </si>
  <si>
    <t>性别</t>
  </si>
  <si>
    <t>籍贯</t>
  </si>
  <si>
    <t>出生日期</t>
  </si>
  <si>
    <t>学历</t>
  </si>
  <si>
    <t>毕业院校</t>
  </si>
  <si>
    <t>理论成绩</t>
  </si>
  <si>
    <t>理论成绩60%</t>
  </si>
  <si>
    <t>面试成绩</t>
  </si>
  <si>
    <t>面试成绩40%</t>
  </si>
  <si>
    <t>综合成绩</t>
  </si>
  <si>
    <t>综合成绩排名</t>
  </si>
  <si>
    <t>李春瑶</t>
  </si>
  <si>
    <t>女</t>
  </si>
  <si>
    <t>海南文昌</t>
  </si>
  <si>
    <t>本科</t>
  </si>
  <si>
    <t>南昌大学</t>
  </si>
  <si>
    <t>周芬</t>
  </si>
  <si>
    <t>海南琼海</t>
  </si>
  <si>
    <t>海南医学院</t>
  </si>
  <si>
    <t>孙清</t>
  </si>
  <si>
    <t>湖北枣阳</t>
  </si>
  <si>
    <t>专科</t>
  </si>
  <si>
    <t>湖北省仙桃职业学院</t>
  </si>
  <si>
    <t>袁名亮</t>
  </si>
  <si>
    <t>男</t>
  </si>
  <si>
    <t>海南海口</t>
  </si>
  <si>
    <t>长江大学</t>
  </si>
  <si>
    <t>陈璐</t>
  </si>
  <si>
    <t>海南三亚</t>
  </si>
  <si>
    <t>冯苑珊</t>
  </si>
  <si>
    <t>长春医学高等专科学校</t>
  </si>
  <si>
    <t>陈赞军</t>
  </si>
  <si>
    <t>张万玲</t>
  </si>
  <si>
    <t>海南东方</t>
  </si>
  <si>
    <t>王家挺</t>
  </si>
  <si>
    <t>邢慧全</t>
  </si>
  <si>
    <t>海南乐东</t>
  </si>
  <si>
    <t>凌英</t>
  </si>
  <si>
    <t>广州中医药大学</t>
  </si>
  <si>
    <t>傅云菊</t>
  </si>
  <si>
    <t>海南万宁</t>
  </si>
  <si>
    <t>郭泽鹏</t>
  </si>
  <si>
    <t>海南科技职业学院</t>
  </si>
  <si>
    <t>周玉曼</t>
  </si>
  <si>
    <t>海南定安</t>
  </si>
  <si>
    <t>海南科技职业大学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</si>
</sst>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A4" sqref="A4:A17"/>
    </sheetView>
  </sheetViews>
  <sheetFormatPr defaultColWidth="9" defaultRowHeight="25" customHeight="1"/>
  <cols>
    <col min="1" max="1" width="4.25" style="1" customWidth="1"/>
    <col min="2" max="2" width="8.5" style="1" customWidth="1"/>
    <col min="3" max="3" width="7.375" style="1" customWidth="1"/>
    <col min="4" max="5" width="11.625" style="1" customWidth="1"/>
    <col min="6" max="6" width="9.53333333333333" style="1" customWidth="1"/>
    <col min="7" max="7" width="16.5" style="2" customWidth="1"/>
    <col min="8" max="8" width="8.125" style="1" customWidth="1"/>
    <col min="9" max="9" width="8.875" style="1" customWidth="1"/>
    <col min="10" max="10" width="9" style="1"/>
    <col min="11" max="11" width="9.5" style="1" customWidth="1"/>
    <col min="12" max="12" width="9" style="1"/>
    <col min="13" max="13" width="8" style="1" customWidth="1"/>
    <col min="14" max="16384" width="9" style="1"/>
  </cols>
  <sheetData>
    <row r="1" ht="21" customHeight="1" spans="1:13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9"/>
    </row>
    <row r="2" ht="18" customHeight="1" spans="9:9">
      <c r="I2" s="10">
        <v>44295</v>
      </c>
    </row>
    <row r="3" ht="42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1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customHeight="1" spans="1:13">
      <c r="A4" s="7">
        <v>1</v>
      </c>
      <c r="B4" s="7" t="s">
        <v>14</v>
      </c>
      <c r="C4" s="7" t="s">
        <v>15</v>
      </c>
      <c r="D4" s="7" t="s">
        <v>16</v>
      </c>
      <c r="E4" s="8">
        <v>35093</v>
      </c>
      <c r="F4" s="7" t="s">
        <v>17</v>
      </c>
      <c r="G4" s="6" t="s">
        <v>18</v>
      </c>
      <c r="H4" s="7">
        <v>55</v>
      </c>
      <c r="I4" s="7">
        <f>H4*0.6</f>
        <v>33</v>
      </c>
      <c r="J4" s="7">
        <v>86.33</v>
      </c>
      <c r="K4" s="12">
        <f>J4*0.4</f>
        <v>34.532</v>
      </c>
      <c r="L4" s="12">
        <f>I4+K4</f>
        <v>67.532</v>
      </c>
      <c r="M4" s="7">
        <v>1</v>
      </c>
    </row>
    <row r="5" customHeight="1" spans="1:13">
      <c r="A5" s="7">
        <v>2</v>
      </c>
      <c r="B5" s="7" t="s">
        <v>19</v>
      </c>
      <c r="C5" s="7" t="s">
        <v>15</v>
      </c>
      <c r="D5" s="7" t="s">
        <v>20</v>
      </c>
      <c r="E5" s="8">
        <v>34281</v>
      </c>
      <c r="F5" s="7" t="s">
        <v>17</v>
      </c>
      <c r="G5" s="6" t="s">
        <v>21</v>
      </c>
      <c r="H5" s="7">
        <v>50</v>
      </c>
      <c r="I5" s="7">
        <f>H5*0.6</f>
        <v>30</v>
      </c>
      <c r="J5" s="7">
        <v>88.33</v>
      </c>
      <c r="K5" s="12">
        <f>J5*0.4</f>
        <v>35.332</v>
      </c>
      <c r="L5" s="12">
        <f>I5+K5</f>
        <v>65.332</v>
      </c>
      <c r="M5" s="7">
        <v>2</v>
      </c>
    </row>
    <row r="6" customHeight="1" spans="1:13">
      <c r="A6" s="7">
        <v>3</v>
      </c>
      <c r="B6" s="7" t="s">
        <v>22</v>
      </c>
      <c r="C6" s="7" t="s">
        <v>15</v>
      </c>
      <c r="D6" s="7" t="s">
        <v>23</v>
      </c>
      <c r="E6" s="8">
        <v>32534</v>
      </c>
      <c r="F6" s="7" t="s">
        <v>24</v>
      </c>
      <c r="G6" s="6" t="s">
        <v>25</v>
      </c>
      <c r="H6" s="7">
        <v>48</v>
      </c>
      <c r="I6" s="7">
        <f>H6*0.6</f>
        <v>28.8</v>
      </c>
      <c r="J6" s="7">
        <v>79.33</v>
      </c>
      <c r="K6" s="12">
        <f>J6*0.4</f>
        <v>31.732</v>
      </c>
      <c r="L6" s="12">
        <f>I6+K6</f>
        <v>60.532</v>
      </c>
      <c r="M6" s="7">
        <v>3</v>
      </c>
    </row>
    <row r="7" customHeight="1" spans="1:13">
      <c r="A7" s="7">
        <v>4</v>
      </c>
      <c r="B7" s="7" t="s">
        <v>26</v>
      </c>
      <c r="C7" s="7" t="s">
        <v>27</v>
      </c>
      <c r="D7" s="7" t="s">
        <v>28</v>
      </c>
      <c r="E7" s="8">
        <v>34315</v>
      </c>
      <c r="F7" s="7" t="s">
        <v>17</v>
      </c>
      <c r="G7" s="6" t="s">
        <v>29</v>
      </c>
      <c r="H7" s="7">
        <v>38</v>
      </c>
      <c r="I7" s="7">
        <f>H7*0.6</f>
        <v>22.8</v>
      </c>
      <c r="J7" s="7">
        <v>90.67</v>
      </c>
      <c r="K7" s="12">
        <f>J7*0.4</f>
        <v>36.268</v>
      </c>
      <c r="L7" s="12">
        <f>I7+K7</f>
        <v>59.068</v>
      </c>
      <c r="M7" s="7">
        <v>4</v>
      </c>
    </row>
    <row r="8" customHeight="1" spans="1:13">
      <c r="A8" s="7">
        <v>5</v>
      </c>
      <c r="B8" s="7" t="s">
        <v>30</v>
      </c>
      <c r="C8" s="7" t="s">
        <v>15</v>
      </c>
      <c r="D8" s="7" t="s">
        <v>31</v>
      </c>
      <c r="E8" s="8">
        <v>35940</v>
      </c>
      <c r="F8" s="7" t="s">
        <v>24</v>
      </c>
      <c r="G8" s="6" t="s">
        <v>21</v>
      </c>
      <c r="H8" s="7">
        <v>46</v>
      </c>
      <c r="I8" s="7">
        <f>H8*0.6</f>
        <v>27.6</v>
      </c>
      <c r="J8" s="7">
        <v>72.67</v>
      </c>
      <c r="K8" s="12">
        <f>J8*0.4</f>
        <v>29.068</v>
      </c>
      <c r="L8" s="12">
        <f>I8+K8</f>
        <v>56.668</v>
      </c>
      <c r="M8" s="7">
        <v>5</v>
      </c>
    </row>
    <row r="9" customHeight="1" spans="1:13">
      <c r="A9" s="7">
        <v>6</v>
      </c>
      <c r="B9" s="7" t="s">
        <v>32</v>
      </c>
      <c r="C9" s="7" t="s">
        <v>15</v>
      </c>
      <c r="D9" s="7" t="s">
        <v>20</v>
      </c>
      <c r="E9" s="8">
        <v>34160</v>
      </c>
      <c r="F9" s="7" t="s">
        <v>24</v>
      </c>
      <c r="G9" s="6" t="s">
        <v>33</v>
      </c>
      <c r="H9" s="7">
        <v>41</v>
      </c>
      <c r="I9" s="7">
        <f>H9*0.6</f>
        <v>24.6</v>
      </c>
      <c r="J9" s="7">
        <v>79</v>
      </c>
      <c r="K9" s="12">
        <f>J9*0.4</f>
        <v>31.6</v>
      </c>
      <c r="L9" s="12">
        <f>I9+K9</f>
        <v>56.2</v>
      </c>
      <c r="M9" s="7">
        <v>6</v>
      </c>
    </row>
    <row r="10" customHeight="1" spans="1:13">
      <c r="A10" s="7">
        <v>7</v>
      </c>
      <c r="B10" s="7" t="s">
        <v>34</v>
      </c>
      <c r="C10" s="7" t="s">
        <v>27</v>
      </c>
      <c r="D10" s="7" t="s">
        <v>20</v>
      </c>
      <c r="E10" s="8">
        <v>35123</v>
      </c>
      <c r="F10" s="7" t="s">
        <v>24</v>
      </c>
      <c r="G10" s="6" t="s">
        <v>21</v>
      </c>
      <c r="H10" s="7">
        <v>52</v>
      </c>
      <c r="I10" s="7">
        <f>H10*0.6</f>
        <v>31.2</v>
      </c>
      <c r="J10" s="7">
        <v>62.33</v>
      </c>
      <c r="K10" s="12">
        <f>J10*0.4</f>
        <v>24.932</v>
      </c>
      <c r="L10" s="12">
        <f>I10+K10</f>
        <v>56.132</v>
      </c>
      <c r="M10" s="7">
        <v>7</v>
      </c>
    </row>
    <row r="11" customHeight="1" spans="1:13">
      <c r="A11" s="7">
        <v>8</v>
      </c>
      <c r="B11" s="7" t="s">
        <v>35</v>
      </c>
      <c r="C11" s="7" t="s">
        <v>15</v>
      </c>
      <c r="D11" s="7" t="s">
        <v>36</v>
      </c>
      <c r="E11" s="8">
        <v>35575</v>
      </c>
      <c r="F11" s="7" t="s">
        <v>24</v>
      </c>
      <c r="G11" s="6" t="s">
        <v>21</v>
      </c>
      <c r="H11" s="7">
        <v>45</v>
      </c>
      <c r="I11" s="7">
        <f>H11*0.6</f>
        <v>27</v>
      </c>
      <c r="J11" s="7">
        <v>72.67</v>
      </c>
      <c r="K11" s="12">
        <f>J11*0.4</f>
        <v>29.068</v>
      </c>
      <c r="L11" s="12">
        <f>I11+K11</f>
        <v>56.068</v>
      </c>
      <c r="M11" s="7">
        <v>8</v>
      </c>
    </row>
    <row r="12" customHeight="1" spans="1:13">
      <c r="A12" s="7">
        <v>9</v>
      </c>
      <c r="B12" s="7" t="s">
        <v>37</v>
      </c>
      <c r="C12" s="7" t="s">
        <v>27</v>
      </c>
      <c r="D12" s="7" t="s">
        <v>20</v>
      </c>
      <c r="E12" s="8">
        <v>32983</v>
      </c>
      <c r="F12" s="7" t="s">
        <v>24</v>
      </c>
      <c r="G12" s="6" t="s">
        <v>21</v>
      </c>
      <c r="H12" s="7">
        <v>48</v>
      </c>
      <c r="I12" s="7">
        <f>H12*0.6</f>
        <v>28.8</v>
      </c>
      <c r="J12" s="7">
        <v>67.67</v>
      </c>
      <c r="K12" s="12">
        <f>J12*0.4</f>
        <v>27.068</v>
      </c>
      <c r="L12" s="12">
        <f>I12+K12</f>
        <v>55.868</v>
      </c>
      <c r="M12" s="7">
        <v>9</v>
      </c>
    </row>
    <row r="13" customHeight="1" spans="1:13">
      <c r="A13" s="7">
        <v>10</v>
      </c>
      <c r="B13" s="7" t="s">
        <v>38</v>
      </c>
      <c r="C13" s="7" t="s">
        <v>27</v>
      </c>
      <c r="D13" s="7" t="s">
        <v>39</v>
      </c>
      <c r="E13" s="8">
        <v>36365</v>
      </c>
      <c r="F13" s="7" t="s">
        <v>24</v>
      </c>
      <c r="G13" s="6" t="s">
        <v>21</v>
      </c>
      <c r="H13" s="7">
        <v>46</v>
      </c>
      <c r="I13" s="7">
        <f>H13*0.6</f>
        <v>27.6</v>
      </c>
      <c r="J13" s="7">
        <v>67.33</v>
      </c>
      <c r="K13" s="12">
        <f>J13*0.4</f>
        <v>26.932</v>
      </c>
      <c r="L13" s="12">
        <f>I13+K13</f>
        <v>54.532</v>
      </c>
      <c r="M13" s="7">
        <v>10</v>
      </c>
    </row>
    <row r="14" customHeight="1" spans="1:13">
      <c r="A14" s="7">
        <v>11</v>
      </c>
      <c r="B14" s="7" t="s">
        <v>40</v>
      </c>
      <c r="C14" s="7" t="s">
        <v>15</v>
      </c>
      <c r="D14" s="7" t="s">
        <v>20</v>
      </c>
      <c r="E14" s="8">
        <v>36054</v>
      </c>
      <c r="F14" s="7" t="s">
        <v>24</v>
      </c>
      <c r="G14" s="6" t="s">
        <v>41</v>
      </c>
      <c r="H14" s="7">
        <v>34</v>
      </c>
      <c r="I14" s="7">
        <f>H14*0.6</f>
        <v>20.4</v>
      </c>
      <c r="J14" s="7">
        <v>84.33</v>
      </c>
      <c r="K14" s="12">
        <f>J14*0.4</f>
        <v>33.732</v>
      </c>
      <c r="L14" s="12">
        <f>I14+K14</f>
        <v>54.132</v>
      </c>
      <c r="M14" s="7">
        <v>11</v>
      </c>
    </row>
    <row r="15" customHeight="1" spans="1:13">
      <c r="A15" s="7">
        <v>12</v>
      </c>
      <c r="B15" s="7" t="s">
        <v>42</v>
      </c>
      <c r="C15" s="7" t="s">
        <v>15</v>
      </c>
      <c r="D15" s="7" t="s">
        <v>43</v>
      </c>
      <c r="E15" s="8">
        <v>35286</v>
      </c>
      <c r="F15" s="7" t="s">
        <v>24</v>
      </c>
      <c r="G15" s="6" t="s">
        <v>21</v>
      </c>
      <c r="H15" s="7">
        <v>46</v>
      </c>
      <c r="I15" s="7">
        <f>H15*0.6</f>
        <v>27.6</v>
      </c>
      <c r="J15" s="7">
        <v>62.67</v>
      </c>
      <c r="K15" s="12">
        <f>J15*0.4</f>
        <v>25.068</v>
      </c>
      <c r="L15" s="12">
        <f>I15+K15</f>
        <v>52.668</v>
      </c>
      <c r="M15" s="7">
        <v>12</v>
      </c>
    </row>
    <row r="16" customHeight="1" spans="1:13">
      <c r="A16" s="7">
        <v>13</v>
      </c>
      <c r="B16" s="7" t="s">
        <v>44</v>
      </c>
      <c r="C16" s="7" t="s">
        <v>27</v>
      </c>
      <c r="D16" s="7" t="s">
        <v>43</v>
      </c>
      <c r="E16" s="8">
        <v>34362</v>
      </c>
      <c r="F16" s="7" t="s">
        <v>24</v>
      </c>
      <c r="G16" s="6" t="s">
        <v>45</v>
      </c>
      <c r="H16" s="7">
        <v>43</v>
      </c>
      <c r="I16" s="7">
        <f>H16*0.6</f>
        <v>25.8</v>
      </c>
      <c r="J16" s="7">
        <v>57.67</v>
      </c>
      <c r="K16" s="12">
        <f>J16*0.4</f>
        <v>23.068</v>
      </c>
      <c r="L16" s="12">
        <f>I16+K16</f>
        <v>48.868</v>
      </c>
      <c r="M16" s="7">
        <v>13</v>
      </c>
    </row>
    <row r="17" customHeight="1" spans="1:13">
      <c r="A17" s="7">
        <v>14</v>
      </c>
      <c r="B17" s="7" t="s">
        <v>46</v>
      </c>
      <c r="C17" s="7" t="s">
        <v>15</v>
      </c>
      <c r="D17" s="7" t="s">
        <v>47</v>
      </c>
      <c r="E17" s="8">
        <v>35036</v>
      </c>
      <c r="F17" s="7" t="s">
        <v>24</v>
      </c>
      <c r="G17" s="6" t="s">
        <v>48</v>
      </c>
      <c r="H17" s="7">
        <v>36</v>
      </c>
      <c r="I17" s="7">
        <f>H17*0.6</f>
        <v>21.6</v>
      </c>
      <c r="J17" s="7">
        <v>66</v>
      </c>
      <c r="K17" s="12">
        <f>J17*0.4</f>
        <v>26.4</v>
      </c>
      <c r="L17" s="12">
        <f>I17+K17</f>
        <v>48</v>
      </c>
      <c r="M17" s="7">
        <v>14</v>
      </c>
    </row>
  </sheetData>
  <autoFilter ref="A3:G16">
    <extLst/>
  </autoFilter>
  <mergeCells count="2">
    <mergeCell ref="A1:M1"/>
    <mergeCell ref="I2:M2"/>
  </mergeCells>
  <pageMargins left="0.314583333333333" right="0.196527777777778" top="0.393055555555556" bottom="0.196527777777778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2021-04-09T09:48:06Z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