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成绩" sheetId="5" r:id="rId1"/>
    <sheet name="Sheet3" sheetId="3" r:id="rId2"/>
  </sheets>
  <calcPr calcId="144525"/>
</workbook>
</file>

<file path=xl/sharedStrings.xml><?xml version="1.0" encoding="utf-8"?>
<sst xmlns="http://schemas.openxmlformats.org/spreadsheetml/2006/main" count="23" uniqueCount="21">
  <si>
    <t>附件1</t>
  </si>
  <si>
    <t>2021年泸州市龙马潭区金龙镇关于公开招聘村（社区）工作者考试综合总成绩排名</t>
  </si>
  <si>
    <t>序号</t>
  </si>
  <si>
    <t>报考岗位</t>
  </si>
  <si>
    <t>姓名</t>
  </si>
  <si>
    <t>笔试成绩</t>
  </si>
  <si>
    <t>笔试折合（40%）</t>
  </si>
  <si>
    <t>面试成绩</t>
  </si>
  <si>
    <t>面试折合（60%）</t>
  </si>
  <si>
    <t>总成绩</t>
  </si>
  <si>
    <t>排名</t>
  </si>
  <si>
    <t>金龙社区</t>
  </si>
  <si>
    <t>钱里强</t>
  </si>
  <si>
    <t>西坛村</t>
  </si>
  <si>
    <t>杨冬梅</t>
  </si>
  <si>
    <t>钟加利</t>
  </si>
  <si>
    <t>官渡社区</t>
  </si>
  <si>
    <t>李雪梅</t>
  </si>
  <si>
    <t>曹坝村</t>
  </si>
  <si>
    <t>冯熠</t>
  </si>
  <si>
    <t>陈敏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</si>
</sst>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方正粗黑宋简体"/>
      <charset val="134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4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21" fillId="8" borderId="2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selection activeCell="K4" sqref="K4"/>
    </sheetView>
  </sheetViews>
  <sheetFormatPr defaultColWidth="21.25" defaultRowHeight="31.5" customHeight="1"/>
  <cols>
    <col min="1" max="1" width="9.625" style="2" customWidth="1"/>
    <col min="2" max="2" width="15.375" style="3" customWidth="1"/>
    <col min="3" max="8" width="15.5" style="2" customWidth="1"/>
    <col min="9" max="9" width="12" style="2" customWidth="1"/>
    <col min="10" max="16384" width="21.25" style="2"/>
  </cols>
  <sheetData>
    <row r="1" customHeight="1" spans="1:1">
      <c r="A1" s="4" t="s">
        <v>0</v>
      </c>
    </row>
    <row r="2" ht="57.7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3.5" customHeight="1" spans="1:9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48" customHeight="1" spans="1:9">
      <c r="A4" s="8">
        <v>1</v>
      </c>
      <c r="B4" s="8" t="s">
        <v>11</v>
      </c>
      <c r="C4" s="8" t="s">
        <v>12</v>
      </c>
      <c r="D4" s="8">
        <v>61</v>
      </c>
      <c r="E4" s="8">
        <f t="shared" ref="E4:E9" si="0">D4*0.4</f>
        <v>24.4</v>
      </c>
      <c r="F4" s="9">
        <v>87.67</v>
      </c>
      <c r="G4" s="9">
        <f t="shared" ref="G4:G9" si="1">F4*0.6</f>
        <v>52.602</v>
      </c>
      <c r="H4" s="10">
        <f t="shared" ref="H4:H9" si="2">E4+G4</f>
        <v>77.002</v>
      </c>
      <c r="I4" s="10">
        <v>1</v>
      </c>
    </row>
    <row r="5" ht="48" customHeight="1" spans="1:9">
      <c r="A5" s="8">
        <v>2</v>
      </c>
      <c r="B5" s="8" t="s">
        <v>13</v>
      </c>
      <c r="C5" s="8" t="s">
        <v>14</v>
      </c>
      <c r="D5" s="8">
        <v>61</v>
      </c>
      <c r="E5" s="8">
        <f t="shared" si="0"/>
        <v>24.4</v>
      </c>
      <c r="F5" s="9">
        <v>88</v>
      </c>
      <c r="G5" s="9">
        <f t="shared" si="1"/>
        <v>52.8</v>
      </c>
      <c r="H5" s="10">
        <f t="shared" si="2"/>
        <v>77.2</v>
      </c>
      <c r="I5" s="10">
        <v>1</v>
      </c>
    </row>
    <row r="6" ht="48" customHeight="1" spans="1:9">
      <c r="A6" s="8">
        <v>3</v>
      </c>
      <c r="B6" s="8" t="s">
        <v>13</v>
      </c>
      <c r="C6" s="8" t="s">
        <v>15</v>
      </c>
      <c r="D6" s="8">
        <v>51</v>
      </c>
      <c r="E6" s="8">
        <f t="shared" si="0"/>
        <v>20.4</v>
      </c>
      <c r="F6" s="9">
        <v>89</v>
      </c>
      <c r="G6" s="9">
        <f t="shared" si="1"/>
        <v>53.4</v>
      </c>
      <c r="H6" s="10">
        <f t="shared" si="2"/>
        <v>73.8</v>
      </c>
      <c r="I6" s="10">
        <v>2</v>
      </c>
    </row>
    <row r="7" ht="48" customHeight="1" spans="1:9">
      <c r="A7" s="8">
        <v>4</v>
      </c>
      <c r="B7" s="8" t="s">
        <v>16</v>
      </c>
      <c r="C7" s="8" t="s">
        <v>17</v>
      </c>
      <c r="D7" s="8">
        <v>58</v>
      </c>
      <c r="E7" s="8">
        <f t="shared" si="0"/>
        <v>23.2</v>
      </c>
      <c r="F7" s="10">
        <v>84.67</v>
      </c>
      <c r="G7" s="9">
        <f t="shared" si="1"/>
        <v>50.802</v>
      </c>
      <c r="H7" s="10">
        <f t="shared" si="2"/>
        <v>74.002</v>
      </c>
      <c r="I7" s="10">
        <v>1</v>
      </c>
    </row>
    <row r="8" ht="48" customHeight="1" spans="1:9">
      <c r="A8" s="8">
        <v>5</v>
      </c>
      <c r="B8" s="8" t="s">
        <v>18</v>
      </c>
      <c r="C8" s="8" t="s">
        <v>19</v>
      </c>
      <c r="D8" s="8">
        <v>58</v>
      </c>
      <c r="E8" s="8">
        <f t="shared" si="0"/>
        <v>23.2</v>
      </c>
      <c r="F8" s="10">
        <v>87</v>
      </c>
      <c r="G8" s="9">
        <f t="shared" si="1"/>
        <v>52.2</v>
      </c>
      <c r="H8" s="10">
        <f t="shared" si="2"/>
        <v>75.4</v>
      </c>
      <c r="I8" s="10">
        <v>1</v>
      </c>
    </row>
    <row r="9" ht="48" customHeight="1" spans="1:9">
      <c r="A9" s="8">
        <v>6</v>
      </c>
      <c r="B9" s="8" t="s">
        <v>18</v>
      </c>
      <c r="C9" s="8" t="s">
        <v>20</v>
      </c>
      <c r="D9" s="8">
        <v>54</v>
      </c>
      <c r="E9" s="8">
        <f t="shared" si="0"/>
        <v>21.6</v>
      </c>
      <c r="F9" s="10">
        <v>83.67</v>
      </c>
      <c r="G9" s="9">
        <f t="shared" si="1"/>
        <v>50.202</v>
      </c>
      <c r="H9" s="10">
        <f t="shared" si="2"/>
        <v>71.802</v>
      </c>
      <c r="I9" s="10">
        <v>2</v>
      </c>
    </row>
  </sheetData>
  <mergeCells count="1">
    <mergeCell ref="A2:I2"/>
  </mergeCells>
  <printOptions horizontalCentered="1"/>
  <pageMargins left="0.700694444444445" right="0.700694444444445" top="0.751388888888889" bottom="0.751388888888889" header="0.298611111111111" footer="0.298611111111111"/>
  <pageSetup paperSize="9" scale="9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2021-04-07T06:38:50Z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43AA041581264C2185894EC03406558A</vt:lpwstr>
  </property>
</Properties>
</file>