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非全科医生岗位" sheetId="1" r:id="rId1"/>
    <sheet name="全科医生岗位 " sheetId="2" r:id="rId2"/>
  </sheets>
  <definedNames>
    <definedName name="_xlnm.Print_Titles" localSheetId="0">'非全科医生岗位'!$2:$2</definedName>
    <definedName name="_xlnm.Print_Titles" localSheetId="1">'全科医生岗位 '!$2:$2</definedName>
  </definedNames>
  <calcPr fullCalcOnLoad="1"/>
</workbook>
</file>

<file path=xl/sharedStrings.xml><?xml version="1.0" encoding="utf-8"?>
<sst xmlns="http://schemas.openxmlformats.org/spreadsheetml/2006/main" count="1082" uniqueCount="291">
  <si>
    <t>2020年河南省滑县公开招聘医疗卫生机构专业技术人员
面试成绩总成绩及进入体检人员名单（更正后）</t>
  </si>
  <si>
    <t>招聘单位</t>
  </si>
  <si>
    <t>岗位
编码</t>
  </si>
  <si>
    <t>姓名</t>
  </si>
  <si>
    <t>笔试
成绩</t>
  </si>
  <si>
    <t>笔试成绩
*60%</t>
  </si>
  <si>
    <t>面试
成绩</t>
  </si>
  <si>
    <t>面试成绩
*40%</t>
  </si>
  <si>
    <t>总成绩</t>
  </si>
  <si>
    <t>名次</t>
  </si>
  <si>
    <t>是否
进入体检</t>
  </si>
  <si>
    <t>医学院校毕业生特招计划</t>
  </si>
  <si>
    <t>TZ001</t>
  </si>
  <si>
    <t>贾慧敏</t>
  </si>
  <si>
    <t>免</t>
  </si>
  <si>
    <t>进入</t>
  </si>
  <si>
    <t>张淇蓉</t>
  </si>
  <si>
    <t>否</t>
  </si>
  <si>
    <t>赵彬妤</t>
  </si>
  <si>
    <t>王婷</t>
  </si>
  <si>
    <t>卜赵君</t>
  </si>
  <si>
    <t>缺考</t>
  </si>
  <si>
    <t>段营营</t>
  </si>
  <si>
    <t>耿欢欢</t>
  </si>
  <si>
    <t>尚东旭</t>
  </si>
  <si>
    <t>王利南</t>
  </si>
  <si>
    <t>魏潇飞</t>
  </si>
  <si>
    <t>魏玉华</t>
  </si>
  <si>
    <t>张雯妍</t>
  </si>
  <si>
    <t>赵鑫帅</t>
  </si>
  <si>
    <t>TZ002</t>
  </si>
  <si>
    <t>李琰</t>
  </si>
  <si>
    <t>陈志鹏</t>
  </si>
  <si>
    <t>王安琦</t>
  </si>
  <si>
    <t>韩晓凡</t>
  </si>
  <si>
    <t>白赛丹</t>
  </si>
  <si>
    <t>奉兰</t>
  </si>
  <si>
    <t>孟景</t>
  </si>
  <si>
    <t>闫明慧</t>
  </si>
  <si>
    <t>王伟</t>
  </si>
  <si>
    <t>刘洁池</t>
  </si>
  <si>
    <t>王冠博</t>
  </si>
  <si>
    <t>赵澳详</t>
  </si>
  <si>
    <t>刘小萌</t>
  </si>
  <si>
    <t>范睿韫</t>
  </si>
  <si>
    <t>梁宵元</t>
  </si>
  <si>
    <t>崔德威</t>
  </si>
  <si>
    <t>王晓静</t>
  </si>
  <si>
    <t>李恒</t>
  </si>
  <si>
    <t>牛晓钰</t>
  </si>
  <si>
    <t>冯飞扬</t>
  </si>
  <si>
    <t>葛启惠</t>
  </si>
  <si>
    <t>胡晓斐</t>
  </si>
  <si>
    <t>李严</t>
  </si>
  <si>
    <t>徐晴</t>
  </si>
  <si>
    <t>放弃</t>
  </si>
  <si>
    <t>延晓曼</t>
  </si>
  <si>
    <t>杨雪</t>
  </si>
  <si>
    <t>TZ003</t>
  </si>
  <si>
    <t>王晓坤</t>
  </si>
  <si>
    <t>赵璞玉</t>
  </si>
  <si>
    <t>李梦</t>
  </si>
  <si>
    <t>李婷</t>
  </si>
  <si>
    <t>杨鹤洁</t>
  </si>
  <si>
    <t>明立萱</t>
  </si>
  <si>
    <t>刘晓雯</t>
  </si>
  <si>
    <t>仝欣</t>
  </si>
  <si>
    <t>耿欣</t>
  </si>
  <si>
    <t>朱耀敏</t>
  </si>
  <si>
    <t>陈会凯</t>
  </si>
  <si>
    <t>明立聪</t>
  </si>
  <si>
    <t>王聪娜</t>
  </si>
  <si>
    <t>张瑞</t>
  </si>
  <si>
    <t>胡红帅</t>
  </si>
  <si>
    <t>赵严</t>
  </si>
  <si>
    <t>张梦灿</t>
  </si>
  <si>
    <t>常倩</t>
  </si>
  <si>
    <t>吴北北</t>
  </si>
  <si>
    <t>王淑艺</t>
  </si>
  <si>
    <t>刘晨晨</t>
  </si>
  <si>
    <t>刘聪迎</t>
  </si>
  <si>
    <t>刘亚辉</t>
  </si>
  <si>
    <t>王珂</t>
  </si>
  <si>
    <t>张梦姿</t>
  </si>
  <si>
    <t>滑县传染病医院</t>
  </si>
  <si>
    <t>CR001</t>
  </si>
  <si>
    <t>张楠楠</t>
  </si>
  <si>
    <t>张品品</t>
  </si>
  <si>
    <t>郭爽爽</t>
  </si>
  <si>
    <t>滑县妇幼保健院</t>
  </si>
  <si>
    <t>FY001</t>
  </si>
  <si>
    <t>贺潞潞</t>
  </si>
  <si>
    <t>王银彩</t>
  </si>
  <si>
    <t>焦凤霞</t>
  </si>
  <si>
    <t>FY002</t>
  </si>
  <si>
    <t>王露蒙</t>
  </si>
  <si>
    <t>方美美</t>
  </si>
  <si>
    <t>锦和社区卫生服务中心</t>
  </si>
  <si>
    <t>JH001</t>
  </si>
  <si>
    <t>韩甫</t>
  </si>
  <si>
    <t>陈丽</t>
  </si>
  <si>
    <t>栾仕伟</t>
  </si>
  <si>
    <t>李玉风</t>
  </si>
  <si>
    <t>胡春艳</t>
  </si>
  <si>
    <t>薛振华</t>
  </si>
  <si>
    <t>王晓楠</t>
  </si>
  <si>
    <t>张通</t>
  </si>
  <si>
    <t>苏杭</t>
  </si>
  <si>
    <t>孙贝迪</t>
  </si>
  <si>
    <t>王瑞明</t>
  </si>
  <si>
    <t>张超凡</t>
  </si>
  <si>
    <t>韩旭瑶</t>
  </si>
  <si>
    <t>左贵玲</t>
  </si>
  <si>
    <t>侯胜茹</t>
  </si>
  <si>
    <t>明李</t>
  </si>
  <si>
    <t>张冶</t>
  </si>
  <si>
    <t>杜晓蒙</t>
  </si>
  <si>
    <t>郑银雪</t>
  </si>
  <si>
    <t>仇乐</t>
  </si>
  <si>
    <t>胡倡银</t>
  </si>
  <si>
    <t>李晓欢</t>
  </si>
  <si>
    <t>韩腾飞</t>
  </si>
  <si>
    <t>刘和朋</t>
  </si>
  <si>
    <t>王雨昂</t>
  </si>
  <si>
    <t>张彭</t>
  </si>
  <si>
    <t>张振鹏</t>
  </si>
  <si>
    <t>王海涛</t>
  </si>
  <si>
    <t>卢丹丹</t>
  </si>
  <si>
    <t>张利利</t>
  </si>
  <si>
    <t>孟雪飞</t>
  </si>
  <si>
    <t>刘松朋</t>
  </si>
  <si>
    <t>JH002</t>
  </si>
  <si>
    <t>闫俊华</t>
  </si>
  <si>
    <t>张刘洋</t>
  </si>
  <si>
    <t>王斌</t>
  </si>
  <si>
    <t>任婧婧</t>
  </si>
  <si>
    <t>逯慧森</t>
  </si>
  <si>
    <t>范翠斌</t>
  </si>
  <si>
    <t>JH003</t>
  </si>
  <si>
    <t>张雨</t>
  </si>
  <si>
    <t>胡江艳</t>
  </si>
  <si>
    <t>JH004</t>
  </si>
  <si>
    <t>高志状</t>
  </si>
  <si>
    <t>2020年河南省滑县公开招聘医疗卫生机构专业技术人员
面试成绩总成绩及进入体检人员名单</t>
  </si>
  <si>
    <t>面试
现场成绩</t>
  </si>
  <si>
    <t>加权系数</t>
  </si>
  <si>
    <t>最终
面试成绩</t>
  </si>
  <si>
    <t>面试
场次</t>
  </si>
  <si>
    <t>全科医学特设岗位计划</t>
  </si>
  <si>
    <t>QK001</t>
  </si>
  <si>
    <t>卢双喜</t>
  </si>
  <si>
    <t>张会振</t>
  </si>
  <si>
    <t>吕春瑞</t>
  </si>
  <si>
    <t>尚秋莹</t>
  </si>
  <si>
    <t>李彪辉</t>
  </si>
  <si>
    <t>严亚丽</t>
  </si>
  <si>
    <t>刘健方</t>
  </si>
  <si>
    <t>赵全瑞</t>
  </si>
  <si>
    <t>张利刚</t>
  </si>
  <si>
    <t>张国瑞</t>
  </si>
  <si>
    <t>张彩红</t>
  </si>
  <si>
    <t>卜涛</t>
  </si>
  <si>
    <t>马存江</t>
  </si>
  <si>
    <t>陈会林</t>
  </si>
  <si>
    <t>杨松</t>
  </si>
  <si>
    <t>张超</t>
  </si>
  <si>
    <t>刘滑</t>
  </si>
  <si>
    <t>贾利玉</t>
  </si>
  <si>
    <t>樊超强</t>
  </si>
  <si>
    <t>景丽</t>
  </si>
  <si>
    <t>张军亮</t>
  </si>
  <si>
    <t>吴岩</t>
  </si>
  <si>
    <t>王赛</t>
  </si>
  <si>
    <t>杨艳飞</t>
  </si>
  <si>
    <t>吕缭英</t>
  </si>
  <si>
    <t>张文通</t>
  </si>
  <si>
    <t>张雨霞</t>
  </si>
  <si>
    <t>高涵</t>
  </si>
  <si>
    <t>李明航</t>
  </si>
  <si>
    <t>陈化宁</t>
  </si>
  <si>
    <t>董雪峰</t>
  </si>
  <si>
    <t>杨会芳</t>
  </si>
  <si>
    <t>赵瑞臣</t>
  </si>
  <si>
    <t>王军波</t>
  </si>
  <si>
    <t>付忠伟</t>
  </si>
  <si>
    <t>裴小彦</t>
  </si>
  <si>
    <t>潘新功</t>
  </si>
  <si>
    <t>常巧</t>
  </si>
  <si>
    <t>郭同同</t>
  </si>
  <si>
    <t>王星</t>
  </si>
  <si>
    <t>李希林</t>
  </si>
  <si>
    <t>高振轩</t>
  </si>
  <si>
    <t>孙雪云</t>
  </si>
  <si>
    <t>袁林</t>
  </si>
  <si>
    <t>沈会娜</t>
  </si>
  <si>
    <t>宋存强</t>
  </si>
  <si>
    <t>李小宁</t>
  </si>
  <si>
    <t>睢利方</t>
  </si>
  <si>
    <t>肖庆刚</t>
  </si>
  <si>
    <t>刘文海</t>
  </si>
  <si>
    <t>张华庆</t>
  </si>
  <si>
    <t>刘清坡</t>
  </si>
  <si>
    <t>周喆</t>
  </si>
  <si>
    <t>贾艳盟</t>
  </si>
  <si>
    <t>程晓东</t>
  </si>
  <si>
    <t>王爱娇</t>
  </si>
  <si>
    <t>段玲艳</t>
  </si>
  <si>
    <t>宋占闯</t>
  </si>
  <si>
    <t>董利星</t>
  </si>
  <si>
    <t>张文芳</t>
  </si>
  <si>
    <t>刘长利</t>
  </si>
  <si>
    <t>赵玲霞</t>
  </si>
  <si>
    <t>韩小方</t>
  </si>
  <si>
    <t>李瑞芳</t>
  </si>
  <si>
    <t>司辉强</t>
  </si>
  <si>
    <t>梁中伟</t>
  </si>
  <si>
    <t>刘朝霞</t>
  </si>
  <si>
    <t>赵红娟</t>
  </si>
  <si>
    <t>闫腾飞</t>
  </si>
  <si>
    <t>苗秀杰</t>
  </si>
  <si>
    <t>孙庆哲</t>
  </si>
  <si>
    <t>和守艳</t>
  </si>
  <si>
    <t>申红宇</t>
  </si>
  <si>
    <t>孟俊娟</t>
  </si>
  <si>
    <t>位义放</t>
  </si>
  <si>
    <t>刘华</t>
  </si>
  <si>
    <t>郭红祥</t>
  </si>
  <si>
    <t>李静</t>
  </si>
  <si>
    <t>陈彦江</t>
  </si>
  <si>
    <t>刘巧红</t>
  </si>
  <si>
    <t>赵红利</t>
  </si>
  <si>
    <t>贾梅红</t>
  </si>
  <si>
    <t>胡瑞霞</t>
  </si>
  <si>
    <t>何京州</t>
  </si>
  <si>
    <t>王守强</t>
  </si>
  <si>
    <t>冯凯</t>
  </si>
  <si>
    <t>赵利平</t>
  </si>
  <si>
    <t>李艳宾</t>
  </si>
  <si>
    <t>王翠翠</t>
  </si>
  <si>
    <t>陈艳丽</t>
  </si>
  <si>
    <t>岳玉霞</t>
  </si>
  <si>
    <t>陈翠红</t>
  </si>
  <si>
    <t>张军贺</t>
  </si>
  <si>
    <t>张战强</t>
  </si>
  <si>
    <t>刘振伟</t>
  </si>
  <si>
    <t>杜朝亮</t>
  </si>
  <si>
    <t>梁超</t>
  </si>
  <si>
    <t>赵娜娜</t>
  </si>
  <si>
    <t>刘晖</t>
  </si>
  <si>
    <t>李晓迪</t>
  </si>
  <si>
    <t>郭瑞敏</t>
  </si>
  <si>
    <t>付建修</t>
  </si>
  <si>
    <t>张春霞</t>
  </si>
  <si>
    <t>张紫璇</t>
  </si>
  <si>
    <t>曹卫社</t>
  </si>
  <si>
    <t>冯福然</t>
  </si>
  <si>
    <t>宋俊标</t>
  </si>
  <si>
    <t>张同宽</t>
  </si>
  <si>
    <t>吕绍体</t>
  </si>
  <si>
    <t>郭辉</t>
  </si>
  <si>
    <t>刘利英</t>
  </si>
  <si>
    <t>宋红周</t>
  </si>
  <si>
    <t>高集颖</t>
  </si>
  <si>
    <t>江丽芳</t>
  </si>
  <si>
    <t>魏义勇</t>
  </si>
  <si>
    <t>陈建轻</t>
  </si>
  <si>
    <t>刘静</t>
  </si>
  <si>
    <t>李敬刚</t>
  </si>
  <si>
    <t>杨爱丽</t>
  </si>
  <si>
    <t>张敏</t>
  </si>
  <si>
    <t>付永国</t>
  </si>
  <si>
    <t>张亚</t>
  </si>
  <si>
    <t>张林东</t>
  </si>
  <si>
    <t>祝华丽</t>
  </si>
  <si>
    <t>王文强</t>
  </si>
  <si>
    <t>王协芳</t>
  </si>
  <si>
    <t>赵礼恒</t>
  </si>
  <si>
    <t>王学明</t>
  </si>
  <si>
    <t>杨战强</t>
  </si>
  <si>
    <t>崔马超</t>
  </si>
  <si>
    <t>方明珠</t>
  </si>
  <si>
    <t>李相吾</t>
  </si>
  <si>
    <t>孟彦丽</t>
  </si>
  <si>
    <t>明朝旗</t>
  </si>
  <si>
    <t>吴永让</t>
  </si>
  <si>
    <t>徐治森</t>
  </si>
  <si>
    <t>张粉利</t>
  </si>
  <si>
    <t>张艳玲</t>
  </si>
  <si>
    <t>赵彩霞</t>
  </si>
  <si>
    <t>周国浩</t>
  </si>
  <si>
    <t>备注：根据面试前公布的加权计算法，每个场分别去掉两个最高分，两个最低分，分别得到一至四场的平均分分别为80.43、81.10、81.93和80.83，四个场的平均分为81.07，由此得出每个场的加权系数。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</si>
</sst>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6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0"/>
    </font>
    <font>
      <sz val="16"/>
      <color theme="1"/>
      <name val="黑体"/>
      <family val="0"/>
    </font>
    <font>
      <sz val="11"/>
      <color theme="1"/>
      <name val="黑体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b/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SheetLayoutView="100" workbookViewId="0" topLeftCell="A1">
      <selection activeCell="L119" sqref="L119"/>
    </sheetView>
  </sheetViews>
  <sheetFormatPr defaultColWidth="9.00390625" defaultRowHeight="15"/>
  <cols>
    <col min="1" max="1" width="24.421875" style="0" customWidth="1"/>
    <col min="2" max="2" width="7.57421875" style="0" customWidth="1"/>
    <col min="3" max="3" width="9.00390625" style="0" customWidth="1"/>
    <col min="4" max="4" width="8.00390625" style="2" customWidth="1"/>
    <col min="5" max="5" width="9.140625" style="2" customWidth="1"/>
    <col min="6" max="6" width="7.421875" style="2" customWidth="1"/>
    <col min="7" max="7" width="11.140625" style="2" customWidth="1"/>
    <col min="8" max="8" width="9.421875" style="2" customWidth="1"/>
    <col min="9" max="9" width="6.421875" style="0" customWidth="1"/>
    <col min="10" max="10" width="9.421875" style="0" customWidth="1"/>
    <col min="11" max="252" width="9.00390625" style="0" customWidth="1"/>
  </cols>
  <sheetData>
    <row r="1" spans="1:10" ht="48" customHeight="1">
      <c r="A1" s="3" t="s">
        <v>0</v>
      </c>
      <c r="B1" s="4"/>
      <c r="C1" s="4"/>
      <c r="D1" s="5"/>
      <c r="E1" s="5"/>
      <c r="F1" s="5"/>
      <c r="G1" s="5"/>
      <c r="H1" s="5"/>
      <c r="I1" s="4"/>
      <c r="J1" s="4"/>
    </row>
    <row r="2" spans="1:10" s="1" customFormat="1" ht="40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pans="1:10" s="17" customFormat="1" ht="22.5" customHeight="1">
      <c r="A3" s="19" t="s">
        <v>11</v>
      </c>
      <c r="B3" s="19" t="s">
        <v>12</v>
      </c>
      <c r="C3" s="19" t="s">
        <v>13</v>
      </c>
      <c r="D3" s="20" t="s">
        <v>14</v>
      </c>
      <c r="E3" s="21"/>
      <c r="F3" s="21">
        <v>84.9</v>
      </c>
      <c r="G3" s="21"/>
      <c r="H3" s="21">
        <v>84.9</v>
      </c>
      <c r="I3" s="25">
        <v>1</v>
      </c>
      <c r="J3" s="26" t="s">
        <v>15</v>
      </c>
    </row>
    <row r="4" spans="1:10" s="17" customFormat="1" ht="22.5" customHeight="1">
      <c r="A4" s="19" t="s">
        <v>11</v>
      </c>
      <c r="B4" s="19" t="s">
        <v>12</v>
      </c>
      <c r="C4" s="19" t="s">
        <v>16</v>
      </c>
      <c r="D4" s="20" t="s">
        <v>14</v>
      </c>
      <c r="E4" s="21"/>
      <c r="F4" s="21">
        <v>81.46</v>
      </c>
      <c r="G4" s="21"/>
      <c r="H4" s="21">
        <v>81.46</v>
      </c>
      <c r="I4" s="25">
        <v>2</v>
      </c>
      <c r="J4" s="19" t="s">
        <v>17</v>
      </c>
    </row>
    <row r="5" spans="1:10" s="17" customFormat="1" ht="22.5" customHeight="1">
      <c r="A5" s="19" t="s">
        <v>11</v>
      </c>
      <c r="B5" s="19" t="s">
        <v>12</v>
      </c>
      <c r="C5" s="19" t="s">
        <v>18</v>
      </c>
      <c r="D5" s="20" t="s">
        <v>14</v>
      </c>
      <c r="E5" s="21"/>
      <c r="F5" s="21">
        <v>77.98</v>
      </c>
      <c r="G5" s="21"/>
      <c r="H5" s="21">
        <v>77.98</v>
      </c>
      <c r="I5" s="25">
        <v>3</v>
      </c>
      <c r="J5" s="19" t="s">
        <v>17</v>
      </c>
    </row>
    <row r="6" spans="1:10" s="17" customFormat="1" ht="22.5" customHeight="1">
      <c r="A6" s="19" t="s">
        <v>11</v>
      </c>
      <c r="B6" s="19" t="s">
        <v>12</v>
      </c>
      <c r="C6" s="19" t="s">
        <v>19</v>
      </c>
      <c r="D6" s="20" t="s">
        <v>14</v>
      </c>
      <c r="E6" s="21"/>
      <c r="F6" s="21">
        <v>0</v>
      </c>
      <c r="G6" s="21"/>
      <c r="H6" s="21">
        <v>0</v>
      </c>
      <c r="I6" s="25">
        <v>4</v>
      </c>
      <c r="J6" s="19" t="s">
        <v>17</v>
      </c>
    </row>
    <row r="7" spans="1:10" s="17" customFormat="1" ht="22.5" customHeight="1">
      <c r="A7" s="19" t="s">
        <v>11</v>
      </c>
      <c r="B7" s="19" t="s">
        <v>12</v>
      </c>
      <c r="C7" s="19" t="s">
        <v>20</v>
      </c>
      <c r="D7" s="20" t="s">
        <v>14</v>
      </c>
      <c r="E7" s="21"/>
      <c r="F7" s="20" t="s">
        <v>21</v>
      </c>
      <c r="G7" s="21"/>
      <c r="H7" s="21"/>
      <c r="I7" s="25"/>
      <c r="J7" s="19" t="s">
        <v>17</v>
      </c>
    </row>
    <row r="8" spans="1:10" s="17" customFormat="1" ht="22.5" customHeight="1">
      <c r="A8" s="19" t="s">
        <v>11</v>
      </c>
      <c r="B8" s="19" t="s">
        <v>12</v>
      </c>
      <c r="C8" s="19" t="s">
        <v>22</v>
      </c>
      <c r="D8" s="20" t="s">
        <v>14</v>
      </c>
      <c r="E8" s="21"/>
      <c r="F8" s="20" t="s">
        <v>21</v>
      </c>
      <c r="G8" s="21"/>
      <c r="H8" s="21"/>
      <c r="I8" s="25"/>
      <c r="J8" s="19" t="s">
        <v>17</v>
      </c>
    </row>
    <row r="9" spans="1:10" s="17" customFormat="1" ht="22.5" customHeight="1">
      <c r="A9" s="19" t="s">
        <v>11</v>
      </c>
      <c r="B9" s="19" t="s">
        <v>12</v>
      </c>
      <c r="C9" s="19" t="s">
        <v>23</v>
      </c>
      <c r="D9" s="20" t="s">
        <v>14</v>
      </c>
      <c r="E9" s="21"/>
      <c r="F9" s="20" t="s">
        <v>21</v>
      </c>
      <c r="G9" s="21"/>
      <c r="H9" s="21"/>
      <c r="I9" s="25"/>
      <c r="J9" s="19" t="s">
        <v>17</v>
      </c>
    </row>
    <row r="10" spans="1:10" s="17" customFormat="1" ht="22.5" customHeight="1">
      <c r="A10" s="19" t="s">
        <v>11</v>
      </c>
      <c r="B10" s="19" t="s">
        <v>12</v>
      </c>
      <c r="C10" s="19" t="s">
        <v>24</v>
      </c>
      <c r="D10" s="20" t="s">
        <v>14</v>
      </c>
      <c r="E10" s="21"/>
      <c r="F10" s="20" t="s">
        <v>21</v>
      </c>
      <c r="G10" s="21"/>
      <c r="H10" s="21"/>
      <c r="I10" s="25"/>
      <c r="J10" s="19" t="s">
        <v>17</v>
      </c>
    </row>
    <row r="11" spans="1:10" s="17" customFormat="1" ht="22.5" customHeight="1">
      <c r="A11" s="19" t="s">
        <v>11</v>
      </c>
      <c r="B11" s="19" t="s">
        <v>12</v>
      </c>
      <c r="C11" s="19" t="s">
        <v>25</v>
      </c>
      <c r="D11" s="20" t="s">
        <v>14</v>
      </c>
      <c r="E11" s="21"/>
      <c r="F11" s="20" t="s">
        <v>21</v>
      </c>
      <c r="G11" s="21"/>
      <c r="H11" s="21"/>
      <c r="I11" s="25"/>
      <c r="J11" s="19" t="s">
        <v>17</v>
      </c>
    </row>
    <row r="12" spans="1:10" s="17" customFormat="1" ht="22.5" customHeight="1">
      <c r="A12" s="19" t="s">
        <v>11</v>
      </c>
      <c r="B12" s="19" t="s">
        <v>12</v>
      </c>
      <c r="C12" s="19" t="s">
        <v>26</v>
      </c>
      <c r="D12" s="20" t="s">
        <v>14</v>
      </c>
      <c r="E12" s="21"/>
      <c r="F12" s="20" t="s">
        <v>21</v>
      </c>
      <c r="G12" s="21"/>
      <c r="H12" s="21"/>
      <c r="I12" s="25"/>
      <c r="J12" s="19" t="s">
        <v>17</v>
      </c>
    </row>
    <row r="13" spans="1:10" s="17" customFormat="1" ht="22.5" customHeight="1">
      <c r="A13" s="19" t="s">
        <v>11</v>
      </c>
      <c r="B13" s="19" t="s">
        <v>12</v>
      </c>
      <c r="C13" s="19" t="s">
        <v>27</v>
      </c>
      <c r="D13" s="20" t="s">
        <v>14</v>
      </c>
      <c r="E13" s="21"/>
      <c r="F13" s="20" t="s">
        <v>21</v>
      </c>
      <c r="G13" s="21"/>
      <c r="H13" s="21"/>
      <c r="I13" s="25"/>
      <c r="J13" s="19" t="s">
        <v>17</v>
      </c>
    </row>
    <row r="14" spans="1:10" s="17" customFormat="1" ht="22.5" customHeight="1">
      <c r="A14" s="19" t="s">
        <v>11</v>
      </c>
      <c r="B14" s="19" t="s">
        <v>12</v>
      </c>
      <c r="C14" s="19" t="s">
        <v>28</v>
      </c>
      <c r="D14" s="20" t="s">
        <v>14</v>
      </c>
      <c r="E14" s="21"/>
      <c r="F14" s="20" t="s">
        <v>21</v>
      </c>
      <c r="G14" s="21"/>
      <c r="H14" s="21"/>
      <c r="I14" s="25"/>
      <c r="J14" s="19" t="s">
        <v>17</v>
      </c>
    </row>
    <row r="15" spans="1:10" s="17" customFormat="1" ht="22.5" customHeight="1">
      <c r="A15" s="19" t="s">
        <v>11</v>
      </c>
      <c r="B15" s="19" t="s">
        <v>12</v>
      </c>
      <c r="C15" s="19" t="s">
        <v>29</v>
      </c>
      <c r="D15" s="20" t="s">
        <v>14</v>
      </c>
      <c r="E15" s="21"/>
      <c r="F15" s="20" t="s">
        <v>21</v>
      </c>
      <c r="G15" s="21"/>
      <c r="H15" s="21"/>
      <c r="I15" s="25"/>
      <c r="J15" s="19" t="s">
        <v>17</v>
      </c>
    </row>
    <row r="16" spans="1:252" s="18" customFormat="1" ht="22.5" customHeight="1">
      <c r="A16" s="22" t="s">
        <v>11</v>
      </c>
      <c r="B16" s="22" t="s">
        <v>30</v>
      </c>
      <c r="C16" s="22" t="s">
        <v>31</v>
      </c>
      <c r="D16" s="23">
        <v>60.5</v>
      </c>
      <c r="E16" s="23">
        <f aca="true" t="shared" si="0" ref="E16:E79">D16*0.6</f>
        <v>36.3</v>
      </c>
      <c r="F16" s="23">
        <v>87.12</v>
      </c>
      <c r="G16" s="23">
        <f aca="true" t="shared" si="1" ref="G16:G34">F16*0.4</f>
        <v>34.848000000000006</v>
      </c>
      <c r="H16" s="23">
        <f aca="true" t="shared" si="2" ref="H16:H34">E16+G16</f>
        <v>71.148</v>
      </c>
      <c r="I16" s="27">
        <v>1</v>
      </c>
      <c r="J16" s="28" t="s">
        <v>15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</row>
    <row r="17" spans="1:10" s="17" customFormat="1" ht="22.5" customHeight="1">
      <c r="A17" s="19" t="s">
        <v>11</v>
      </c>
      <c r="B17" s="19" t="s">
        <v>30</v>
      </c>
      <c r="C17" s="19" t="s">
        <v>32</v>
      </c>
      <c r="D17" s="21">
        <v>60.5</v>
      </c>
      <c r="E17" s="21">
        <f t="shared" si="0"/>
        <v>36.3</v>
      </c>
      <c r="F17" s="21">
        <v>86.5</v>
      </c>
      <c r="G17" s="21">
        <f t="shared" si="1"/>
        <v>34.6</v>
      </c>
      <c r="H17" s="21">
        <f t="shared" si="2"/>
        <v>70.9</v>
      </c>
      <c r="I17" s="25">
        <v>2</v>
      </c>
      <c r="J17" s="26" t="s">
        <v>15</v>
      </c>
    </row>
    <row r="18" spans="1:10" s="17" customFormat="1" ht="22.5" customHeight="1">
      <c r="A18" s="19" t="s">
        <v>11</v>
      </c>
      <c r="B18" s="19" t="s">
        <v>30</v>
      </c>
      <c r="C18" s="19" t="s">
        <v>33</v>
      </c>
      <c r="D18" s="21">
        <v>60.5</v>
      </c>
      <c r="E18" s="21">
        <f t="shared" si="0"/>
        <v>36.3</v>
      </c>
      <c r="F18" s="21">
        <v>84.74</v>
      </c>
      <c r="G18" s="21">
        <f t="shared" si="1"/>
        <v>33.896</v>
      </c>
      <c r="H18" s="21">
        <f t="shared" si="2"/>
        <v>70.196</v>
      </c>
      <c r="I18" s="25">
        <v>3</v>
      </c>
      <c r="J18" s="26" t="s">
        <v>15</v>
      </c>
    </row>
    <row r="19" spans="1:10" s="17" customFormat="1" ht="22.5" customHeight="1">
      <c r="A19" s="19" t="s">
        <v>11</v>
      </c>
      <c r="B19" s="19" t="s">
        <v>30</v>
      </c>
      <c r="C19" s="19" t="s">
        <v>34</v>
      </c>
      <c r="D19" s="21">
        <v>60.5</v>
      </c>
      <c r="E19" s="21">
        <f t="shared" si="0"/>
        <v>36.3</v>
      </c>
      <c r="F19" s="21">
        <v>84.6</v>
      </c>
      <c r="G19" s="21">
        <f t="shared" si="1"/>
        <v>33.839999999999996</v>
      </c>
      <c r="H19" s="21">
        <f t="shared" si="2"/>
        <v>70.13999999999999</v>
      </c>
      <c r="I19" s="25">
        <v>4</v>
      </c>
      <c r="J19" s="26" t="s">
        <v>15</v>
      </c>
    </row>
    <row r="20" spans="1:10" s="17" customFormat="1" ht="22.5" customHeight="1">
      <c r="A20" s="19" t="s">
        <v>11</v>
      </c>
      <c r="B20" s="19" t="s">
        <v>30</v>
      </c>
      <c r="C20" s="19" t="s">
        <v>35</v>
      </c>
      <c r="D20" s="21">
        <v>60.5</v>
      </c>
      <c r="E20" s="21">
        <f t="shared" si="0"/>
        <v>36.3</v>
      </c>
      <c r="F20" s="21">
        <v>83.4</v>
      </c>
      <c r="G20" s="21">
        <f t="shared" si="1"/>
        <v>33.36000000000001</v>
      </c>
      <c r="H20" s="21">
        <f t="shared" si="2"/>
        <v>69.66</v>
      </c>
      <c r="I20" s="25">
        <v>5</v>
      </c>
      <c r="J20" s="26" t="s">
        <v>15</v>
      </c>
    </row>
    <row r="21" spans="1:10" s="17" customFormat="1" ht="22.5" customHeight="1">
      <c r="A21" s="19" t="s">
        <v>11</v>
      </c>
      <c r="B21" s="19" t="s">
        <v>30</v>
      </c>
      <c r="C21" s="19" t="s">
        <v>36</v>
      </c>
      <c r="D21" s="21">
        <v>60.5</v>
      </c>
      <c r="E21" s="21">
        <f t="shared" si="0"/>
        <v>36.3</v>
      </c>
      <c r="F21" s="21">
        <v>82.22</v>
      </c>
      <c r="G21" s="21">
        <f t="shared" si="1"/>
        <v>32.888</v>
      </c>
      <c r="H21" s="21">
        <f t="shared" si="2"/>
        <v>69.18799999999999</v>
      </c>
      <c r="I21" s="25">
        <v>6</v>
      </c>
      <c r="J21" s="19" t="s">
        <v>17</v>
      </c>
    </row>
    <row r="22" spans="1:10" s="17" customFormat="1" ht="22.5" customHeight="1">
      <c r="A22" s="19" t="s">
        <v>11</v>
      </c>
      <c r="B22" s="19" t="s">
        <v>30</v>
      </c>
      <c r="C22" s="19" t="s">
        <v>37</v>
      </c>
      <c r="D22" s="21">
        <v>60.5</v>
      </c>
      <c r="E22" s="21">
        <f t="shared" si="0"/>
        <v>36.3</v>
      </c>
      <c r="F22" s="21">
        <v>82.04</v>
      </c>
      <c r="G22" s="21">
        <f t="shared" si="1"/>
        <v>32.816</v>
      </c>
      <c r="H22" s="21">
        <f t="shared" si="2"/>
        <v>69.116</v>
      </c>
      <c r="I22" s="25">
        <v>7</v>
      </c>
      <c r="J22" s="19" t="s">
        <v>17</v>
      </c>
    </row>
    <row r="23" spans="1:10" s="17" customFormat="1" ht="22.5" customHeight="1">
      <c r="A23" s="19" t="s">
        <v>11</v>
      </c>
      <c r="B23" s="19" t="s">
        <v>30</v>
      </c>
      <c r="C23" s="19" t="s">
        <v>38</v>
      </c>
      <c r="D23" s="21">
        <v>60.5</v>
      </c>
      <c r="E23" s="21">
        <f t="shared" si="0"/>
        <v>36.3</v>
      </c>
      <c r="F23" s="21">
        <v>81.82</v>
      </c>
      <c r="G23" s="21">
        <f t="shared" si="1"/>
        <v>32.728</v>
      </c>
      <c r="H23" s="21">
        <f t="shared" si="2"/>
        <v>69.02799999999999</v>
      </c>
      <c r="I23" s="25">
        <v>8</v>
      </c>
      <c r="J23" s="19" t="s">
        <v>17</v>
      </c>
    </row>
    <row r="24" spans="1:10" s="17" customFormat="1" ht="22.5" customHeight="1">
      <c r="A24" s="19" t="s">
        <v>11</v>
      </c>
      <c r="B24" s="19" t="s">
        <v>30</v>
      </c>
      <c r="C24" s="19" t="s">
        <v>39</v>
      </c>
      <c r="D24" s="21">
        <v>57.5</v>
      </c>
      <c r="E24" s="21">
        <f t="shared" si="0"/>
        <v>34.5</v>
      </c>
      <c r="F24" s="21">
        <v>86.32</v>
      </c>
      <c r="G24" s="21">
        <f t="shared" si="1"/>
        <v>34.528</v>
      </c>
      <c r="H24" s="21">
        <f t="shared" si="2"/>
        <v>69.02799999999999</v>
      </c>
      <c r="I24" s="25">
        <v>9</v>
      </c>
      <c r="J24" s="19" t="s">
        <v>17</v>
      </c>
    </row>
    <row r="25" spans="1:10" s="17" customFormat="1" ht="22.5" customHeight="1">
      <c r="A25" s="19" t="s">
        <v>11</v>
      </c>
      <c r="B25" s="19" t="s">
        <v>30</v>
      </c>
      <c r="C25" s="19" t="s">
        <v>40</v>
      </c>
      <c r="D25" s="21">
        <v>60.5</v>
      </c>
      <c r="E25" s="21">
        <f t="shared" si="0"/>
        <v>36.3</v>
      </c>
      <c r="F25" s="21">
        <v>81.4</v>
      </c>
      <c r="G25" s="21">
        <f t="shared" si="1"/>
        <v>32.56</v>
      </c>
      <c r="H25" s="21">
        <f t="shared" si="2"/>
        <v>68.86</v>
      </c>
      <c r="I25" s="25">
        <v>10</v>
      </c>
      <c r="J25" s="19" t="s">
        <v>17</v>
      </c>
    </row>
    <row r="26" spans="1:10" s="17" customFormat="1" ht="22.5" customHeight="1">
      <c r="A26" s="19" t="s">
        <v>11</v>
      </c>
      <c r="B26" s="19" t="s">
        <v>30</v>
      </c>
      <c r="C26" s="19" t="s">
        <v>41</v>
      </c>
      <c r="D26" s="21">
        <v>56.2</v>
      </c>
      <c r="E26" s="21">
        <f t="shared" si="0"/>
        <v>33.72</v>
      </c>
      <c r="F26" s="21">
        <v>87.4</v>
      </c>
      <c r="G26" s="21">
        <f t="shared" si="1"/>
        <v>34.96</v>
      </c>
      <c r="H26" s="21">
        <f t="shared" si="2"/>
        <v>68.68</v>
      </c>
      <c r="I26" s="25">
        <v>11</v>
      </c>
      <c r="J26" s="19" t="s">
        <v>17</v>
      </c>
    </row>
    <row r="27" spans="1:10" s="17" customFormat="1" ht="22.5" customHeight="1">
      <c r="A27" s="19" t="s">
        <v>11</v>
      </c>
      <c r="B27" s="19" t="s">
        <v>30</v>
      </c>
      <c r="C27" s="19" t="s">
        <v>42</v>
      </c>
      <c r="D27" s="21">
        <v>58.1</v>
      </c>
      <c r="E27" s="21">
        <f t="shared" si="0"/>
        <v>34.86</v>
      </c>
      <c r="F27" s="21">
        <v>83.94</v>
      </c>
      <c r="G27" s="21">
        <f t="shared" si="1"/>
        <v>33.576</v>
      </c>
      <c r="H27" s="21">
        <f t="shared" si="2"/>
        <v>68.436</v>
      </c>
      <c r="I27" s="25">
        <v>12</v>
      </c>
      <c r="J27" s="19" t="s">
        <v>17</v>
      </c>
    </row>
    <row r="28" spans="1:10" s="17" customFormat="1" ht="22.5" customHeight="1">
      <c r="A28" s="19" t="s">
        <v>11</v>
      </c>
      <c r="B28" s="19" t="s">
        <v>30</v>
      </c>
      <c r="C28" s="19" t="s">
        <v>43</v>
      </c>
      <c r="D28" s="21">
        <v>58.2</v>
      </c>
      <c r="E28" s="21">
        <f t="shared" si="0"/>
        <v>34.92</v>
      </c>
      <c r="F28" s="21">
        <v>83.64</v>
      </c>
      <c r="G28" s="21">
        <f t="shared" si="1"/>
        <v>33.456</v>
      </c>
      <c r="H28" s="21">
        <f t="shared" si="2"/>
        <v>68.376</v>
      </c>
      <c r="I28" s="25">
        <v>13</v>
      </c>
      <c r="J28" s="19" t="s">
        <v>17</v>
      </c>
    </row>
    <row r="29" spans="1:10" s="17" customFormat="1" ht="22.5" customHeight="1">
      <c r="A29" s="19" t="s">
        <v>11</v>
      </c>
      <c r="B29" s="19" t="s">
        <v>30</v>
      </c>
      <c r="C29" s="19" t="s">
        <v>44</v>
      </c>
      <c r="D29" s="21">
        <v>58.2</v>
      </c>
      <c r="E29" s="21">
        <f t="shared" si="0"/>
        <v>34.92</v>
      </c>
      <c r="F29" s="21">
        <v>83.46</v>
      </c>
      <c r="G29" s="21">
        <f t="shared" si="1"/>
        <v>33.384</v>
      </c>
      <c r="H29" s="21">
        <f t="shared" si="2"/>
        <v>68.304</v>
      </c>
      <c r="I29" s="25">
        <v>14</v>
      </c>
      <c r="J29" s="19" t="s">
        <v>17</v>
      </c>
    </row>
    <row r="30" spans="1:10" s="17" customFormat="1" ht="22.5" customHeight="1">
      <c r="A30" s="19" t="s">
        <v>11</v>
      </c>
      <c r="B30" s="19" t="s">
        <v>30</v>
      </c>
      <c r="C30" s="19" t="s">
        <v>45</v>
      </c>
      <c r="D30" s="21">
        <v>60.5</v>
      </c>
      <c r="E30" s="21">
        <f t="shared" si="0"/>
        <v>36.3</v>
      </c>
      <c r="F30" s="21">
        <v>78.3</v>
      </c>
      <c r="G30" s="21">
        <f t="shared" si="1"/>
        <v>31.32</v>
      </c>
      <c r="H30" s="21">
        <f t="shared" si="2"/>
        <v>67.62</v>
      </c>
      <c r="I30" s="25">
        <v>15</v>
      </c>
      <c r="J30" s="19" t="s">
        <v>17</v>
      </c>
    </row>
    <row r="31" spans="1:10" s="17" customFormat="1" ht="22.5" customHeight="1">
      <c r="A31" s="19" t="s">
        <v>11</v>
      </c>
      <c r="B31" s="19" t="s">
        <v>30</v>
      </c>
      <c r="C31" s="19" t="s">
        <v>46</v>
      </c>
      <c r="D31" s="21">
        <v>58</v>
      </c>
      <c r="E31" s="21">
        <f t="shared" si="0"/>
        <v>34.8</v>
      </c>
      <c r="F31" s="21">
        <v>80.7</v>
      </c>
      <c r="G31" s="21">
        <f t="shared" si="1"/>
        <v>32.28</v>
      </c>
      <c r="H31" s="21">
        <f t="shared" si="2"/>
        <v>67.08</v>
      </c>
      <c r="I31" s="25">
        <v>16</v>
      </c>
      <c r="J31" s="19" t="s">
        <v>17</v>
      </c>
    </row>
    <row r="32" spans="1:10" s="17" customFormat="1" ht="22.5" customHeight="1">
      <c r="A32" s="19" t="s">
        <v>11</v>
      </c>
      <c r="B32" s="19" t="s">
        <v>30</v>
      </c>
      <c r="C32" s="19" t="s">
        <v>47</v>
      </c>
      <c r="D32" s="21">
        <v>55</v>
      </c>
      <c r="E32" s="21">
        <f t="shared" si="0"/>
        <v>33</v>
      </c>
      <c r="F32" s="21">
        <v>81.54</v>
      </c>
      <c r="G32" s="21">
        <f t="shared" si="1"/>
        <v>32.61600000000001</v>
      </c>
      <c r="H32" s="21">
        <f t="shared" si="2"/>
        <v>65.61600000000001</v>
      </c>
      <c r="I32" s="25">
        <v>17</v>
      </c>
      <c r="J32" s="19" t="s">
        <v>17</v>
      </c>
    </row>
    <row r="33" spans="1:10" s="17" customFormat="1" ht="22.5" customHeight="1">
      <c r="A33" s="19" t="s">
        <v>11</v>
      </c>
      <c r="B33" s="19" t="s">
        <v>30</v>
      </c>
      <c r="C33" s="19" t="s">
        <v>48</v>
      </c>
      <c r="D33" s="21">
        <v>57.2</v>
      </c>
      <c r="E33" s="21">
        <f t="shared" si="0"/>
        <v>34.32</v>
      </c>
      <c r="F33" s="21">
        <v>77.16</v>
      </c>
      <c r="G33" s="21">
        <f t="shared" si="1"/>
        <v>30.864</v>
      </c>
      <c r="H33" s="21">
        <f t="shared" si="2"/>
        <v>65.184</v>
      </c>
      <c r="I33" s="25">
        <v>18</v>
      </c>
      <c r="J33" s="19" t="s">
        <v>17</v>
      </c>
    </row>
    <row r="34" spans="1:10" s="17" customFormat="1" ht="22.5" customHeight="1">
      <c r="A34" s="19" t="s">
        <v>11</v>
      </c>
      <c r="B34" s="19" t="s">
        <v>30</v>
      </c>
      <c r="C34" s="19" t="s">
        <v>49</v>
      </c>
      <c r="D34" s="21">
        <v>55</v>
      </c>
      <c r="E34" s="21">
        <f t="shared" si="0"/>
        <v>33</v>
      </c>
      <c r="F34" s="21">
        <v>77.5</v>
      </c>
      <c r="G34" s="21">
        <f t="shared" si="1"/>
        <v>31</v>
      </c>
      <c r="H34" s="21">
        <f t="shared" si="2"/>
        <v>64</v>
      </c>
      <c r="I34" s="25">
        <v>18</v>
      </c>
      <c r="J34" s="19" t="s">
        <v>17</v>
      </c>
    </row>
    <row r="35" spans="1:10" s="17" customFormat="1" ht="22.5" customHeight="1">
      <c r="A35" s="19" t="s">
        <v>11</v>
      </c>
      <c r="B35" s="19" t="s">
        <v>30</v>
      </c>
      <c r="C35" s="19" t="s">
        <v>50</v>
      </c>
      <c r="D35" s="21">
        <v>60.5</v>
      </c>
      <c r="E35" s="21">
        <f t="shared" si="0"/>
        <v>36.3</v>
      </c>
      <c r="F35" s="20" t="s">
        <v>21</v>
      </c>
      <c r="G35" s="21"/>
      <c r="H35" s="21"/>
      <c r="I35" s="25"/>
      <c r="J35" s="19" t="s">
        <v>17</v>
      </c>
    </row>
    <row r="36" spans="1:10" s="17" customFormat="1" ht="22.5" customHeight="1">
      <c r="A36" s="19" t="s">
        <v>11</v>
      </c>
      <c r="B36" s="19" t="s">
        <v>30</v>
      </c>
      <c r="C36" s="19" t="s">
        <v>51</v>
      </c>
      <c r="D36" s="21">
        <v>60.5</v>
      </c>
      <c r="E36" s="21">
        <f t="shared" si="0"/>
        <v>36.3</v>
      </c>
      <c r="F36" s="20" t="s">
        <v>21</v>
      </c>
      <c r="G36" s="21"/>
      <c r="H36" s="21"/>
      <c r="I36" s="25"/>
      <c r="J36" s="19" t="s">
        <v>17</v>
      </c>
    </row>
    <row r="37" spans="1:10" s="17" customFormat="1" ht="22.5" customHeight="1">
      <c r="A37" s="19" t="s">
        <v>11</v>
      </c>
      <c r="B37" s="19" t="s">
        <v>30</v>
      </c>
      <c r="C37" s="19" t="s">
        <v>52</v>
      </c>
      <c r="D37" s="21">
        <v>60.5</v>
      </c>
      <c r="E37" s="21">
        <f t="shared" si="0"/>
        <v>36.3</v>
      </c>
      <c r="F37" s="20" t="s">
        <v>21</v>
      </c>
      <c r="G37" s="21"/>
      <c r="H37" s="21"/>
      <c r="I37" s="25"/>
      <c r="J37" s="19" t="s">
        <v>17</v>
      </c>
    </row>
    <row r="38" spans="1:252" s="18" customFormat="1" ht="22.5" customHeight="1">
      <c r="A38" s="22" t="s">
        <v>11</v>
      </c>
      <c r="B38" s="22" t="s">
        <v>30</v>
      </c>
      <c r="C38" s="22" t="s">
        <v>53</v>
      </c>
      <c r="D38" s="23">
        <v>60.5</v>
      </c>
      <c r="E38" s="23">
        <f t="shared" si="0"/>
        <v>36.3</v>
      </c>
      <c r="F38" s="24" t="s">
        <v>21</v>
      </c>
      <c r="G38" s="23"/>
      <c r="H38" s="23"/>
      <c r="I38" s="27"/>
      <c r="J38" s="22" t="s">
        <v>17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</row>
    <row r="39" spans="1:10" s="17" customFormat="1" ht="22.5" customHeight="1">
      <c r="A39" s="19" t="s">
        <v>11</v>
      </c>
      <c r="B39" s="19" t="s">
        <v>30</v>
      </c>
      <c r="C39" s="19" t="s">
        <v>54</v>
      </c>
      <c r="D39" s="21">
        <v>60.5</v>
      </c>
      <c r="E39" s="21">
        <f t="shared" si="0"/>
        <v>36.3</v>
      </c>
      <c r="F39" s="20" t="s">
        <v>55</v>
      </c>
      <c r="G39" s="21"/>
      <c r="H39" s="21"/>
      <c r="I39" s="25"/>
      <c r="J39" s="19" t="s">
        <v>17</v>
      </c>
    </row>
    <row r="40" spans="1:10" s="17" customFormat="1" ht="22.5" customHeight="1">
      <c r="A40" s="19" t="s">
        <v>11</v>
      </c>
      <c r="B40" s="19" t="s">
        <v>30</v>
      </c>
      <c r="C40" s="19" t="s">
        <v>56</v>
      </c>
      <c r="D40" s="21">
        <v>60.5</v>
      </c>
      <c r="E40" s="21">
        <f t="shared" si="0"/>
        <v>36.3</v>
      </c>
      <c r="F40" s="20" t="s">
        <v>21</v>
      </c>
      <c r="G40" s="21"/>
      <c r="H40" s="21"/>
      <c r="I40" s="25"/>
      <c r="J40" s="19" t="s">
        <v>17</v>
      </c>
    </row>
    <row r="41" spans="1:10" s="17" customFormat="1" ht="22.5" customHeight="1">
      <c r="A41" s="19" t="s">
        <v>11</v>
      </c>
      <c r="B41" s="19" t="s">
        <v>30</v>
      </c>
      <c r="C41" s="19" t="s">
        <v>57</v>
      </c>
      <c r="D41" s="21">
        <v>60.5</v>
      </c>
      <c r="E41" s="21">
        <f t="shared" si="0"/>
        <v>36.3</v>
      </c>
      <c r="F41" s="20" t="s">
        <v>21</v>
      </c>
      <c r="G41" s="21"/>
      <c r="H41" s="21"/>
      <c r="I41" s="25"/>
      <c r="J41" s="19" t="s">
        <v>17</v>
      </c>
    </row>
    <row r="42" spans="1:10" s="17" customFormat="1" ht="22.5" customHeight="1">
      <c r="A42" s="19" t="s">
        <v>11</v>
      </c>
      <c r="B42" s="19" t="s">
        <v>58</v>
      </c>
      <c r="C42" s="19" t="s">
        <v>59</v>
      </c>
      <c r="D42" s="21">
        <v>56.5</v>
      </c>
      <c r="E42" s="21">
        <f t="shared" si="0"/>
        <v>33.9</v>
      </c>
      <c r="F42" s="21">
        <v>88.04</v>
      </c>
      <c r="G42" s="21">
        <f aca="true" t="shared" si="3" ref="G42:G61">F42*0.4</f>
        <v>35.216</v>
      </c>
      <c r="H42" s="21">
        <f aca="true" t="shared" si="4" ref="H42:H61">E42+G42</f>
        <v>69.116</v>
      </c>
      <c r="I42" s="25">
        <v>1</v>
      </c>
      <c r="J42" s="26" t="s">
        <v>15</v>
      </c>
    </row>
    <row r="43" spans="1:10" s="17" customFormat="1" ht="22.5" customHeight="1">
      <c r="A43" s="19" t="s">
        <v>11</v>
      </c>
      <c r="B43" s="19" t="s">
        <v>58</v>
      </c>
      <c r="C43" s="19" t="s">
        <v>60</v>
      </c>
      <c r="D43" s="21">
        <v>56.5</v>
      </c>
      <c r="E43" s="21">
        <f t="shared" si="0"/>
        <v>33.9</v>
      </c>
      <c r="F43" s="21">
        <v>86.98</v>
      </c>
      <c r="G43" s="21">
        <f t="shared" si="3"/>
        <v>34.792</v>
      </c>
      <c r="H43" s="21">
        <f t="shared" si="4"/>
        <v>68.69200000000001</v>
      </c>
      <c r="I43" s="25">
        <v>2</v>
      </c>
      <c r="J43" s="26" t="s">
        <v>15</v>
      </c>
    </row>
    <row r="44" spans="1:10" s="17" customFormat="1" ht="22.5" customHeight="1">
      <c r="A44" s="19" t="s">
        <v>11</v>
      </c>
      <c r="B44" s="19" t="s">
        <v>58</v>
      </c>
      <c r="C44" s="19" t="s">
        <v>61</v>
      </c>
      <c r="D44" s="21">
        <v>56.5</v>
      </c>
      <c r="E44" s="21">
        <f t="shared" si="0"/>
        <v>33.9</v>
      </c>
      <c r="F44" s="21">
        <v>85.46</v>
      </c>
      <c r="G44" s="21">
        <f t="shared" si="3"/>
        <v>34.184</v>
      </c>
      <c r="H44" s="21">
        <f t="shared" si="4"/>
        <v>68.084</v>
      </c>
      <c r="I44" s="25">
        <v>3</v>
      </c>
      <c r="J44" s="26" t="s">
        <v>15</v>
      </c>
    </row>
    <row r="45" spans="1:10" s="17" customFormat="1" ht="22.5" customHeight="1">
      <c r="A45" s="19" t="s">
        <v>11</v>
      </c>
      <c r="B45" s="19" t="s">
        <v>58</v>
      </c>
      <c r="C45" s="19" t="s">
        <v>62</v>
      </c>
      <c r="D45" s="21">
        <v>56.5</v>
      </c>
      <c r="E45" s="21">
        <f t="shared" si="0"/>
        <v>33.9</v>
      </c>
      <c r="F45" s="21">
        <v>84.38</v>
      </c>
      <c r="G45" s="21">
        <f t="shared" si="3"/>
        <v>33.752</v>
      </c>
      <c r="H45" s="21">
        <f t="shared" si="4"/>
        <v>67.652</v>
      </c>
      <c r="I45" s="25">
        <v>4</v>
      </c>
      <c r="J45" s="26" t="s">
        <v>15</v>
      </c>
    </row>
    <row r="46" spans="1:10" s="17" customFormat="1" ht="22.5" customHeight="1">
      <c r="A46" s="19" t="s">
        <v>11</v>
      </c>
      <c r="B46" s="19" t="s">
        <v>58</v>
      </c>
      <c r="C46" s="19" t="s">
        <v>63</v>
      </c>
      <c r="D46" s="21">
        <v>56.5</v>
      </c>
      <c r="E46" s="21">
        <f t="shared" si="0"/>
        <v>33.9</v>
      </c>
      <c r="F46" s="21">
        <v>84.16</v>
      </c>
      <c r="G46" s="21">
        <f t="shared" si="3"/>
        <v>33.664</v>
      </c>
      <c r="H46" s="21">
        <f t="shared" si="4"/>
        <v>67.564</v>
      </c>
      <c r="I46" s="25">
        <v>5</v>
      </c>
      <c r="J46" s="26" t="s">
        <v>15</v>
      </c>
    </row>
    <row r="47" spans="1:10" s="17" customFormat="1" ht="22.5" customHeight="1">
      <c r="A47" s="19" t="s">
        <v>11</v>
      </c>
      <c r="B47" s="19" t="s">
        <v>58</v>
      </c>
      <c r="C47" s="19" t="s">
        <v>64</v>
      </c>
      <c r="D47" s="21">
        <v>56.5</v>
      </c>
      <c r="E47" s="21">
        <f t="shared" si="0"/>
        <v>33.9</v>
      </c>
      <c r="F47" s="21">
        <v>83.7</v>
      </c>
      <c r="G47" s="21">
        <f t="shared" si="3"/>
        <v>33.480000000000004</v>
      </c>
      <c r="H47" s="21">
        <f t="shared" si="4"/>
        <v>67.38</v>
      </c>
      <c r="I47" s="25">
        <v>6</v>
      </c>
      <c r="J47" s="19" t="s">
        <v>17</v>
      </c>
    </row>
    <row r="48" spans="1:10" s="17" customFormat="1" ht="22.5" customHeight="1">
      <c r="A48" s="19" t="s">
        <v>11</v>
      </c>
      <c r="B48" s="19" t="s">
        <v>58</v>
      </c>
      <c r="C48" s="19" t="s">
        <v>65</v>
      </c>
      <c r="D48" s="21">
        <v>55.4</v>
      </c>
      <c r="E48" s="21">
        <f t="shared" si="0"/>
        <v>33.239999999999995</v>
      </c>
      <c r="F48" s="21">
        <v>84.9</v>
      </c>
      <c r="G48" s="21">
        <f t="shared" si="3"/>
        <v>33.96</v>
      </c>
      <c r="H48" s="21">
        <f t="shared" si="4"/>
        <v>67.19999999999999</v>
      </c>
      <c r="I48" s="25">
        <v>7</v>
      </c>
      <c r="J48" s="19" t="s">
        <v>17</v>
      </c>
    </row>
    <row r="49" spans="1:10" s="17" customFormat="1" ht="22.5" customHeight="1">
      <c r="A49" s="19" t="s">
        <v>11</v>
      </c>
      <c r="B49" s="19" t="s">
        <v>58</v>
      </c>
      <c r="C49" s="19" t="s">
        <v>66</v>
      </c>
      <c r="D49" s="21">
        <v>56.5</v>
      </c>
      <c r="E49" s="21">
        <f t="shared" si="0"/>
        <v>33.9</v>
      </c>
      <c r="F49" s="21">
        <v>83</v>
      </c>
      <c r="G49" s="21">
        <f t="shared" si="3"/>
        <v>33.2</v>
      </c>
      <c r="H49" s="21">
        <f t="shared" si="4"/>
        <v>67.1</v>
      </c>
      <c r="I49" s="25">
        <v>8</v>
      </c>
      <c r="J49" s="19" t="s">
        <v>17</v>
      </c>
    </row>
    <row r="50" spans="1:10" s="17" customFormat="1" ht="22.5" customHeight="1">
      <c r="A50" s="19" t="s">
        <v>11</v>
      </c>
      <c r="B50" s="19" t="s">
        <v>58</v>
      </c>
      <c r="C50" s="19" t="s">
        <v>67</v>
      </c>
      <c r="D50" s="21">
        <v>56.5</v>
      </c>
      <c r="E50" s="21">
        <f t="shared" si="0"/>
        <v>33.9</v>
      </c>
      <c r="F50" s="21">
        <v>82.88</v>
      </c>
      <c r="G50" s="21">
        <f t="shared" si="3"/>
        <v>33.152</v>
      </c>
      <c r="H50" s="21">
        <f t="shared" si="4"/>
        <v>67.05199999999999</v>
      </c>
      <c r="I50" s="25">
        <v>9</v>
      </c>
      <c r="J50" s="19" t="s">
        <v>17</v>
      </c>
    </row>
    <row r="51" spans="1:10" s="17" customFormat="1" ht="22.5" customHeight="1">
      <c r="A51" s="19" t="s">
        <v>11</v>
      </c>
      <c r="B51" s="19" t="s">
        <v>58</v>
      </c>
      <c r="C51" s="19" t="s">
        <v>68</v>
      </c>
      <c r="D51" s="21">
        <v>55.4</v>
      </c>
      <c r="E51" s="21">
        <f t="shared" si="0"/>
        <v>33.239999999999995</v>
      </c>
      <c r="F51" s="21">
        <v>84.52</v>
      </c>
      <c r="G51" s="21">
        <f t="shared" si="3"/>
        <v>33.808</v>
      </c>
      <c r="H51" s="21">
        <f t="shared" si="4"/>
        <v>67.048</v>
      </c>
      <c r="I51" s="25">
        <v>10</v>
      </c>
      <c r="J51" s="19" t="s">
        <v>17</v>
      </c>
    </row>
    <row r="52" spans="1:10" s="17" customFormat="1" ht="22.5" customHeight="1">
      <c r="A52" s="19" t="s">
        <v>11</v>
      </c>
      <c r="B52" s="19" t="s">
        <v>58</v>
      </c>
      <c r="C52" s="19" t="s">
        <v>69</v>
      </c>
      <c r="D52" s="21">
        <v>56.5</v>
      </c>
      <c r="E52" s="21">
        <f t="shared" si="0"/>
        <v>33.9</v>
      </c>
      <c r="F52" s="21">
        <v>82.14</v>
      </c>
      <c r="G52" s="21">
        <f t="shared" si="3"/>
        <v>32.856</v>
      </c>
      <c r="H52" s="21">
        <f t="shared" si="4"/>
        <v>66.756</v>
      </c>
      <c r="I52" s="25">
        <v>11</v>
      </c>
      <c r="J52" s="19" t="s">
        <v>17</v>
      </c>
    </row>
    <row r="53" spans="1:10" s="17" customFormat="1" ht="22.5" customHeight="1">
      <c r="A53" s="19" t="s">
        <v>11</v>
      </c>
      <c r="B53" s="19" t="s">
        <v>58</v>
      </c>
      <c r="C53" s="19" t="s">
        <v>70</v>
      </c>
      <c r="D53" s="21">
        <v>56.5</v>
      </c>
      <c r="E53" s="21">
        <f t="shared" si="0"/>
        <v>33.9</v>
      </c>
      <c r="F53" s="21">
        <v>81.96</v>
      </c>
      <c r="G53" s="21">
        <f t="shared" si="3"/>
        <v>32.784</v>
      </c>
      <c r="H53" s="21">
        <f t="shared" si="4"/>
        <v>66.684</v>
      </c>
      <c r="I53" s="25">
        <v>12</v>
      </c>
      <c r="J53" s="19" t="s">
        <v>17</v>
      </c>
    </row>
    <row r="54" spans="1:10" s="17" customFormat="1" ht="22.5" customHeight="1">
      <c r="A54" s="19" t="s">
        <v>11</v>
      </c>
      <c r="B54" s="19" t="s">
        <v>58</v>
      </c>
      <c r="C54" s="19" t="s">
        <v>71</v>
      </c>
      <c r="D54" s="21">
        <v>55.7</v>
      </c>
      <c r="E54" s="21">
        <f t="shared" si="0"/>
        <v>33.42</v>
      </c>
      <c r="F54" s="21">
        <v>82.98</v>
      </c>
      <c r="G54" s="21">
        <f t="shared" si="3"/>
        <v>33.192</v>
      </c>
      <c r="H54" s="21">
        <f t="shared" si="4"/>
        <v>66.612</v>
      </c>
      <c r="I54" s="25">
        <v>13</v>
      </c>
      <c r="J54" s="19" t="s">
        <v>17</v>
      </c>
    </row>
    <row r="55" spans="1:10" s="17" customFormat="1" ht="22.5" customHeight="1">
      <c r="A55" s="19" t="s">
        <v>11</v>
      </c>
      <c r="B55" s="19" t="s">
        <v>58</v>
      </c>
      <c r="C55" s="19" t="s">
        <v>72</v>
      </c>
      <c r="D55" s="21">
        <v>53.4</v>
      </c>
      <c r="E55" s="21">
        <f t="shared" si="0"/>
        <v>32.04</v>
      </c>
      <c r="F55" s="21">
        <v>85.26</v>
      </c>
      <c r="G55" s="21">
        <f t="shared" si="3"/>
        <v>34.104000000000006</v>
      </c>
      <c r="H55" s="21">
        <f t="shared" si="4"/>
        <v>66.144</v>
      </c>
      <c r="I55" s="25">
        <v>14</v>
      </c>
      <c r="J55" s="19" t="s">
        <v>17</v>
      </c>
    </row>
    <row r="56" spans="1:10" s="17" customFormat="1" ht="22.5" customHeight="1">
      <c r="A56" s="19" t="s">
        <v>11</v>
      </c>
      <c r="B56" s="19" t="s">
        <v>58</v>
      </c>
      <c r="C56" s="19" t="s">
        <v>73</v>
      </c>
      <c r="D56" s="21">
        <v>52.6</v>
      </c>
      <c r="E56" s="21">
        <f t="shared" si="0"/>
        <v>31.56</v>
      </c>
      <c r="F56" s="21">
        <v>84.9</v>
      </c>
      <c r="G56" s="21">
        <f t="shared" si="3"/>
        <v>33.96</v>
      </c>
      <c r="H56" s="21">
        <f t="shared" si="4"/>
        <v>65.52</v>
      </c>
      <c r="I56" s="25">
        <v>15</v>
      </c>
      <c r="J56" s="19" t="s">
        <v>17</v>
      </c>
    </row>
    <row r="57" spans="1:10" s="17" customFormat="1" ht="22.5" customHeight="1">
      <c r="A57" s="19" t="s">
        <v>11</v>
      </c>
      <c r="B57" s="19" t="s">
        <v>58</v>
      </c>
      <c r="C57" s="19" t="s">
        <v>74</v>
      </c>
      <c r="D57" s="21">
        <v>53</v>
      </c>
      <c r="E57" s="21">
        <f t="shared" si="0"/>
        <v>31.799999999999997</v>
      </c>
      <c r="F57" s="21">
        <v>84.14</v>
      </c>
      <c r="G57" s="21">
        <f t="shared" si="3"/>
        <v>33.656</v>
      </c>
      <c r="H57" s="21">
        <f t="shared" si="4"/>
        <v>65.45599999999999</v>
      </c>
      <c r="I57" s="25">
        <v>16</v>
      </c>
      <c r="J57" s="19" t="s">
        <v>17</v>
      </c>
    </row>
    <row r="58" spans="1:10" s="17" customFormat="1" ht="22.5" customHeight="1">
      <c r="A58" s="19" t="s">
        <v>11</v>
      </c>
      <c r="B58" s="19" t="s">
        <v>58</v>
      </c>
      <c r="C58" s="19" t="s">
        <v>75</v>
      </c>
      <c r="D58" s="21">
        <v>56.5</v>
      </c>
      <c r="E58" s="21">
        <f t="shared" si="0"/>
        <v>33.9</v>
      </c>
      <c r="F58" s="21">
        <v>78.2</v>
      </c>
      <c r="G58" s="21">
        <f t="shared" si="3"/>
        <v>31.28</v>
      </c>
      <c r="H58" s="21">
        <f t="shared" si="4"/>
        <v>65.18</v>
      </c>
      <c r="I58" s="25">
        <v>17</v>
      </c>
      <c r="J58" s="19" t="s">
        <v>17</v>
      </c>
    </row>
    <row r="59" spans="1:10" s="17" customFormat="1" ht="22.5" customHeight="1">
      <c r="A59" s="19" t="s">
        <v>11</v>
      </c>
      <c r="B59" s="19" t="s">
        <v>58</v>
      </c>
      <c r="C59" s="19" t="s">
        <v>76</v>
      </c>
      <c r="D59" s="21">
        <v>52.7</v>
      </c>
      <c r="E59" s="21">
        <f t="shared" si="0"/>
        <v>31.62</v>
      </c>
      <c r="F59" s="21">
        <v>83.82</v>
      </c>
      <c r="G59" s="21">
        <f t="shared" si="3"/>
        <v>33.528</v>
      </c>
      <c r="H59" s="21">
        <f t="shared" si="4"/>
        <v>65.148</v>
      </c>
      <c r="I59" s="25">
        <v>18</v>
      </c>
      <c r="J59" s="19" t="s">
        <v>17</v>
      </c>
    </row>
    <row r="60" spans="1:10" s="17" customFormat="1" ht="22.5" customHeight="1">
      <c r="A60" s="19" t="s">
        <v>11</v>
      </c>
      <c r="B60" s="19" t="s">
        <v>58</v>
      </c>
      <c r="C60" s="19" t="s">
        <v>77</v>
      </c>
      <c r="D60" s="21">
        <v>51.4</v>
      </c>
      <c r="E60" s="21">
        <f t="shared" si="0"/>
        <v>30.839999999999996</v>
      </c>
      <c r="F60" s="21">
        <v>81.96</v>
      </c>
      <c r="G60" s="21">
        <f t="shared" si="3"/>
        <v>32.784</v>
      </c>
      <c r="H60" s="21">
        <f t="shared" si="4"/>
        <v>63.623999999999995</v>
      </c>
      <c r="I60" s="25">
        <v>19</v>
      </c>
      <c r="J60" s="19" t="s">
        <v>17</v>
      </c>
    </row>
    <row r="61" spans="1:10" s="17" customFormat="1" ht="22.5" customHeight="1">
      <c r="A61" s="19" t="s">
        <v>11</v>
      </c>
      <c r="B61" s="19" t="s">
        <v>58</v>
      </c>
      <c r="C61" s="19" t="s">
        <v>78</v>
      </c>
      <c r="D61" s="21">
        <v>52.2</v>
      </c>
      <c r="E61" s="21">
        <f t="shared" si="0"/>
        <v>31.32</v>
      </c>
      <c r="F61" s="21">
        <v>78.58</v>
      </c>
      <c r="G61" s="21">
        <f t="shared" si="3"/>
        <v>31.432000000000002</v>
      </c>
      <c r="H61" s="21">
        <f t="shared" si="4"/>
        <v>62.752</v>
      </c>
      <c r="I61" s="25">
        <v>20</v>
      </c>
      <c r="J61" s="19" t="s">
        <v>17</v>
      </c>
    </row>
    <row r="62" spans="1:10" s="17" customFormat="1" ht="22.5" customHeight="1">
      <c r="A62" s="19" t="s">
        <v>11</v>
      </c>
      <c r="B62" s="19" t="s">
        <v>58</v>
      </c>
      <c r="C62" s="19" t="s">
        <v>79</v>
      </c>
      <c r="D62" s="21">
        <v>56.5</v>
      </c>
      <c r="E62" s="21">
        <f t="shared" si="0"/>
        <v>33.9</v>
      </c>
      <c r="F62" s="20" t="s">
        <v>21</v>
      </c>
      <c r="G62" s="21"/>
      <c r="H62" s="21"/>
      <c r="I62" s="25"/>
      <c r="J62" s="19" t="s">
        <v>17</v>
      </c>
    </row>
    <row r="63" spans="1:10" s="17" customFormat="1" ht="22.5" customHeight="1">
      <c r="A63" s="19" t="s">
        <v>11</v>
      </c>
      <c r="B63" s="19" t="s">
        <v>58</v>
      </c>
      <c r="C63" s="19" t="s">
        <v>80</v>
      </c>
      <c r="D63" s="21">
        <v>56.5</v>
      </c>
      <c r="E63" s="21">
        <f t="shared" si="0"/>
        <v>33.9</v>
      </c>
      <c r="F63" s="20" t="s">
        <v>21</v>
      </c>
      <c r="G63" s="21"/>
      <c r="H63" s="21"/>
      <c r="I63" s="25"/>
      <c r="J63" s="19" t="s">
        <v>17</v>
      </c>
    </row>
    <row r="64" spans="1:10" s="17" customFormat="1" ht="22.5" customHeight="1">
      <c r="A64" s="19" t="s">
        <v>11</v>
      </c>
      <c r="B64" s="19" t="s">
        <v>58</v>
      </c>
      <c r="C64" s="19" t="s">
        <v>81</v>
      </c>
      <c r="D64" s="21">
        <v>56.5</v>
      </c>
      <c r="E64" s="21">
        <f t="shared" si="0"/>
        <v>33.9</v>
      </c>
      <c r="F64" s="20" t="s">
        <v>21</v>
      </c>
      <c r="G64" s="21"/>
      <c r="H64" s="21"/>
      <c r="I64" s="25"/>
      <c r="J64" s="19" t="s">
        <v>17</v>
      </c>
    </row>
    <row r="65" spans="1:10" s="17" customFormat="1" ht="22.5" customHeight="1">
      <c r="A65" s="19" t="s">
        <v>11</v>
      </c>
      <c r="B65" s="19" t="s">
        <v>58</v>
      </c>
      <c r="C65" s="19" t="s">
        <v>82</v>
      </c>
      <c r="D65" s="21">
        <v>56.5</v>
      </c>
      <c r="E65" s="21">
        <f t="shared" si="0"/>
        <v>33.9</v>
      </c>
      <c r="F65" s="20" t="s">
        <v>21</v>
      </c>
      <c r="G65" s="21"/>
      <c r="H65" s="21"/>
      <c r="I65" s="25"/>
      <c r="J65" s="19" t="s">
        <v>17</v>
      </c>
    </row>
    <row r="66" spans="1:10" s="17" customFormat="1" ht="22.5" customHeight="1">
      <c r="A66" s="19" t="s">
        <v>11</v>
      </c>
      <c r="B66" s="19" t="s">
        <v>58</v>
      </c>
      <c r="C66" s="19" t="s">
        <v>83</v>
      </c>
      <c r="D66" s="21">
        <v>56.5</v>
      </c>
      <c r="E66" s="21">
        <f t="shared" si="0"/>
        <v>33.9</v>
      </c>
      <c r="F66" s="20" t="s">
        <v>21</v>
      </c>
      <c r="G66" s="21"/>
      <c r="H66" s="21"/>
      <c r="I66" s="25"/>
      <c r="J66" s="19" t="s">
        <v>17</v>
      </c>
    </row>
    <row r="67" spans="1:10" s="17" customFormat="1" ht="22.5" customHeight="1">
      <c r="A67" s="19" t="s">
        <v>84</v>
      </c>
      <c r="B67" s="19" t="s">
        <v>85</v>
      </c>
      <c r="C67" s="19" t="s">
        <v>86</v>
      </c>
      <c r="D67" s="21">
        <v>58.2</v>
      </c>
      <c r="E67" s="21">
        <f t="shared" si="0"/>
        <v>34.92</v>
      </c>
      <c r="F67" s="21">
        <v>84.26</v>
      </c>
      <c r="G67" s="21">
        <f aca="true" t="shared" si="5" ref="G67:G115">F67*0.4</f>
        <v>33.704</v>
      </c>
      <c r="H67" s="21">
        <f aca="true" t="shared" si="6" ref="H67:H115">E67+G67</f>
        <v>68.624</v>
      </c>
      <c r="I67" s="25">
        <v>1</v>
      </c>
      <c r="J67" s="26" t="s">
        <v>15</v>
      </c>
    </row>
    <row r="68" spans="1:10" s="17" customFormat="1" ht="22.5" customHeight="1">
      <c r="A68" s="19" t="s">
        <v>84</v>
      </c>
      <c r="B68" s="19" t="s">
        <v>85</v>
      </c>
      <c r="C68" s="19" t="s">
        <v>87</v>
      </c>
      <c r="D68" s="21">
        <v>60.6</v>
      </c>
      <c r="E68" s="21">
        <f t="shared" si="0"/>
        <v>36.36</v>
      </c>
      <c r="F68" s="21">
        <v>78.2</v>
      </c>
      <c r="G68" s="21">
        <f t="shared" si="5"/>
        <v>31.28</v>
      </c>
      <c r="H68" s="21">
        <f t="shared" si="6"/>
        <v>67.64</v>
      </c>
      <c r="I68" s="25">
        <v>2</v>
      </c>
      <c r="J68" s="26" t="s">
        <v>15</v>
      </c>
    </row>
    <row r="69" spans="1:10" s="17" customFormat="1" ht="22.5" customHeight="1">
      <c r="A69" s="19" t="s">
        <v>84</v>
      </c>
      <c r="B69" s="19" t="s">
        <v>85</v>
      </c>
      <c r="C69" s="19" t="s">
        <v>88</v>
      </c>
      <c r="D69" s="21">
        <v>54.4</v>
      </c>
      <c r="E69" s="21">
        <f t="shared" si="0"/>
        <v>32.64</v>
      </c>
      <c r="F69" s="21">
        <v>80.38</v>
      </c>
      <c r="G69" s="21">
        <f t="shared" si="5"/>
        <v>32.152</v>
      </c>
      <c r="H69" s="21">
        <f t="shared" si="6"/>
        <v>64.792</v>
      </c>
      <c r="I69" s="25">
        <v>3</v>
      </c>
      <c r="J69" s="26" t="s">
        <v>15</v>
      </c>
    </row>
    <row r="70" spans="1:10" s="17" customFormat="1" ht="22.5" customHeight="1">
      <c r="A70" s="19" t="s">
        <v>89</v>
      </c>
      <c r="B70" s="19" t="s">
        <v>90</v>
      </c>
      <c r="C70" s="19" t="s">
        <v>91</v>
      </c>
      <c r="D70" s="21">
        <v>69.6</v>
      </c>
      <c r="E70" s="21">
        <f t="shared" si="0"/>
        <v>41.76</v>
      </c>
      <c r="F70" s="21">
        <v>86.84</v>
      </c>
      <c r="G70" s="21">
        <f t="shared" si="5"/>
        <v>34.736000000000004</v>
      </c>
      <c r="H70" s="21">
        <f t="shared" si="6"/>
        <v>76.49600000000001</v>
      </c>
      <c r="I70" s="25">
        <v>1</v>
      </c>
      <c r="J70" s="26" t="s">
        <v>15</v>
      </c>
    </row>
    <row r="71" spans="1:10" s="17" customFormat="1" ht="22.5" customHeight="1">
      <c r="A71" s="19" t="s">
        <v>89</v>
      </c>
      <c r="B71" s="19" t="s">
        <v>90</v>
      </c>
      <c r="C71" s="19" t="s">
        <v>92</v>
      </c>
      <c r="D71" s="21">
        <v>56.6</v>
      </c>
      <c r="E71" s="21">
        <f t="shared" si="0"/>
        <v>33.96</v>
      </c>
      <c r="F71" s="21">
        <v>80.08</v>
      </c>
      <c r="G71" s="21">
        <f t="shared" si="5"/>
        <v>32.032000000000004</v>
      </c>
      <c r="H71" s="21">
        <f t="shared" si="6"/>
        <v>65.992</v>
      </c>
      <c r="I71" s="25">
        <v>2</v>
      </c>
      <c r="J71" s="26" t="s">
        <v>15</v>
      </c>
    </row>
    <row r="72" spans="1:10" s="17" customFormat="1" ht="22.5" customHeight="1">
      <c r="A72" s="19" t="s">
        <v>89</v>
      </c>
      <c r="B72" s="19" t="s">
        <v>90</v>
      </c>
      <c r="C72" s="19" t="s">
        <v>93</v>
      </c>
      <c r="D72" s="21">
        <v>51.3</v>
      </c>
      <c r="E72" s="21">
        <f t="shared" si="0"/>
        <v>30.779999999999998</v>
      </c>
      <c r="F72" s="21">
        <v>81.02</v>
      </c>
      <c r="G72" s="21">
        <f t="shared" si="5"/>
        <v>32.408</v>
      </c>
      <c r="H72" s="21">
        <f t="shared" si="6"/>
        <v>63.188</v>
      </c>
      <c r="I72" s="25">
        <v>3</v>
      </c>
      <c r="J72" s="26" t="s">
        <v>15</v>
      </c>
    </row>
    <row r="73" spans="1:10" s="17" customFormat="1" ht="22.5" customHeight="1">
      <c r="A73" s="19" t="s">
        <v>89</v>
      </c>
      <c r="B73" s="19" t="s">
        <v>94</v>
      </c>
      <c r="C73" s="19" t="s">
        <v>95</v>
      </c>
      <c r="D73" s="21">
        <v>66.6</v>
      </c>
      <c r="E73" s="21">
        <f t="shared" si="0"/>
        <v>39.959999999999994</v>
      </c>
      <c r="F73" s="21">
        <v>79.62</v>
      </c>
      <c r="G73" s="21">
        <f t="shared" si="5"/>
        <v>31.848000000000003</v>
      </c>
      <c r="H73" s="21">
        <f t="shared" si="6"/>
        <v>71.80799999999999</v>
      </c>
      <c r="I73" s="25">
        <v>1</v>
      </c>
      <c r="J73" s="26" t="s">
        <v>15</v>
      </c>
    </row>
    <row r="74" spans="1:10" s="17" customFormat="1" ht="22.5" customHeight="1">
      <c r="A74" s="19" t="s">
        <v>89</v>
      </c>
      <c r="B74" s="19" t="s">
        <v>94</v>
      </c>
      <c r="C74" s="19" t="s">
        <v>96</v>
      </c>
      <c r="D74" s="21">
        <v>61.2</v>
      </c>
      <c r="E74" s="21">
        <f t="shared" si="0"/>
        <v>36.72</v>
      </c>
      <c r="F74" s="21">
        <v>83.2</v>
      </c>
      <c r="G74" s="21">
        <f t="shared" si="5"/>
        <v>33.28</v>
      </c>
      <c r="H74" s="21">
        <f t="shared" si="6"/>
        <v>70</v>
      </c>
      <c r="I74" s="25">
        <v>2</v>
      </c>
      <c r="J74" s="19" t="s">
        <v>17</v>
      </c>
    </row>
    <row r="75" spans="1:10" s="17" customFormat="1" ht="22.5" customHeight="1">
      <c r="A75" s="19" t="s">
        <v>97</v>
      </c>
      <c r="B75" s="19" t="s">
        <v>98</v>
      </c>
      <c r="C75" s="19" t="s">
        <v>99</v>
      </c>
      <c r="D75" s="21">
        <v>63.2</v>
      </c>
      <c r="E75" s="21">
        <f t="shared" si="0"/>
        <v>37.92</v>
      </c>
      <c r="F75" s="21">
        <v>81.44</v>
      </c>
      <c r="G75" s="21">
        <f t="shared" si="5"/>
        <v>32.576</v>
      </c>
      <c r="H75" s="21">
        <f t="shared" si="6"/>
        <v>70.49600000000001</v>
      </c>
      <c r="I75" s="25">
        <v>1</v>
      </c>
      <c r="J75" s="26" t="s">
        <v>15</v>
      </c>
    </row>
    <row r="76" spans="1:10" s="17" customFormat="1" ht="22.5" customHeight="1">
      <c r="A76" s="19" t="s">
        <v>97</v>
      </c>
      <c r="B76" s="19" t="s">
        <v>98</v>
      </c>
      <c r="C76" s="19" t="s">
        <v>100</v>
      </c>
      <c r="D76" s="21">
        <v>62.7</v>
      </c>
      <c r="E76" s="21">
        <f t="shared" si="0"/>
        <v>37.62</v>
      </c>
      <c r="F76" s="21">
        <v>81.96</v>
      </c>
      <c r="G76" s="21">
        <f t="shared" si="5"/>
        <v>32.784</v>
      </c>
      <c r="H76" s="21">
        <f t="shared" si="6"/>
        <v>70.404</v>
      </c>
      <c r="I76" s="25">
        <v>2</v>
      </c>
      <c r="J76" s="26" t="s">
        <v>15</v>
      </c>
    </row>
    <row r="77" spans="1:10" s="17" customFormat="1" ht="22.5" customHeight="1">
      <c r="A77" s="19" t="s">
        <v>97</v>
      </c>
      <c r="B77" s="19" t="s">
        <v>98</v>
      </c>
      <c r="C77" s="19" t="s">
        <v>101</v>
      </c>
      <c r="D77" s="21">
        <v>65.4</v>
      </c>
      <c r="E77" s="21">
        <f t="shared" si="0"/>
        <v>39.24</v>
      </c>
      <c r="F77" s="21">
        <v>77.64</v>
      </c>
      <c r="G77" s="21">
        <f t="shared" si="5"/>
        <v>31.056</v>
      </c>
      <c r="H77" s="21">
        <f t="shared" si="6"/>
        <v>70.296</v>
      </c>
      <c r="I77" s="25">
        <v>3</v>
      </c>
      <c r="J77" s="26" t="s">
        <v>15</v>
      </c>
    </row>
    <row r="78" spans="1:10" s="17" customFormat="1" ht="22.5" customHeight="1">
      <c r="A78" s="19" t="s">
        <v>97</v>
      </c>
      <c r="B78" s="19" t="s">
        <v>98</v>
      </c>
      <c r="C78" s="19" t="s">
        <v>102</v>
      </c>
      <c r="D78" s="21">
        <v>65.4</v>
      </c>
      <c r="E78" s="21">
        <f t="shared" si="0"/>
        <v>39.24</v>
      </c>
      <c r="F78" s="21">
        <v>77.16</v>
      </c>
      <c r="G78" s="21">
        <f t="shared" si="5"/>
        <v>30.864</v>
      </c>
      <c r="H78" s="21">
        <f t="shared" si="6"/>
        <v>70.104</v>
      </c>
      <c r="I78" s="25">
        <v>4</v>
      </c>
      <c r="J78" s="26" t="s">
        <v>15</v>
      </c>
    </row>
    <row r="79" spans="1:10" s="17" customFormat="1" ht="22.5" customHeight="1">
      <c r="A79" s="19" t="s">
        <v>97</v>
      </c>
      <c r="B79" s="19" t="s">
        <v>98</v>
      </c>
      <c r="C79" s="19" t="s">
        <v>103</v>
      </c>
      <c r="D79" s="21">
        <v>62.6</v>
      </c>
      <c r="E79" s="21">
        <f t="shared" si="0"/>
        <v>37.56</v>
      </c>
      <c r="F79" s="21">
        <v>81.32</v>
      </c>
      <c r="G79" s="21">
        <f t="shared" si="5"/>
        <v>32.528</v>
      </c>
      <c r="H79" s="21">
        <f t="shared" si="6"/>
        <v>70.088</v>
      </c>
      <c r="I79" s="25">
        <v>5</v>
      </c>
      <c r="J79" s="26" t="s">
        <v>15</v>
      </c>
    </row>
    <row r="80" spans="1:10" s="17" customFormat="1" ht="22.5" customHeight="1">
      <c r="A80" s="19" t="s">
        <v>97</v>
      </c>
      <c r="B80" s="19" t="s">
        <v>98</v>
      </c>
      <c r="C80" s="19" t="s">
        <v>104</v>
      </c>
      <c r="D80" s="21">
        <v>65.4</v>
      </c>
      <c r="E80" s="21">
        <f aca="true" t="shared" si="7" ref="E80:E115">D80*0.6</f>
        <v>39.24</v>
      </c>
      <c r="F80" s="21">
        <v>77</v>
      </c>
      <c r="G80" s="21">
        <f t="shared" si="5"/>
        <v>30.8</v>
      </c>
      <c r="H80" s="21">
        <f t="shared" si="6"/>
        <v>70.04</v>
      </c>
      <c r="I80" s="25">
        <v>6</v>
      </c>
      <c r="J80" s="26" t="s">
        <v>15</v>
      </c>
    </row>
    <row r="81" spans="1:10" s="17" customFormat="1" ht="22.5" customHeight="1">
      <c r="A81" s="19" t="s">
        <v>97</v>
      </c>
      <c r="B81" s="19" t="s">
        <v>98</v>
      </c>
      <c r="C81" s="19" t="s">
        <v>105</v>
      </c>
      <c r="D81" s="21">
        <v>62.6</v>
      </c>
      <c r="E81" s="21">
        <f t="shared" si="7"/>
        <v>37.56</v>
      </c>
      <c r="F81" s="21">
        <v>80.62</v>
      </c>
      <c r="G81" s="21">
        <f t="shared" si="5"/>
        <v>32.248000000000005</v>
      </c>
      <c r="H81" s="21">
        <f t="shared" si="6"/>
        <v>69.808</v>
      </c>
      <c r="I81" s="25">
        <v>7</v>
      </c>
      <c r="J81" s="26" t="s">
        <v>15</v>
      </c>
    </row>
    <row r="82" spans="1:10" s="17" customFormat="1" ht="22.5" customHeight="1">
      <c r="A82" s="19" t="s">
        <v>97</v>
      </c>
      <c r="B82" s="19" t="s">
        <v>98</v>
      </c>
      <c r="C82" s="19" t="s">
        <v>106</v>
      </c>
      <c r="D82" s="21">
        <v>60</v>
      </c>
      <c r="E82" s="21">
        <f t="shared" si="7"/>
        <v>36</v>
      </c>
      <c r="F82" s="21">
        <v>83.7</v>
      </c>
      <c r="G82" s="21">
        <f t="shared" si="5"/>
        <v>33.480000000000004</v>
      </c>
      <c r="H82" s="21">
        <f t="shared" si="6"/>
        <v>69.48</v>
      </c>
      <c r="I82" s="25">
        <v>8</v>
      </c>
      <c r="J82" s="26" t="s">
        <v>15</v>
      </c>
    </row>
    <row r="83" spans="1:10" s="17" customFormat="1" ht="22.5" customHeight="1">
      <c r="A83" s="19" t="s">
        <v>97</v>
      </c>
      <c r="B83" s="19" t="s">
        <v>98</v>
      </c>
      <c r="C83" s="19" t="s">
        <v>107</v>
      </c>
      <c r="D83" s="21">
        <v>62.5</v>
      </c>
      <c r="E83" s="21">
        <f t="shared" si="7"/>
        <v>37.5</v>
      </c>
      <c r="F83" s="21">
        <v>79.28</v>
      </c>
      <c r="G83" s="21">
        <f t="shared" si="5"/>
        <v>31.712000000000003</v>
      </c>
      <c r="H83" s="21">
        <f t="shared" si="6"/>
        <v>69.212</v>
      </c>
      <c r="I83" s="25">
        <v>9</v>
      </c>
      <c r="J83" s="26" t="s">
        <v>15</v>
      </c>
    </row>
    <row r="84" spans="1:10" s="17" customFormat="1" ht="22.5" customHeight="1">
      <c r="A84" s="19" t="s">
        <v>97</v>
      </c>
      <c r="B84" s="19" t="s">
        <v>98</v>
      </c>
      <c r="C84" s="19" t="s">
        <v>108</v>
      </c>
      <c r="D84" s="21">
        <v>59.3</v>
      </c>
      <c r="E84" s="21">
        <f t="shared" si="7"/>
        <v>35.58</v>
      </c>
      <c r="F84" s="21">
        <v>83.48</v>
      </c>
      <c r="G84" s="21">
        <f t="shared" si="5"/>
        <v>33.392</v>
      </c>
      <c r="H84" s="21">
        <f t="shared" si="6"/>
        <v>68.97200000000001</v>
      </c>
      <c r="I84" s="25">
        <v>10</v>
      </c>
      <c r="J84" s="26" t="s">
        <v>15</v>
      </c>
    </row>
    <row r="85" spans="1:10" s="17" customFormat="1" ht="22.5" customHeight="1">
      <c r="A85" s="19" t="s">
        <v>97</v>
      </c>
      <c r="B85" s="19" t="s">
        <v>98</v>
      </c>
      <c r="C85" s="19" t="s">
        <v>109</v>
      </c>
      <c r="D85" s="21">
        <v>60.5</v>
      </c>
      <c r="E85" s="21">
        <f t="shared" si="7"/>
        <v>36.3</v>
      </c>
      <c r="F85" s="21">
        <v>80.88</v>
      </c>
      <c r="G85" s="21">
        <f t="shared" si="5"/>
        <v>32.352</v>
      </c>
      <c r="H85" s="21">
        <f t="shared" si="6"/>
        <v>68.65199999999999</v>
      </c>
      <c r="I85" s="25">
        <v>11</v>
      </c>
      <c r="J85" s="26" t="s">
        <v>15</v>
      </c>
    </row>
    <row r="86" spans="1:10" s="17" customFormat="1" ht="22.5" customHeight="1">
      <c r="A86" s="19" t="s">
        <v>97</v>
      </c>
      <c r="B86" s="19" t="s">
        <v>98</v>
      </c>
      <c r="C86" s="19" t="s">
        <v>110</v>
      </c>
      <c r="D86" s="21">
        <v>59.1</v>
      </c>
      <c r="E86" s="21">
        <f t="shared" si="7"/>
        <v>35.46</v>
      </c>
      <c r="F86" s="21">
        <v>82.96</v>
      </c>
      <c r="G86" s="21">
        <f t="shared" si="5"/>
        <v>33.184</v>
      </c>
      <c r="H86" s="21">
        <f t="shared" si="6"/>
        <v>68.644</v>
      </c>
      <c r="I86" s="25">
        <v>12</v>
      </c>
      <c r="J86" s="26" t="s">
        <v>15</v>
      </c>
    </row>
    <row r="87" spans="1:10" s="17" customFormat="1" ht="22.5" customHeight="1">
      <c r="A87" s="19" t="s">
        <v>97</v>
      </c>
      <c r="B87" s="19" t="s">
        <v>98</v>
      </c>
      <c r="C87" s="19" t="s">
        <v>111</v>
      </c>
      <c r="D87" s="21">
        <v>61.8</v>
      </c>
      <c r="E87" s="21">
        <f t="shared" si="7"/>
        <v>37.08</v>
      </c>
      <c r="F87" s="21">
        <v>78.56</v>
      </c>
      <c r="G87" s="21">
        <f t="shared" si="5"/>
        <v>31.424000000000003</v>
      </c>
      <c r="H87" s="21">
        <f t="shared" si="6"/>
        <v>68.504</v>
      </c>
      <c r="I87" s="25">
        <v>13</v>
      </c>
      <c r="J87" s="26" t="s">
        <v>15</v>
      </c>
    </row>
    <row r="88" spans="1:10" s="17" customFormat="1" ht="22.5" customHeight="1">
      <c r="A88" s="19" t="s">
        <v>97</v>
      </c>
      <c r="B88" s="19" t="s">
        <v>98</v>
      </c>
      <c r="C88" s="19" t="s">
        <v>112</v>
      </c>
      <c r="D88" s="21">
        <v>59.6</v>
      </c>
      <c r="E88" s="21">
        <f t="shared" si="7"/>
        <v>35.76</v>
      </c>
      <c r="F88" s="21">
        <v>81.62</v>
      </c>
      <c r="G88" s="21">
        <f t="shared" si="5"/>
        <v>32.648</v>
      </c>
      <c r="H88" s="21">
        <f t="shared" si="6"/>
        <v>68.408</v>
      </c>
      <c r="I88" s="25">
        <v>14</v>
      </c>
      <c r="J88" s="26" t="s">
        <v>15</v>
      </c>
    </row>
    <row r="89" spans="1:10" s="17" customFormat="1" ht="22.5" customHeight="1">
      <c r="A89" s="19" t="s">
        <v>97</v>
      </c>
      <c r="B89" s="19" t="s">
        <v>98</v>
      </c>
      <c r="C89" s="19" t="s">
        <v>113</v>
      </c>
      <c r="D89" s="21">
        <v>59.8</v>
      </c>
      <c r="E89" s="21">
        <f t="shared" si="7"/>
        <v>35.879999999999995</v>
      </c>
      <c r="F89" s="21">
        <v>80.84</v>
      </c>
      <c r="G89" s="21">
        <f t="shared" si="5"/>
        <v>32.336000000000006</v>
      </c>
      <c r="H89" s="21">
        <f t="shared" si="6"/>
        <v>68.21600000000001</v>
      </c>
      <c r="I89" s="25">
        <v>15</v>
      </c>
      <c r="J89" s="26" t="s">
        <v>15</v>
      </c>
    </row>
    <row r="90" spans="1:10" s="17" customFormat="1" ht="22.5" customHeight="1">
      <c r="A90" s="19" t="s">
        <v>97</v>
      </c>
      <c r="B90" s="19" t="s">
        <v>98</v>
      </c>
      <c r="C90" s="19" t="s">
        <v>114</v>
      </c>
      <c r="D90" s="21">
        <v>58.2</v>
      </c>
      <c r="E90" s="21">
        <f t="shared" si="7"/>
        <v>34.92</v>
      </c>
      <c r="F90" s="21">
        <v>82.84</v>
      </c>
      <c r="G90" s="21">
        <f t="shared" si="5"/>
        <v>33.136</v>
      </c>
      <c r="H90" s="21">
        <f t="shared" si="6"/>
        <v>68.05600000000001</v>
      </c>
      <c r="I90" s="25">
        <v>16</v>
      </c>
      <c r="J90" s="19" t="s">
        <v>17</v>
      </c>
    </row>
    <row r="91" spans="1:10" s="17" customFormat="1" ht="22.5" customHeight="1">
      <c r="A91" s="19" t="s">
        <v>97</v>
      </c>
      <c r="B91" s="19" t="s">
        <v>98</v>
      </c>
      <c r="C91" s="19" t="s">
        <v>115</v>
      </c>
      <c r="D91" s="21">
        <v>58.6</v>
      </c>
      <c r="E91" s="21">
        <f t="shared" si="7"/>
        <v>35.16</v>
      </c>
      <c r="F91" s="21">
        <v>82.18</v>
      </c>
      <c r="G91" s="21">
        <f t="shared" si="5"/>
        <v>32.87200000000001</v>
      </c>
      <c r="H91" s="21">
        <f t="shared" si="6"/>
        <v>68.03200000000001</v>
      </c>
      <c r="I91" s="25">
        <v>17</v>
      </c>
      <c r="J91" s="19" t="s">
        <v>17</v>
      </c>
    </row>
    <row r="92" spans="1:10" s="17" customFormat="1" ht="22.5" customHeight="1">
      <c r="A92" s="19" t="s">
        <v>97</v>
      </c>
      <c r="B92" s="19" t="s">
        <v>98</v>
      </c>
      <c r="C92" s="19" t="s">
        <v>116</v>
      </c>
      <c r="D92" s="21">
        <v>58.7</v>
      </c>
      <c r="E92" s="21">
        <f t="shared" si="7"/>
        <v>35.22</v>
      </c>
      <c r="F92" s="21">
        <v>81.42</v>
      </c>
      <c r="G92" s="21">
        <f t="shared" si="5"/>
        <v>32.568000000000005</v>
      </c>
      <c r="H92" s="21">
        <f t="shared" si="6"/>
        <v>67.78800000000001</v>
      </c>
      <c r="I92" s="25">
        <v>18</v>
      </c>
      <c r="J92" s="19" t="s">
        <v>17</v>
      </c>
    </row>
    <row r="93" spans="1:10" s="17" customFormat="1" ht="22.5" customHeight="1">
      <c r="A93" s="19" t="s">
        <v>97</v>
      </c>
      <c r="B93" s="19" t="s">
        <v>98</v>
      </c>
      <c r="C93" s="19" t="s">
        <v>117</v>
      </c>
      <c r="D93" s="21">
        <v>60.7</v>
      </c>
      <c r="E93" s="21">
        <f t="shared" si="7"/>
        <v>36.42</v>
      </c>
      <c r="F93" s="21">
        <v>77.98</v>
      </c>
      <c r="G93" s="21">
        <f t="shared" si="5"/>
        <v>31.192000000000004</v>
      </c>
      <c r="H93" s="21">
        <f t="shared" si="6"/>
        <v>67.61200000000001</v>
      </c>
      <c r="I93" s="25">
        <v>19</v>
      </c>
      <c r="J93" s="19" t="s">
        <v>17</v>
      </c>
    </row>
    <row r="94" spans="1:10" s="17" customFormat="1" ht="22.5" customHeight="1">
      <c r="A94" s="19" t="s">
        <v>97</v>
      </c>
      <c r="B94" s="19" t="s">
        <v>98</v>
      </c>
      <c r="C94" s="19" t="s">
        <v>118</v>
      </c>
      <c r="D94" s="21">
        <v>58.8</v>
      </c>
      <c r="E94" s="21">
        <f t="shared" si="7"/>
        <v>35.279999999999994</v>
      </c>
      <c r="F94" s="21">
        <v>80.48</v>
      </c>
      <c r="G94" s="21">
        <f t="shared" si="5"/>
        <v>32.192</v>
      </c>
      <c r="H94" s="21">
        <f t="shared" si="6"/>
        <v>67.472</v>
      </c>
      <c r="I94" s="25">
        <v>20</v>
      </c>
      <c r="J94" s="19" t="s">
        <v>17</v>
      </c>
    </row>
    <row r="95" spans="1:10" s="17" customFormat="1" ht="22.5" customHeight="1">
      <c r="A95" s="19" t="s">
        <v>97</v>
      </c>
      <c r="B95" s="19" t="s">
        <v>98</v>
      </c>
      <c r="C95" s="19" t="s">
        <v>119</v>
      </c>
      <c r="D95" s="21">
        <v>61</v>
      </c>
      <c r="E95" s="21">
        <f t="shared" si="7"/>
        <v>36.6</v>
      </c>
      <c r="F95" s="21">
        <v>76.98</v>
      </c>
      <c r="G95" s="21">
        <f t="shared" si="5"/>
        <v>30.792</v>
      </c>
      <c r="H95" s="21">
        <f t="shared" si="6"/>
        <v>67.392</v>
      </c>
      <c r="I95" s="25">
        <v>21</v>
      </c>
      <c r="J95" s="19" t="s">
        <v>17</v>
      </c>
    </row>
    <row r="96" spans="1:10" s="17" customFormat="1" ht="22.5" customHeight="1">
      <c r="A96" s="19" t="s">
        <v>97</v>
      </c>
      <c r="B96" s="19" t="s">
        <v>98</v>
      </c>
      <c r="C96" s="19" t="s">
        <v>120</v>
      </c>
      <c r="D96" s="21">
        <v>57.9</v>
      </c>
      <c r="E96" s="21">
        <f t="shared" si="7"/>
        <v>34.739999999999995</v>
      </c>
      <c r="F96" s="21">
        <v>80.78</v>
      </c>
      <c r="G96" s="21">
        <f t="shared" si="5"/>
        <v>32.312000000000005</v>
      </c>
      <c r="H96" s="21">
        <f t="shared" si="6"/>
        <v>67.05199999999999</v>
      </c>
      <c r="I96" s="25">
        <v>22</v>
      </c>
      <c r="J96" s="19" t="s">
        <v>17</v>
      </c>
    </row>
    <row r="97" spans="1:10" s="17" customFormat="1" ht="22.5" customHeight="1">
      <c r="A97" s="19" t="s">
        <v>97</v>
      </c>
      <c r="B97" s="19" t="s">
        <v>98</v>
      </c>
      <c r="C97" s="19" t="s">
        <v>121</v>
      </c>
      <c r="D97" s="21">
        <v>57.9</v>
      </c>
      <c r="E97" s="21">
        <f t="shared" si="7"/>
        <v>34.739999999999995</v>
      </c>
      <c r="F97" s="21">
        <v>79.5</v>
      </c>
      <c r="G97" s="21">
        <f t="shared" si="5"/>
        <v>31.8</v>
      </c>
      <c r="H97" s="21">
        <f t="shared" si="6"/>
        <v>66.53999999999999</v>
      </c>
      <c r="I97" s="25">
        <v>23</v>
      </c>
      <c r="J97" s="19" t="s">
        <v>17</v>
      </c>
    </row>
    <row r="98" spans="1:10" s="17" customFormat="1" ht="22.5" customHeight="1">
      <c r="A98" s="19" t="s">
        <v>97</v>
      </c>
      <c r="B98" s="19" t="s">
        <v>98</v>
      </c>
      <c r="C98" s="19" t="s">
        <v>122</v>
      </c>
      <c r="D98" s="21">
        <v>58.2</v>
      </c>
      <c r="E98" s="21">
        <f t="shared" si="7"/>
        <v>34.92</v>
      </c>
      <c r="F98" s="21">
        <v>78.78</v>
      </c>
      <c r="G98" s="21">
        <f t="shared" si="5"/>
        <v>31.512</v>
      </c>
      <c r="H98" s="21">
        <f t="shared" si="6"/>
        <v>66.432</v>
      </c>
      <c r="I98" s="25">
        <v>24</v>
      </c>
      <c r="J98" s="19" t="s">
        <v>17</v>
      </c>
    </row>
    <row r="99" spans="1:10" s="17" customFormat="1" ht="22.5" customHeight="1">
      <c r="A99" s="19" t="s">
        <v>97</v>
      </c>
      <c r="B99" s="19" t="s">
        <v>98</v>
      </c>
      <c r="C99" s="19" t="s">
        <v>123</v>
      </c>
      <c r="D99" s="21">
        <v>60.6</v>
      </c>
      <c r="E99" s="21">
        <f t="shared" si="7"/>
        <v>36.36</v>
      </c>
      <c r="F99" s="21">
        <v>74.38</v>
      </c>
      <c r="G99" s="21">
        <f t="shared" si="5"/>
        <v>29.752</v>
      </c>
      <c r="H99" s="21">
        <f t="shared" si="6"/>
        <v>66.112</v>
      </c>
      <c r="I99" s="25">
        <v>25</v>
      </c>
      <c r="J99" s="19" t="s">
        <v>17</v>
      </c>
    </row>
    <row r="100" spans="1:10" s="17" customFormat="1" ht="22.5" customHeight="1">
      <c r="A100" s="19" t="s">
        <v>97</v>
      </c>
      <c r="B100" s="19" t="s">
        <v>98</v>
      </c>
      <c r="C100" s="19" t="s">
        <v>124</v>
      </c>
      <c r="D100" s="21">
        <v>56.8</v>
      </c>
      <c r="E100" s="21">
        <f t="shared" si="7"/>
        <v>34.08</v>
      </c>
      <c r="F100" s="21">
        <v>79.62</v>
      </c>
      <c r="G100" s="21">
        <f t="shared" si="5"/>
        <v>31.848000000000003</v>
      </c>
      <c r="H100" s="21">
        <f t="shared" si="6"/>
        <v>65.928</v>
      </c>
      <c r="I100" s="25">
        <v>26</v>
      </c>
      <c r="J100" s="19" t="s">
        <v>17</v>
      </c>
    </row>
    <row r="101" spans="1:10" s="17" customFormat="1" ht="22.5" customHeight="1">
      <c r="A101" s="19" t="s">
        <v>97</v>
      </c>
      <c r="B101" s="19" t="s">
        <v>98</v>
      </c>
      <c r="C101" s="19" t="s">
        <v>125</v>
      </c>
      <c r="D101" s="21">
        <v>60.3</v>
      </c>
      <c r="E101" s="21">
        <f t="shared" si="7"/>
        <v>36.18</v>
      </c>
      <c r="F101" s="21">
        <v>74.26</v>
      </c>
      <c r="G101" s="21">
        <f t="shared" si="5"/>
        <v>29.704000000000004</v>
      </c>
      <c r="H101" s="21">
        <f t="shared" si="6"/>
        <v>65.884</v>
      </c>
      <c r="I101" s="25">
        <v>27</v>
      </c>
      <c r="J101" s="19" t="s">
        <v>17</v>
      </c>
    </row>
    <row r="102" spans="1:10" s="17" customFormat="1" ht="22.5" customHeight="1">
      <c r="A102" s="19" t="s">
        <v>97</v>
      </c>
      <c r="B102" s="19" t="s">
        <v>98</v>
      </c>
      <c r="C102" s="19" t="s">
        <v>126</v>
      </c>
      <c r="D102" s="21">
        <v>58.1</v>
      </c>
      <c r="E102" s="21">
        <f t="shared" si="7"/>
        <v>34.86</v>
      </c>
      <c r="F102" s="21">
        <v>76.8</v>
      </c>
      <c r="G102" s="21">
        <f t="shared" si="5"/>
        <v>30.72</v>
      </c>
      <c r="H102" s="21">
        <f t="shared" si="6"/>
        <v>65.58</v>
      </c>
      <c r="I102" s="25">
        <v>28</v>
      </c>
      <c r="J102" s="19" t="s">
        <v>17</v>
      </c>
    </row>
    <row r="103" spans="1:10" s="17" customFormat="1" ht="22.5" customHeight="1">
      <c r="A103" s="19" t="s">
        <v>97</v>
      </c>
      <c r="B103" s="19" t="s">
        <v>98</v>
      </c>
      <c r="C103" s="19" t="s">
        <v>127</v>
      </c>
      <c r="D103" s="21">
        <v>57</v>
      </c>
      <c r="E103" s="21">
        <f t="shared" si="7"/>
        <v>34.199999999999996</v>
      </c>
      <c r="F103" s="21">
        <v>77.86</v>
      </c>
      <c r="G103" s="21">
        <f t="shared" si="5"/>
        <v>31.144000000000002</v>
      </c>
      <c r="H103" s="21">
        <f t="shared" si="6"/>
        <v>65.344</v>
      </c>
      <c r="I103" s="25">
        <v>29</v>
      </c>
      <c r="J103" s="19" t="s">
        <v>17</v>
      </c>
    </row>
    <row r="104" spans="1:10" s="17" customFormat="1" ht="22.5" customHeight="1">
      <c r="A104" s="19" t="s">
        <v>97</v>
      </c>
      <c r="B104" s="19" t="s">
        <v>98</v>
      </c>
      <c r="C104" s="19" t="s">
        <v>128</v>
      </c>
      <c r="D104" s="21">
        <v>57.7</v>
      </c>
      <c r="E104" s="21">
        <f t="shared" si="7"/>
        <v>34.62</v>
      </c>
      <c r="F104" s="21">
        <v>76.3</v>
      </c>
      <c r="G104" s="21">
        <f t="shared" si="5"/>
        <v>30.52</v>
      </c>
      <c r="H104" s="21">
        <f t="shared" si="6"/>
        <v>65.14</v>
      </c>
      <c r="I104" s="25">
        <v>30</v>
      </c>
      <c r="J104" s="19" t="s">
        <v>17</v>
      </c>
    </row>
    <row r="105" spans="1:10" s="17" customFormat="1" ht="22.5" customHeight="1">
      <c r="A105" s="19" t="s">
        <v>97</v>
      </c>
      <c r="B105" s="19" t="s">
        <v>98</v>
      </c>
      <c r="C105" s="19" t="s">
        <v>129</v>
      </c>
      <c r="D105" s="21">
        <v>57.1</v>
      </c>
      <c r="E105" s="21">
        <f t="shared" si="7"/>
        <v>34.26</v>
      </c>
      <c r="F105" s="21">
        <v>76.74</v>
      </c>
      <c r="G105" s="21">
        <f t="shared" si="5"/>
        <v>30.695999999999998</v>
      </c>
      <c r="H105" s="21">
        <f t="shared" si="6"/>
        <v>64.95599999999999</v>
      </c>
      <c r="I105" s="25">
        <v>31</v>
      </c>
      <c r="J105" s="19" t="s">
        <v>17</v>
      </c>
    </row>
    <row r="106" spans="1:10" s="17" customFormat="1" ht="22.5" customHeight="1">
      <c r="A106" s="19" t="s">
        <v>97</v>
      </c>
      <c r="B106" s="19" t="s">
        <v>98</v>
      </c>
      <c r="C106" s="19" t="s">
        <v>130</v>
      </c>
      <c r="D106" s="21">
        <v>58.3</v>
      </c>
      <c r="E106" s="21">
        <f t="shared" si="7"/>
        <v>34.98</v>
      </c>
      <c r="F106" s="21">
        <v>72.62</v>
      </c>
      <c r="G106" s="21">
        <f t="shared" si="5"/>
        <v>29.048000000000002</v>
      </c>
      <c r="H106" s="21">
        <f t="shared" si="6"/>
        <v>64.02799999999999</v>
      </c>
      <c r="I106" s="25">
        <v>32</v>
      </c>
      <c r="J106" s="19" t="s">
        <v>17</v>
      </c>
    </row>
    <row r="107" spans="1:10" s="17" customFormat="1" ht="22.5" customHeight="1">
      <c r="A107" s="19" t="s">
        <v>97</v>
      </c>
      <c r="B107" s="19" t="s">
        <v>131</v>
      </c>
      <c r="C107" s="19" t="s">
        <v>132</v>
      </c>
      <c r="D107" s="21">
        <v>63.4</v>
      </c>
      <c r="E107" s="21">
        <f t="shared" si="7"/>
        <v>38.04</v>
      </c>
      <c r="F107" s="21">
        <v>76.9</v>
      </c>
      <c r="G107" s="21">
        <f t="shared" si="5"/>
        <v>30.760000000000005</v>
      </c>
      <c r="H107" s="21">
        <f t="shared" si="6"/>
        <v>68.80000000000001</v>
      </c>
      <c r="I107" s="25">
        <v>1</v>
      </c>
      <c r="J107" s="26" t="s">
        <v>15</v>
      </c>
    </row>
    <row r="108" spans="1:10" s="17" customFormat="1" ht="22.5" customHeight="1">
      <c r="A108" s="19" t="s">
        <v>97</v>
      </c>
      <c r="B108" s="19" t="s">
        <v>131</v>
      </c>
      <c r="C108" s="19" t="s">
        <v>133</v>
      </c>
      <c r="D108" s="21">
        <v>59.8</v>
      </c>
      <c r="E108" s="21">
        <f t="shared" si="7"/>
        <v>35.879999999999995</v>
      </c>
      <c r="F108" s="21">
        <v>76.88</v>
      </c>
      <c r="G108" s="21">
        <f t="shared" si="5"/>
        <v>30.752</v>
      </c>
      <c r="H108" s="21">
        <f t="shared" si="6"/>
        <v>66.63199999999999</v>
      </c>
      <c r="I108" s="25">
        <v>2</v>
      </c>
      <c r="J108" s="26" t="s">
        <v>15</v>
      </c>
    </row>
    <row r="109" spans="1:10" s="17" customFormat="1" ht="22.5" customHeight="1">
      <c r="A109" s="19" t="s">
        <v>97</v>
      </c>
      <c r="B109" s="19" t="s">
        <v>131</v>
      </c>
      <c r="C109" s="19" t="s">
        <v>134</v>
      </c>
      <c r="D109" s="21">
        <v>59.6</v>
      </c>
      <c r="E109" s="21">
        <f t="shared" si="7"/>
        <v>35.76</v>
      </c>
      <c r="F109" s="21">
        <v>74.48</v>
      </c>
      <c r="G109" s="21">
        <f t="shared" si="5"/>
        <v>29.792</v>
      </c>
      <c r="H109" s="21">
        <f t="shared" si="6"/>
        <v>65.55199999999999</v>
      </c>
      <c r="I109" s="25">
        <v>3</v>
      </c>
      <c r="J109" s="26" t="s">
        <v>15</v>
      </c>
    </row>
    <row r="110" spans="1:10" s="17" customFormat="1" ht="22.5" customHeight="1">
      <c r="A110" s="19" t="s">
        <v>97</v>
      </c>
      <c r="B110" s="19" t="s">
        <v>131</v>
      </c>
      <c r="C110" s="19" t="s">
        <v>135</v>
      </c>
      <c r="D110" s="21">
        <v>56.6</v>
      </c>
      <c r="E110" s="21">
        <f t="shared" si="7"/>
        <v>33.96</v>
      </c>
      <c r="F110" s="21">
        <v>76</v>
      </c>
      <c r="G110" s="21">
        <f t="shared" si="5"/>
        <v>30.400000000000002</v>
      </c>
      <c r="H110" s="21">
        <f t="shared" si="6"/>
        <v>64.36</v>
      </c>
      <c r="I110" s="25">
        <v>4</v>
      </c>
      <c r="J110" s="19" t="s">
        <v>17</v>
      </c>
    </row>
    <row r="111" spans="1:10" s="17" customFormat="1" ht="22.5" customHeight="1">
      <c r="A111" s="19" t="s">
        <v>97</v>
      </c>
      <c r="B111" s="19" t="s">
        <v>131</v>
      </c>
      <c r="C111" s="19" t="s">
        <v>136</v>
      </c>
      <c r="D111" s="21">
        <v>59.2</v>
      </c>
      <c r="E111" s="21">
        <f t="shared" si="7"/>
        <v>35.52</v>
      </c>
      <c r="F111" s="21">
        <v>70.02</v>
      </c>
      <c r="G111" s="21">
        <f t="shared" si="5"/>
        <v>28.008</v>
      </c>
      <c r="H111" s="21">
        <f t="shared" si="6"/>
        <v>63.528000000000006</v>
      </c>
      <c r="I111" s="25">
        <v>5</v>
      </c>
      <c r="J111" s="19" t="s">
        <v>17</v>
      </c>
    </row>
    <row r="112" spans="1:10" s="17" customFormat="1" ht="22.5" customHeight="1">
      <c r="A112" s="19" t="s">
        <v>97</v>
      </c>
      <c r="B112" s="19" t="s">
        <v>131</v>
      </c>
      <c r="C112" s="19" t="s">
        <v>137</v>
      </c>
      <c r="D112" s="21">
        <v>53.9</v>
      </c>
      <c r="E112" s="21">
        <f t="shared" si="7"/>
        <v>32.339999999999996</v>
      </c>
      <c r="F112" s="21">
        <v>73.3</v>
      </c>
      <c r="G112" s="21">
        <f t="shared" si="5"/>
        <v>29.32</v>
      </c>
      <c r="H112" s="21">
        <f t="shared" si="6"/>
        <v>61.66</v>
      </c>
      <c r="I112" s="25">
        <v>6</v>
      </c>
      <c r="J112" s="19" t="s">
        <v>17</v>
      </c>
    </row>
    <row r="113" spans="1:10" s="17" customFormat="1" ht="22.5" customHeight="1">
      <c r="A113" s="19" t="s">
        <v>97</v>
      </c>
      <c r="B113" s="19" t="s">
        <v>138</v>
      </c>
      <c r="C113" s="19" t="s">
        <v>139</v>
      </c>
      <c r="D113" s="21">
        <v>63.2</v>
      </c>
      <c r="E113" s="21">
        <f t="shared" si="7"/>
        <v>37.92</v>
      </c>
      <c r="F113" s="21">
        <v>84.48</v>
      </c>
      <c r="G113" s="21">
        <f t="shared" si="5"/>
        <v>33.792</v>
      </c>
      <c r="H113" s="21">
        <f t="shared" si="6"/>
        <v>71.712</v>
      </c>
      <c r="I113" s="25">
        <v>1</v>
      </c>
      <c r="J113" s="26" t="s">
        <v>15</v>
      </c>
    </row>
    <row r="114" spans="1:10" s="17" customFormat="1" ht="22.5" customHeight="1">
      <c r="A114" s="19" t="s">
        <v>97</v>
      </c>
      <c r="B114" s="19" t="s">
        <v>138</v>
      </c>
      <c r="C114" s="19" t="s">
        <v>140</v>
      </c>
      <c r="D114" s="21">
        <v>55</v>
      </c>
      <c r="E114" s="21">
        <f t="shared" si="7"/>
        <v>33</v>
      </c>
      <c r="F114" s="21">
        <v>84.8</v>
      </c>
      <c r="G114" s="21">
        <f t="shared" si="5"/>
        <v>33.92</v>
      </c>
      <c r="H114" s="21">
        <f t="shared" si="6"/>
        <v>66.92</v>
      </c>
      <c r="I114" s="25">
        <v>2</v>
      </c>
      <c r="J114" s="19" t="s">
        <v>17</v>
      </c>
    </row>
    <row r="115" spans="1:10" s="17" customFormat="1" ht="22.5" customHeight="1">
      <c r="A115" s="19" t="s">
        <v>97</v>
      </c>
      <c r="B115" s="19" t="s">
        <v>141</v>
      </c>
      <c r="C115" s="19" t="s">
        <v>142</v>
      </c>
      <c r="D115" s="21">
        <v>47.4</v>
      </c>
      <c r="E115" s="21">
        <f t="shared" si="7"/>
        <v>28.439999999999998</v>
      </c>
      <c r="F115" s="21">
        <v>82.4</v>
      </c>
      <c r="G115" s="21">
        <f t="shared" si="5"/>
        <v>32.96</v>
      </c>
      <c r="H115" s="21">
        <f t="shared" si="6"/>
        <v>61.4</v>
      </c>
      <c r="I115" s="25">
        <v>1</v>
      </c>
      <c r="J115" s="26" t="s">
        <v>15</v>
      </c>
    </row>
  </sheetData>
  <sheetProtection/>
  <mergeCells count="1">
    <mergeCell ref="A1:J1"/>
  </mergeCells>
  <conditionalFormatting sqref="C2:C60 C62:C65536">
    <cfRule type="expression" priority="3" dxfId="0" stopIfTrue="1">
      <formula>AND(COUNTIF($C$2:$C$60,C2)+COUNTIF($C$62:$C$65536,C2)&gt;1,NOT(ISBLANK(C2)))</formula>
    </cfRule>
  </conditionalFormatting>
  <printOptions horizontalCentered="1"/>
  <pageMargins left="0.30694444444444446" right="0.30694444444444446" top="0.3576388888888889" bottom="0.3576388888888889" header="0" footer="0.10208333333333333"/>
  <pageSetup horizontalDpi="600" verticalDpi="600" orientation="portrait"/>
  <headerFooter>
    <oddFooter>&amp;C第 &amp;P 页，共9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workbookViewId="0" topLeftCell="A1">
      <selection activeCell="N55" sqref="N55"/>
    </sheetView>
  </sheetViews>
  <sheetFormatPr defaultColWidth="9.00390625" defaultRowHeight="15"/>
  <cols>
    <col min="1" max="1" width="21.28125" style="0" customWidth="1"/>
    <col min="2" max="2" width="8.57421875" style="0" customWidth="1"/>
    <col min="4" max="4" width="10.8515625" style="2" customWidth="1"/>
    <col min="5" max="5" width="11.421875" style="0" customWidth="1"/>
    <col min="6" max="6" width="12.00390625" style="2" customWidth="1"/>
    <col min="7" max="7" width="9.7109375" style="2" customWidth="1"/>
    <col min="8" max="8" width="7.421875" style="2" customWidth="1"/>
    <col min="9" max="9" width="6.7109375" style="0" customWidth="1"/>
    <col min="10" max="10" width="11.140625" style="0" customWidth="1"/>
  </cols>
  <sheetData>
    <row r="1" spans="1:10" ht="42.75" customHeight="1">
      <c r="A1" s="3" t="s">
        <v>143</v>
      </c>
      <c r="B1" s="4"/>
      <c r="C1" s="4"/>
      <c r="D1" s="5"/>
      <c r="E1" s="4"/>
      <c r="F1" s="5"/>
      <c r="G1" s="5"/>
      <c r="H1" s="5"/>
      <c r="I1" s="4"/>
      <c r="J1" s="4"/>
    </row>
    <row r="2" spans="1:10" s="1" customFormat="1" ht="37.5" customHeight="1">
      <c r="A2" s="6" t="s">
        <v>1</v>
      </c>
      <c r="B2" s="6" t="s">
        <v>2</v>
      </c>
      <c r="C2" s="6" t="s">
        <v>3</v>
      </c>
      <c r="D2" s="7" t="s">
        <v>144</v>
      </c>
      <c r="E2" s="6" t="s">
        <v>145</v>
      </c>
      <c r="F2" s="7" t="s">
        <v>146</v>
      </c>
      <c r="G2" s="7" t="s">
        <v>8</v>
      </c>
      <c r="H2" s="7" t="s">
        <v>147</v>
      </c>
      <c r="I2" s="6" t="s">
        <v>9</v>
      </c>
      <c r="J2" s="6" t="s">
        <v>10</v>
      </c>
    </row>
    <row r="3" spans="1:10" ht="24.75" customHeight="1">
      <c r="A3" s="8" t="s">
        <v>148</v>
      </c>
      <c r="B3" s="8" t="s">
        <v>149</v>
      </c>
      <c r="C3" s="8" t="s">
        <v>150</v>
      </c>
      <c r="D3" s="9">
        <v>84.58</v>
      </c>
      <c r="E3" s="10">
        <v>1.0079572298893447</v>
      </c>
      <c r="F3" s="9">
        <v>85.25302250404077</v>
      </c>
      <c r="G3" s="9">
        <f>F3</f>
        <v>85.25302250404077</v>
      </c>
      <c r="H3" s="8">
        <v>1</v>
      </c>
      <c r="I3" s="8">
        <v>1</v>
      </c>
      <c r="J3" s="11" t="s">
        <v>15</v>
      </c>
    </row>
    <row r="4" spans="1:10" ht="24.75" customHeight="1">
      <c r="A4" s="8" t="s">
        <v>148</v>
      </c>
      <c r="B4" s="8" t="s">
        <v>149</v>
      </c>
      <c r="C4" s="8" t="s">
        <v>151</v>
      </c>
      <c r="D4" s="9">
        <v>84.38</v>
      </c>
      <c r="E4" s="10">
        <v>1.0079572298893447</v>
      </c>
      <c r="F4" s="9">
        <v>85.0514310580629</v>
      </c>
      <c r="G4" s="9">
        <f aca="true" t="shared" si="0" ref="G4:G35">F4</f>
        <v>85.0514310580629</v>
      </c>
      <c r="H4" s="8">
        <v>1</v>
      </c>
      <c r="I4" s="8">
        <v>2</v>
      </c>
      <c r="J4" s="11" t="s">
        <v>15</v>
      </c>
    </row>
    <row r="5" spans="1:10" ht="24.75" customHeight="1">
      <c r="A5" s="8" t="s">
        <v>148</v>
      </c>
      <c r="B5" s="8" t="s">
        <v>149</v>
      </c>
      <c r="C5" s="8" t="s">
        <v>152</v>
      </c>
      <c r="D5" s="9">
        <v>85.06</v>
      </c>
      <c r="E5" s="10">
        <v>0.9996300863131936</v>
      </c>
      <c r="F5" s="9">
        <v>85.02853514180025</v>
      </c>
      <c r="G5" s="9">
        <f t="shared" si="0"/>
        <v>85.02853514180025</v>
      </c>
      <c r="H5" s="8">
        <v>2</v>
      </c>
      <c r="I5" s="8">
        <v>3</v>
      </c>
      <c r="J5" s="11" t="s">
        <v>15</v>
      </c>
    </row>
    <row r="6" spans="1:10" ht="24.75" customHeight="1">
      <c r="A6" s="8" t="s">
        <v>148</v>
      </c>
      <c r="B6" s="8" t="s">
        <v>149</v>
      </c>
      <c r="C6" s="8" t="s">
        <v>153</v>
      </c>
      <c r="D6" s="9">
        <v>84.26</v>
      </c>
      <c r="E6" s="10">
        <v>1.0079572298893447</v>
      </c>
      <c r="F6" s="9">
        <v>84.93047619047618</v>
      </c>
      <c r="G6" s="9">
        <f t="shared" si="0"/>
        <v>84.93047619047618</v>
      </c>
      <c r="H6" s="8">
        <v>1</v>
      </c>
      <c r="I6" s="8">
        <v>4</v>
      </c>
      <c r="J6" s="11" t="s">
        <v>15</v>
      </c>
    </row>
    <row r="7" spans="1:10" ht="24.75" customHeight="1">
      <c r="A7" s="8" t="s">
        <v>148</v>
      </c>
      <c r="B7" s="8" t="s">
        <v>149</v>
      </c>
      <c r="C7" s="8" t="s">
        <v>154</v>
      </c>
      <c r="D7" s="9">
        <v>84.96</v>
      </c>
      <c r="E7" s="10">
        <v>0.9996300863131936</v>
      </c>
      <c r="F7" s="9">
        <v>84.92857213316893</v>
      </c>
      <c r="G7" s="9">
        <f t="shared" si="0"/>
        <v>84.92857213316893</v>
      </c>
      <c r="H7" s="8">
        <v>2</v>
      </c>
      <c r="I7" s="8">
        <v>4</v>
      </c>
      <c r="J7" s="11" t="s">
        <v>15</v>
      </c>
    </row>
    <row r="8" spans="1:10" ht="24.75" customHeight="1">
      <c r="A8" s="8" t="s">
        <v>148</v>
      </c>
      <c r="B8" s="8" t="s">
        <v>149</v>
      </c>
      <c r="C8" s="8" t="s">
        <v>155</v>
      </c>
      <c r="D8" s="9">
        <v>84.44</v>
      </c>
      <c r="E8" s="10">
        <v>1.0029691946059631</v>
      </c>
      <c r="F8" s="9">
        <v>84.69071879252752</v>
      </c>
      <c r="G8" s="9">
        <f t="shared" si="0"/>
        <v>84.69071879252752</v>
      </c>
      <c r="H8" s="8">
        <v>4</v>
      </c>
      <c r="I8" s="8">
        <v>6</v>
      </c>
      <c r="J8" s="11" t="s">
        <v>15</v>
      </c>
    </row>
    <row r="9" spans="1:10" ht="24.75" customHeight="1">
      <c r="A9" s="8" t="s">
        <v>148</v>
      </c>
      <c r="B9" s="8" t="s">
        <v>149</v>
      </c>
      <c r="C9" s="8" t="s">
        <v>156</v>
      </c>
      <c r="D9" s="9">
        <v>84.56</v>
      </c>
      <c r="E9" s="10">
        <v>0.9996300863131936</v>
      </c>
      <c r="F9" s="9">
        <v>84.52872009864366</v>
      </c>
      <c r="G9" s="9">
        <f t="shared" si="0"/>
        <v>84.52872009864366</v>
      </c>
      <c r="H9" s="8">
        <v>2</v>
      </c>
      <c r="I9" s="8">
        <v>7</v>
      </c>
      <c r="J9" s="11" t="s">
        <v>15</v>
      </c>
    </row>
    <row r="10" spans="1:10" ht="24.75" customHeight="1">
      <c r="A10" s="8" t="s">
        <v>148</v>
      </c>
      <c r="B10" s="8" t="s">
        <v>149</v>
      </c>
      <c r="C10" s="8" t="s">
        <v>157</v>
      </c>
      <c r="D10" s="9">
        <v>85.2</v>
      </c>
      <c r="E10" s="10">
        <v>0.9895032344684485</v>
      </c>
      <c r="F10" s="9">
        <v>84.3056755767118</v>
      </c>
      <c r="G10" s="9">
        <f t="shared" si="0"/>
        <v>84.3056755767118</v>
      </c>
      <c r="H10" s="8">
        <v>3</v>
      </c>
      <c r="I10" s="8">
        <v>8</v>
      </c>
      <c r="J10" s="11" t="s">
        <v>15</v>
      </c>
    </row>
    <row r="11" spans="1:10" ht="24.75" customHeight="1">
      <c r="A11" s="8" t="s">
        <v>148</v>
      </c>
      <c r="B11" s="8" t="s">
        <v>149</v>
      </c>
      <c r="C11" s="8" t="s">
        <v>158</v>
      </c>
      <c r="D11" s="9">
        <v>84.32</v>
      </c>
      <c r="E11" s="10">
        <v>0.9996300863131936</v>
      </c>
      <c r="F11" s="9">
        <v>84.28880887792847</v>
      </c>
      <c r="G11" s="9">
        <f t="shared" si="0"/>
        <v>84.28880887792847</v>
      </c>
      <c r="H11" s="8">
        <v>2</v>
      </c>
      <c r="I11" s="8">
        <v>9</v>
      </c>
      <c r="J11" s="11" t="s">
        <v>15</v>
      </c>
    </row>
    <row r="12" spans="1:10" ht="24.75" customHeight="1">
      <c r="A12" s="8" t="s">
        <v>148</v>
      </c>
      <c r="B12" s="8" t="s">
        <v>149</v>
      </c>
      <c r="C12" s="8" t="s">
        <v>159</v>
      </c>
      <c r="D12" s="9">
        <v>84.82</v>
      </c>
      <c r="E12" s="10">
        <v>0.9895032344684485</v>
      </c>
      <c r="F12" s="9">
        <v>83.9296643476138</v>
      </c>
      <c r="G12" s="9">
        <f t="shared" si="0"/>
        <v>83.9296643476138</v>
      </c>
      <c r="H12" s="8">
        <v>3</v>
      </c>
      <c r="I12" s="8">
        <v>10</v>
      </c>
      <c r="J12" s="11" t="s">
        <v>15</v>
      </c>
    </row>
    <row r="13" spans="1:10" ht="24.75" customHeight="1">
      <c r="A13" s="8" t="s">
        <v>148</v>
      </c>
      <c r="B13" s="8" t="s">
        <v>149</v>
      </c>
      <c r="C13" s="8" t="s">
        <v>160</v>
      </c>
      <c r="D13" s="9">
        <v>84.72</v>
      </c>
      <c r="E13" s="10">
        <v>0.9895032344684485</v>
      </c>
      <c r="F13" s="9">
        <v>83.83071402416695</v>
      </c>
      <c r="G13" s="9">
        <f t="shared" si="0"/>
        <v>83.83071402416695</v>
      </c>
      <c r="H13" s="8">
        <v>3</v>
      </c>
      <c r="I13" s="8">
        <v>11</v>
      </c>
      <c r="J13" s="11" t="s">
        <v>15</v>
      </c>
    </row>
    <row r="14" spans="1:10" ht="24.75" customHeight="1">
      <c r="A14" s="8" t="s">
        <v>148</v>
      </c>
      <c r="B14" s="8" t="s">
        <v>149</v>
      </c>
      <c r="C14" s="8" t="s">
        <v>161</v>
      </c>
      <c r="D14" s="9">
        <v>84.7</v>
      </c>
      <c r="E14" s="10">
        <v>0.9895032344684485</v>
      </c>
      <c r="F14" s="9">
        <v>83.81092395947759</v>
      </c>
      <c r="G14" s="9">
        <f t="shared" si="0"/>
        <v>83.81092395947759</v>
      </c>
      <c r="H14" s="8">
        <v>3</v>
      </c>
      <c r="I14" s="8">
        <v>12</v>
      </c>
      <c r="J14" s="11" t="s">
        <v>15</v>
      </c>
    </row>
    <row r="15" spans="1:10" ht="24.75" customHeight="1">
      <c r="A15" s="8" t="s">
        <v>148</v>
      </c>
      <c r="B15" s="8" t="s">
        <v>149</v>
      </c>
      <c r="C15" s="8" t="s">
        <v>162</v>
      </c>
      <c r="D15" s="9">
        <v>83.56</v>
      </c>
      <c r="E15" s="10">
        <v>1.0029691946059631</v>
      </c>
      <c r="F15" s="9">
        <v>83.80810590127427</v>
      </c>
      <c r="G15" s="9">
        <f t="shared" si="0"/>
        <v>83.80810590127427</v>
      </c>
      <c r="H15" s="8">
        <v>4</v>
      </c>
      <c r="I15" s="8">
        <v>12</v>
      </c>
      <c r="J15" s="11" t="s">
        <v>15</v>
      </c>
    </row>
    <row r="16" spans="1:10" ht="24.75" customHeight="1">
      <c r="A16" s="8" t="s">
        <v>148</v>
      </c>
      <c r="B16" s="8" t="s">
        <v>149</v>
      </c>
      <c r="C16" s="8" t="s">
        <v>163</v>
      </c>
      <c r="D16" s="9">
        <v>83.48</v>
      </c>
      <c r="E16" s="10">
        <v>1.0029691946059631</v>
      </c>
      <c r="F16" s="9">
        <v>83.7278683657058</v>
      </c>
      <c r="G16" s="9">
        <f t="shared" si="0"/>
        <v>83.7278683657058</v>
      </c>
      <c r="H16" s="8">
        <v>4</v>
      </c>
      <c r="I16" s="8">
        <v>14</v>
      </c>
      <c r="J16" s="11" t="s">
        <v>15</v>
      </c>
    </row>
    <row r="17" spans="1:10" ht="24.75" customHeight="1">
      <c r="A17" s="8" t="s">
        <v>148</v>
      </c>
      <c r="B17" s="8" t="s">
        <v>149</v>
      </c>
      <c r="C17" s="8" t="s">
        <v>164</v>
      </c>
      <c r="D17" s="9">
        <v>84.6</v>
      </c>
      <c r="E17" s="10">
        <v>0.9895032344684485</v>
      </c>
      <c r="F17" s="9">
        <v>83.71197363603073</v>
      </c>
      <c r="G17" s="9">
        <f t="shared" si="0"/>
        <v>83.71197363603073</v>
      </c>
      <c r="H17" s="8">
        <v>3</v>
      </c>
      <c r="I17" s="8">
        <v>15</v>
      </c>
      <c r="J17" s="11" t="s">
        <v>15</v>
      </c>
    </row>
    <row r="18" spans="1:10" ht="24.75" customHeight="1">
      <c r="A18" s="8" t="s">
        <v>148</v>
      </c>
      <c r="B18" s="8" t="s">
        <v>149</v>
      </c>
      <c r="C18" s="8" t="s">
        <v>165</v>
      </c>
      <c r="D18" s="9">
        <v>83.66</v>
      </c>
      <c r="E18" s="10">
        <v>0.9996300863131936</v>
      </c>
      <c r="F18" s="9">
        <v>83.62905302096178</v>
      </c>
      <c r="G18" s="9">
        <f t="shared" si="0"/>
        <v>83.62905302096178</v>
      </c>
      <c r="H18" s="8">
        <v>2</v>
      </c>
      <c r="I18" s="8">
        <v>16</v>
      </c>
      <c r="J18" s="11" t="s">
        <v>15</v>
      </c>
    </row>
    <row r="19" spans="1:10" ht="24.75" customHeight="1">
      <c r="A19" s="8" t="s">
        <v>148</v>
      </c>
      <c r="B19" s="8" t="s">
        <v>149</v>
      </c>
      <c r="C19" s="8" t="s">
        <v>166</v>
      </c>
      <c r="D19" s="9">
        <v>83.24</v>
      </c>
      <c r="E19" s="10">
        <v>1.0029691946059631</v>
      </c>
      <c r="F19" s="9">
        <v>83.48715575900036</v>
      </c>
      <c r="G19" s="9">
        <f t="shared" si="0"/>
        <v>83.48715575900036</v>
      </c>
      <c r="H19" s="8">
        <v>4</v>
      </c>
      <c r="I19" s="8">
        <v>17</v>
      </c>
      <c r="J19" s="11" t="s">
        <v>15</v>
      </c>
    </row>
    <row r="20" spans="1:10" ht="24.75" customHeight="1">
      <c r="A20" s="8" t="s">
        <v>148</v>
      </c>
      <c r="B20" s="8" t="s">
        <v>149</v>
      </c>
      <c r="C20" s="8" t="s">
        <v>167</v>
      </c>
      <c r="D20" s="9">
        <v>82.64</v>
      </c>
      <c r="E20" s="10">
        <v>1.0079572298893447</v>
      </c>
      <c r="F20" s="9">
        <v>83.29758547805544</v>
      </c>
      <c r="G20" s="9">
        <f t="shared" si="0"/>
        <v>83.29758547805544</v>
      </c>
      <c r="H20" s="8">
        <v>1</v>
      </c>
      <c r="I20" s="8">
        <v>18</v>
      </c>
      <c r="J20" s="11" t="s">
        <v>15</v>
      </c>
    </row>
    <row r="21" spans="1:10" ht="24.75" customHeight="1">
      <c r="A21" s="8" t="s">
        <v>148</v>
      </c>
      <c r="B21" s="8" t="s">
        <v>149</v>
      </c>
      <c r="C21" s="8" t="s">
        <v>168</v>
      </c>
      <c r="D21" s="9">
        <v>83.32</v>
      </c>
      <c r="E21" s="10">
        <v>0.9996300863131936</v>
      </c>
      <c r="F21" s="9">
        <v>83.28917879161529</v>
      </c>
      <c r="G21" s="9">
        <f t="shared" si="0"/>
        <v>83.28917879161529</v>
      </c>
      <c r="H21" s="8">
        <v>2</v>
      </c>
      <c r="I21" s="8">
        <v>19</v>
      </c>
      <c r="J21" s="11" t="s">
        <v>15</v>
      </c>
    </row>
    <row r="22" spans="1:10" ht="24.75" customHeight="1">
      <c r="A22" s="8" t="s">
        <v>148</v>
      </c>
      <c r="B22" s="8" t="s">
        <v>149</v>
      </c>
      <c r="C22" s="8" t="s">
        <v>169</v>
      </c>
      <c r="D22" s="9">
        <v>82.6</v>
      </c>
      <c r="E22" s="10">
        <v>1.0079572298893447</v>
      </c>
      <c r="F22" s="9">
        <v>83.25726718885987</v>
      </c>
      <c r="G22" s="9">
        <f t="shared" si="0"/>
        <v>83.25726718885987</v>
      </c>
      <c r="H22" s="8">
        <v>1</v>
      </c>
      <c r="I22" s="8">
        <v>20</v>
      </c>
      <c r="J22" s="11" t="s">
        <v>15</v>
      </c>
    </row>
    <row r="23" spans="1:10" ht="24.75" customHeight="1">
      <c r="A23" s="8" t="s">
        <v>148</v>
      </c>
      <c r="B23" s="8" t="s">
        <v>149</v>
      </c>
      <c r="C23" s="8" t="s">
        <v>170</v>
      </c>
      <c r="D23" s="9">
        <v>83</v>
      </c>
      <c r="E23" s="10">
        <v>1.0029691946059631</v>
      </c>
      <c r="F23" s="9">
        <v>83.24644315229494</v>
      </c>
      <c r="G23" s="9">
        <f t="shared" si="0"/>
        <v>83.24644315229494</v>
      </c>
      <c r="H23" s="8">
        <v>4</v>
      </c>
      <c r="I23" s="8">
        <v>21</v>
      </c>
      <c r="J23" s="11" t="s">
        <v>15</v>
      </c>
    </row>
    <row r="24" spans="1:10" ht="24.75" customHeight="1">
      <c r="A24" s="8" t="s">
        <v>148</v>
      </c>
      <c r="B24" s="8" t="s">
        <v>149</v>
      </c>
      <c r="C24" s="8" t="s">
        <v>171</v>
      </c>
      <c r="D24" s="9">
        <v>84.1</v>
      </c>
      <c r="E24" s="10">
        <v>0.9895032344684485</v>
      </c>
      <c r="F24" s="9">
        <v>83.2172220187965</v>
      </c>
      <c r="G24" s="9">
        <f t="shared" si="0"/>
        <v>83.2172220187965</v>
      </c>
      <c r="H24" s="8">
        <v>3</v>
      </c>
      <c r="I24" s="8">
        <v>22</v>
      </c>
      <c r="J24" s="11" t="s">
        <v>15</v>
      </c>
    </row>
    <row r="25" spans="1:10" ht="24.75" customHeight="1">
      <c r="A25" s="8" t="s">
        <v>148</v>
      </c>
      <c r="B25" s="8" t="s">
        <v>149</v>
      </c>
      <c r="C25" s="8" t="s">
        <v>172</v>
      </c>
      <c r="D25" s="9">
        <v>82.54</v>
      </c>
      <c r="E25" s="10">
        <v>1.0079572298893447</v>
      </c>
      <c r="F25" s="9">
        <v>83.19678975506652</v>
      </c>
      <c r="G25" s="9">
        <f t="shared" si="0"/>
        <v>83.19678975506652</v>
      </c>
      <c r="H25" s="8">
        <v>1</v>
      </c>
      <c r="I25" s="8">
        <v>23</v>
      </c>
      <c r="J25" s="11" t="s">
        <v>15</v>
      </c>
    </row>
    <row r="26" spans="1:10" ht="24.75" customHeight="1">
      <c r="A26" s="8" t="s">
        <v>148</v>
      </c>
      <c r="B26" s="8" t="s">
        <v>149</v>
      </c>
      <c r="C26" s="8" t="s">
        <v>173</v>
      </c>
      <c r="D26" s="9">
        <v>82.94</v>
      </c>
      <c r="E26" s="10">
        <v>1.0029691946059631</v>
      </c>
      <c r="F26" s="9">
        <v>83.18626500061858</v>
      </c>
      <c r="G26" s="9">
        <f t="shared" si="0"/>
        <v>83.18626500061858</v>
      </c>
      <c r="H26" s="8">
        <v>4</v>
      </c>
      <c r="I26" s="8">
        <v>24</v>
      </c>
      <c r="J26" s="11" t="s">
        <v>15</v>
      </c>
    </row>
    <row r="27" spans="1:10" ht="24.75" customHeight="1">
      <c r="A27" s="8" t="s">
        <v>148</v>
      </c>
      <c r="B27" s="8" t="s">
        <v>149</v>
      </c>
      <c r="C27" s="8" t="s">
        <v>174</v>
      </c>
      <c r="D27" s="9">
        <v>82.92</v>
      </c>
      <c r="E27" s="10">
        <v>1.0029691946059631</v>
      </c>
      <c r="F27" s="9">
        <v>83.16620561672646</v>
      </c>
      <c r="G27" s="9">
        <f t="shared" si="0"/>
        <v>83.16620561672646</v>
      </c>
      <c r="H27" s="8">
        <v>4</v>
      </c>
      <c r="I27" s="8">
        <v>25</v>
      </c>
      <c r="J27" s="11" t="s">
        <v>15</v>
      </c>
    </row>
    <row r="28" spans="1:10" ht="24.75" customHeight="1">
      <c r="A28" s="8" t="s">
        <v>148</v>
      </c>
      <c r="B28" s="8" t="s">
        <v>149</v>
      </c>
      <c r="C28" s="8" t="s">
        <v>175</v>
      </c>
      <c r="D28" s="9">
        <v>83.14</v>
      </c>
      <c r="E28" s="10">
        <v>0.9996300863131936</v>
      </c>
      <c r="F28" s="9">
        <v>83.10924537607892</v>
      </c>
      <c r="G28" s="9">
        <f t="shared" si="0"/>
        <v>83.10924537607892</v>
      </c>
      <c r="H28" s="8">
        <v>2</v>
      </c>
      <c r="I28" s="8">
        <v>26</v>
      </c>
      <c r="J28" s="11" t="s">
        <v>15</v>
      </c>
    </row>
    <row r="29" spans="1:10" ht="24.75" customHeight="1">
      <c r="A29" s="8" t="s">
        <v>148</v>
      </c>
      <c r="B29" s="8" t="s">
        <v>149</v>
      </c>
      <c r="C29" s="8" t="s">
        <v>176</v>
      </c>
      <c r="D29" s="9">
        <v>83.98</v>
      </c>
      <c r="E29" s="10">
        <v>0.9895032344684485</v>
      </c>
      <c r="F29" s="9">
        <v>83.0984816306603</v>
      </c>
      <c r="G29" s="9">
        <f t="shared" si="0"/>
        <v>83.0984816306603</v>
      </c>
      <c r="H29" s="8">
        <v>3</v>
      </c>
      <c r="I29" s="8">
        <v>27</v>
      </c>
      <c r="J29" s="11" t="s">
        <v>15</v>
      </c>
    </row>
    <row r="30" spans="1:10" ht="24.75" customHeight="1">
      <c r="A30" s="8" t="s">
        <v>148</v>
      </c>
      <c r="B30" s="8" t="s">
        <v>149</v>
      </c>
      <c r="C30" s="8" t="s">
        <v>177</v>
      </c>
      <c r="D30" s="9">
        <v>83.1</v>
      </c>
      <c r="E30" s="10">
        <v>0.9996300863131936</v>
      </c>
      <c r="F30" s="9">
        <v>83.06926017262639</v>
      </c>
      <c r="G30" s="9">
        <f t="shared" si="0"/>
        <v>83.06926017262639</v>
      </c>
      <c r="H30" s="8">
        <v>2</v>
      </c>
      <c r="I30" s="8">
        <v>28</v>
      </c>
      <c r="J30" s="11" t="s">
        <v>15</v>
      </c>
    </row>
    <row r="31" spans="1:10" ht="24.75" customHeight="1">
      <c r="A31" s="8" t="s">
        <v>148</v>
      </c>
      <c r="B31" s="8" t="s">
        <v>149</v>
      </c>
      <c r="C31" s="8" t="s">
        <v>178</v>
      </c>
      <c r="D31" s="9">
        <v>82.38</v>
      </c>
      <c r="E31" s="10">
        <v>1.0079572298893447</v>
      </c>
      <c r="F31" s="9">
        <v>83.0355165982842</v>
      </c>
      <c r="G31" s="9">
        <f t="shared" si="0"/>
        <v>83.0355165982842</v>
      </c>
      <c r="H31" s="8">
        <v>1</v>
      </c>
      <c r="I31" s="8">
        <v>29</v>
      </c>
      <c r="J31" s="11" t="s">
        <v>15</v>
      </c>
    </row>
    <row r="32" spans="1:10" ht="24.75" customHeight="1">
      <c r="A32" s="8" t="s">
        <v>148</v>
      </c>
      <c r="B32" s="8" t="s">
        <v>149</v>
      </c>
      <c r="C32" s="8" t="s">
        <v>179</v>
      </c>
      <c r="D32" s="9">
        <v>82.3</v>
      </c>
      <c r="E32" s="10">
        <v>1.0079572298893447</v>
      </c>
      <c r="F32" s="9">
        <v>82.95488001989307</v>
      </c>
      <c r="G32" s="9">
        <f t="shared" si="0"/>
        <v>82.95488001989307</v>
      </c>
      <c r="H32" s="8">
        <v>1</v>
      </c>
      <c r="I32" s="8">
        <v>30</v>
      </c>
      <c r="J32" s="11" t="s">
        <v>15</v>
      </c>
    </row>
    <row r="33" spans="1:10" ht="24.75" customHeight="1">
      <c r="A33" s="8" t="s">
        <v>148</v>
      </c>
      <c r="B33" s="8" t="s">
        <v>149</v>
      </c>
      <c r="C33" s="8" t="s">
        <v>180</v>
      </c>
      <c r="D33" s="9">
        <v>82.7</v>
      </c>
      <c r="E33" s="10">
        <v>1.0029691946059631</v>
      </c>
      <c r="F33" s="9">
        <v>82.94555239391315</v>
      </c>
      <c r="G33" s="9">
        <f t="shared" si="0"/>
        <v>82.94555239391315</v>
      </c>
      <c r="H33" s="8">
        <v>4</v>
      </c>
      <c r="I33" s="8">
        <v>30</v>
      </c>
      <c r="J33" s="11" t="s">
        <v>15</v>
      </c>
    </row>
    <row r="34" spans="1:10" ht="24.75" customHeight="1">
      <c r="A34" s="8" t="s">
        <v>148</v>
      </c>
      <c r="B34" s="8" t="s">
        <v>149</v>
      </c>
      <c r="C34" s="8" t="s">
        <v>181</v>
      </c>
      <c r="D34" s="9">
        <v>82.9</v>
      </c>
      <c r="E34" s="10">
        <v>0.9996300863131936</v>
      </c>
      <c r="F34" s="9">
        <v>82.86933415536376</v>
      </c>
      <c r="G34" s="9">
        <f t="shared" si="0"/>
        <v>82.86933415536376</v>
      </c>
      <c r="H34" s="8">
        <v>2</v>
      </c>
      <c r="I34" s="8">
        <v>32</v>
      </c>
      <c r="J34" s="11" t="s">
        <v>15</v>
      </c>
    </row>
    <row r="35" spans="1:10" ht="24.75" customHeight="1">
      <c r="A35" s="8" t="s">
        <v>148</v>
      </c>
      <c r="B35" s="8" t="s">
        <v>149</v>
      </c>
      <c r="C35" s="8" t="s">
        <v>182</v>
      </c>
      <c r="D35" s="9">
        <v>82.62</v>
      </c>
      <c r="E35" s="10">
        <v>1.0029691946059631</v>
      </c>
      <c r="F35" s="9">
        <v>82.86531485834468</v>
      </c>
      <c r="G35" s="9">
        <f t="shared" si="0"/>
        <v>82.86531485834468</v>
      </c>
      <c r="H35" s="8">
        <v>4</v>
      </c>
      <c r="I35" s="8">
        <v>32</v>
      </c>
      <c r="J35" s="11" t="s">
        <v>15</v>
      </c>
    </row>
    <row r="36" spans="1:10" ht="24.75" customHeight="1">
      <c r="A36" s="8" t="s">
        <v>148</v>
      </c>
      <c r="B36" s="8" t="s">
        <v>149</v>
      </c>
      <c r="C36" s="8" t="s">
        <v>183</v>
      </c>
      <c r="D36" s="9">
        <v>81.96</v>
      </c>
      <c r="E36" s="10">
        <v>1.0079572298893447</v>
      </c>
      <c r="F36" s="9">
        <v>82.61217456173068</v>
      </c>
      <c r="G36" s="9">
        <f aca="true" t="shared" si="1" ref="G36:G67">F36</f>
        <v>82.61217456173068</v>
      </c>
      <c r="H36" s="8">
        <v>1</v>
      </c>
      <c r="I36" s="8">
        <v>34</v>
      </c>
      <c r="J36" s="11" t="s">
        <v>15</v>
      </c>
    </row>
    <row r="37" spans="1:10" ht="24.75" customHeight="1">
      <c r="A37" s="8" t="s">
        <v>148</v>
      </c>
      <c r="B37" s="8" t="s">
        <v>149</v>
      </c>
      <c r="C37" s="8" t="s">
        <v>184</v>
      </c>
      <c r="D37" s="9">
        <v>81.92</v>
      </c>
      <c r="E37" s="10">
        <v>1.0079572298893447</v>
      </c>
      <c r="F37" s="9">
        <v>82.57185627253511</v>
      </c>
      <c r="G37" s="9">
        <f t="shared" si="1"/>
        <v>82.57185627253511</v>
      </c>
      <c r="H37" s="8">
        <v>1</v>
      </c>
      <c r="I37" s="8">
        <v>35</v>
      </c>
      <c r="J37" s="11" t="s">
        <v>15</v>
      </c>
    </row>
    <row r="38" spans="1:10" ht="24.75" customHeight="1">
      <c r="A38" s="8" t="s">
        <v>148</v>
      </c>
      <c r="B38" s="8" t="s">
        <v>149</v>
      </c>
      <c r="C38" s="8" t="s">
        <v>185</v>
      </c>
      <c r="D38" s="9">
        <v>82.3</v>
      </c>
      <c r="E38" s="10">
        <v>1.0029691946059631</v>
      </c>
      <c r="F38" s="9">
        <v>82.54436471607076</v>
      </c>
      <c r="G38" s="9">
        <f t="shared" si="1"/>
        <v>82.54436471607076</v>
      </c>
      <c r="H38" s="8">
        <v>4</v>
      </c>
      <c r="I38" s="8">
        <v>36</v>
      </c>
      <c r="J38" s="11" t="s">
        <v>15</v>
      </c>
    </row>
    <row r="39" spans="1:10" ht="24.75" customHeight="1">
      <c r="A39" s="8" t="s">
        <v>148</v>
      </c>
      <c r="B39" s="8" t="s">
        <v>149</v>
      </c>
      <c r="C39" s="8" t="s">
        <v>186</v>
      </c>
      <c r="D39" s="9">
        <v>83.38</v>
      </c>
      <c r="E39" s="10">
        <v>0.9895032344684485</v>
      </c>
      <c r="F39" s="9">
        <v>82.50477968997923</v>
      </c>
      <c r="G39" s="9">
        <f t="shared" si="1"/>
        <v>82.50477968997923</v>
      </c>
      <c r="H39" s="8">
        <v>3</v>
      </c>
      <c r="I39" s="8">
        <v>37</v>
      </c>
      <c r="J39" s="11" t="s">
        <v>15</v>
      </c>
    </row>
    <row r="40" spans="1:10" ht="24.75" customHeight="1">
      <c r="A40" s="8" t="s">
        <v>148</v>
      </c>
      <c r="B40" s="8" t="s">
        <v>149</v>
      </c>
      <c r="C40" s="8" t="s">
        <v>187</v>
      </c>
      <c r="D40" s="9">
        <v>83.38</v>
      </c>
      <c r="E40" s="10">
        <v>0.9895032344684485</v>
      </c>
      <c r="F40" s="9">
        <v>82.50477968997923</v>
      </c>
      <c r="G40" s="9">
        <f t="shared" si="1"/>
        <v>82.50477968997923</v>
      </c>
      <c r="H40" s="8">
        <v>3</v>
      </c>
      <c r="I40" s="8">
        <v>37</v>
      </c>
      <c r="J40" s="11" t="s">
        <v>15</v>
      </c>
    </row>
    <row r="41" spans="1:10" ht="24.75" customHeight="1">
      <c r="A41" s="8" t="s">
        <v>148</v>
      </c>
      <c r="B41" s="8" t="s">
        <v>149</v>
      </c>
      <c r="C41" s="8" t="s">
        <v>188</v>
      </c>
      <c r="D41" s="9">
        <v>83.14</v>
      </c>
      <c r="E41" s="10">
        <v>0.9895032344684485</v>
      </c>
      <c r="F41" s="9">
        <v>82.26729891370681</v>
      </c>
      <c r="G41" s="9">
        <f t="shared" si="1"/>
        <v>82.26729891370681</v>
      </c>
      <c r="H41" s="8">
        <v>3</v>
      </c>
      <c r="I41" s="8">
        <v>39</v>
      </c>
      <c r="J41" s="11" t="s">
        <v>15</v>
      </c>
    </row>
    <row r="42" spans="1:10" ht="24.75" customHeight="1">
      <c r="A42" s="8" t="s">
        <v>148</v>
      </c>
      <c r="B42" s="8" t="s">
        <v>149</v>
      </c>
      <c r="C42" s="8" t="s">
        <v>189</v>
      </c>
      <c r="D42" s="9">
        <v>82.02</v>
      </c>
      <c r="E42" s="10">
        <v>1.0029691946059631</v>
      </c>
      <c r="F42" s="9">
        <v>82.2635333415811</v>
      </c>
      <c r="G42" s="9">
        <f t="shared" si="1"/>
        <v>82.2635333415811</v>
      </c>
      <c r="H42" s="8">
        <v>4</v>
      </c>
      <c r="I42" s="8">
        <v>40</v>
      </c>
      <c r="J42" s="11" t="s">
        <v>15</v>
      </c>
    </row>
    <row r="43" spans="1:10" ht="24.75" customHeight="1">
      <c r="A43" s="8" t="s">
        <v>148</v>
      </c>
      <c r="B43" s="8" t="s">
        <v>149</v>
      </c>
      <c r="C43" s="8" t="s">
        <v>190</v>
      </c>
      <c r="D43" s="9">
        <v>81.58</v>
      </c>
      <c r="E43" s="10">
        <v>1.0079572298893447</v>
      </c>
      <c r="F43" s="9">
        <v>82.22915081437273</v>
      </c>
      <c r="G43" s="9">
        <f t="shared" si="1"/>
        <v>82.22915081437273</v>
      </c>
      <c r="H43" s="8">
        <v>1</v>
      </c>
      <c r="I43" s="8">
        <v>41</v>
      </c>
      <c r="J43" s="11" t="s">
        <v>15</v>
      </c>
    </row>
    <row r="44" spans="1:10" ht="24.75" customHeight="1">
      <c r="A44" s="8" t="s">
        <v>148</v>
      </c>
      <c r="B44" s="8" t="s">
        <v>149</v>
      </c>
      <c r="C44" s="8" t="s">
        <v>191</v>
      </c>
      <c r="D44" s="9">
        <v>81.9</v>
      </c>
      <c r="E44" s="10">
        <v>1.0029691946059631</v>
      </c>
      <c r="F44" s="9">
        <v>82.14317703822839</v>
      </c>
      <c r="G44" s="9">
        <f t="shared" si="1"/>
        <v>82.14317703822839</v>
      </c>
      <c r="H44" s="8">
        <v>4</v>
      </c>
      <c r="I44" s="8">
        <v>42</v>
      </c>
      <c r="J44" s="11" t="s">
        <v>15</v>
      </c>
    </row>
    <row r="45" spans="1:10" ht="24.75" customHeight="1">
      <c r="A45" s="8" t="s">
        <v>148</v>
      </c>
      <c r="B45" s="8" t="s">
        <v>149</v>
      </c>
      <c r="C45" s="8" t="s">
        <v>192</v>
      </c>
      <c r="D45" s="9">
        <v>82.16</v>
      </c>
      <c r="E45" s="10">
        <v>0.9996300863131936</v>
      </c>
      <c r="F45" s="9">
        <v>82.12960789149199</v>
      </c>
      <c r="G45" s="9">
        <f t="shared" si="1"/>
        <v>82.12960789149199</v>
      </c>
      <c r="H45" s="8">
        <v>2</v>
      </c>
      <c r="I45" s="8">
        <v>43</v>
      </c>
      <c r="J45" s="11" t="s">
        <v>15</v>
      </c>
    </row>
    <row r="46" spans="1:10" ht="24.75" customHeight="1">
      <c r="A46" s="8" t="s">
        <v>148</v>
      </c>
      <c r="B46" s="8" t="s">
        <v>149</v>
      </c>
      <c r="C46" s="8" t="s">
        <v>193</v>
      </c>
      <c r="D46" s="9">
        <v>82.14</v>
      </c>
      <c r="E46" s="10">
        <v>0.9996300863131936</v>
      </c>
      <c r="F46" s="9">
        <v>82.10961528976573</v>
      </c>
      <c r="G46" s="9">
        <f t="shared" si="1"/>
        <v>82.10961528976573</v>
      </c>
      <c r="H46" s="8">
        <v>2</v>
      </c>
      <c r="I46" s="8">
        <v>44</v>
      </c>
      <c r="J46" s="11" t="s">
        <v>15</v>
      </c>
    </row>
    <row r="47" spans="1:10" ht="24.75" customHeight="1">
      <c r="A47" s="8" t="s">
        <v>148</v>
      </c>
      <c r="B47" s="8" t="s">
        <v>149</v>
      </c>
      <c r="C47" s="8" t="s">
        <v>194</v>
      </c>
      <c r="D47" s="9">
        <v>81.46</v>
      </c>
      <c r="E47" s="10">
        <v>1.0079572298893447</v>
      </c>
      <c r="F47" s="9">
        <v>82.10819594678601</v>
      </c>
      <c r="G47" s="9">
        <f t="shared" si="1"/>
        <v>82.10819594678601</v>
      </c>
      <c r="H47" s="8">
        <v>1</v>
      </c>
      <c r="I47" s="8">
        <v>44</v>
      </c>
      <c r="J47" s="11" t="s">
        <v>15</v>
      </c>
    </row>
    <row r="48" spans="1:10" ht="24.75" customHeight="1">
      <c r="A48" s="8" t="s">
        <v>148</v>
      </c>
      <c r="B48" s="8" t="s">
        <v>149</v>
      </c>
      <c r="C48" s="8" t="s">
        <v>195</v>
      </c>
      <c r="D48" s="9">
        <v>81.86</v>
      </c>
      <c r="E48" s="10">
        <v>1.0029691946059631</v>
      </c>
      <c r="F48" s="9">
        <v>82.10305827044414</v>
      </c>
      <c r="G48" s="9">
        <f t="shared" si="1"/>
        <v>82.10305827044414</v>
      </c>
      <c r="H48" s="8">
        <v>4</v>
      </c>
      <c r="I48" s="8">
        <v>46</v>
      </c>
      <c r="J48" s="11" t="s">
        <v>15</v>
      </c>
    </row>
    <row r="49" spans="1:10" ht="24.75" customHeight="1">
      <c r="A49" s="8" t="s">
        <v>148</v>
      </c>
      <c r="B49" s="8" t="s">
        <v>149</v>
      </c>
      <c r="C49" s="8" t="s">
        <v>196</v>
      </c>
      <c r="D49" s="9">
        <v>81.98</v>
      </c>
      <c r="E49" s="10">
        <v>0.9996300863131936</v>
      </c>
      <c r="F49" s="9">
        <v>81.94967447595562</v>
      </c>
      <c r="G49" s="9">
        <f t="shared" si="1"/>
        <v>81.94967447595562</v>
      </c>
      <c r="H49" s="8">
        <v>2</v>
      </c>
      <c r="I49" s="8">
        <v>47</v>
      </c>
      <c r="J49" s="11" t="s">
        <v>15</v>
      </c>
    </row>
    <row r="50" spans="1:10" ht="24.75" customHeight="1">
      <c r="A50" s="8" t="s">
        <v>148</v>
      </c>
      <c r="B50" s="8" t="s">
        <v>149</v>
      </c>
      <c r="C50" s="8" t="s">
        <v>197</v>
      </c>
      <c r="D50" s="9">
        <v>81.96</v>
      </c>
      <c r="E50" s="10">
        <v>0.9996300863131936</v>
      </c>
      <c r="F50" s="9">
        <v>81.92968187422935</v>
      </c>
      <c r="G50" s="9">
        <f t="shared" si="1"/>
        <v>81.92968187422935</v>
      </c>
      <c r="H50" s="8">
        <v>2</v>
      </c>
      <c r="I50" s="8">
        <v>48</v>
      </c>
      <c r="J50" s="11" t="s">
        <v>15</v>
      </c>
    </row>
    <row r="51" spans="1:10" ht="24.75" customHeight="1">
      <c r="A51" s="8" t="s">
        <v>148</v>
      </c>
      <c r="B51" s="8" t="s">
        <v>149</v>
      </c>
      <c r="C51" s="8" t="s">
        <v>198</v>
      </c>
      <c r="D51" s="9">
        <v>81.22</v>
      </c>
      <c r="E51" s="10">
        <v>1.0079572298893447</v>
      </c>
      <c r="F51" s="9">
        <v>81.86628621161258</v>
      </c>
      <c r="G51" s="9">
        <f t="shared" si="1"/>
        <v>81.86628621161258</v>
      </c>
      <c r="H51" s="8">
        <v>1</v>
      </c>
      <c r="I51" s="8">
        <v>49</v>
      </c>
      <c r="J51" s="11" t="s">
        <v>15</v>
      </c>
    </row>
    <row r="52" spans="1:10" ht="24.75" customHeight="1">
      <c r="A52" s="8" t="s">
        <v>148</v>
      </c>
      <c r="B52" s="8" t="s">
        <v>149</v>
      </c>
      <c r="C52" s="8" t="s">
        <v>199</v>
      </c>
      <c r="D52" s="9">
        <v>81.82</v>
      </c>
      <c r="E52" s="10">
        <v>0.9996300863131936</v>
      </c>
      <c r="F52" s="9">
        <v>81.7897336621455</v>
      </c>
      <c r="G52" s="9">
        <f t="shared" si="1"/>
        <v>81.7897336621455</v>
      </c>
      <c r="H52" s="8">
        <v>2</v>
      </c>
      <c r="I52" s="8">
        <v>50</v>
      </c>
      <c r="J52" s="11" t="s">
        <v>15</v>
      </c>
    </row>
    <row r="53" spans="1:10" ht="24.75" customHeight="1">
      <c r="A53" s="8" t="s">
        <v>148</v>
      </c>
      <c r="B53" s="8" t="s">
        <v>149</v>
      </c>
      <c r="C53" s="8" t="s">
        <v>200</v>
      </c>
      <c r="D53" s="9">
        <v>81.1</v>
      </c>
      <c r="E53" s="10">
        <v>1.0079572298893447</v>
      </c>
      <c r="F53" s="9">
        <v>81.74533134402584</v>
      </c>
      <c r="G53" s="9">
        <f t="shared" si="1"/>
        <v>81.74533134402584</v>
      </c>
      <c r="H53" s="8">
        <v>1</v>
      </c>
      <c r="I53" s="8">
        <v>51</v>
      </c>
      <c r="J53" s="11" t="s">
        <v>15</v>
      </c>
    </row>
    <row r="54" spans="1:10" ht="24.75" customHeight="1">
      <c r="A54" s="8" t="s">
        <v>148</v>
      </c>
      <c r="B54" s="8" t="s">
        <v>149</v>
      </c>
      <c r="C54" s="8" t="s">
        <v>201</v>
      </c>
      <c r="D54" s="9">
        <v>81.7</v>
      </c>
      <c r="E54" s="10">
        <v>0.9996300863131936</v>
      </c>
      <c r="F54" s="9">
        <v>81.66977805178792</v>
      </c>
      <c r="G54" s="9">
        <f t="shared" si="1"/>
        <v>81.66977805178792</v>
      </c>
      <c r="H54" s="8">
        <v>2</v>
      </c>
      <c r="I54" s="8">
        <v>52</v>
      </c>
      <c r="J54" s="11" t="s">
        <v>15</v>
      </c>
    </row>
    <row r="55" spans="1:10" ht="24.75" customHeight="1">
      <c r="A55" s="8" t="s">
        <v>148</v>
      </c>
      <c r="B55" s="8" t="s">
        <v>149</v>
      </c>
      <c r="C55" s="8" t="s">
        <v>202</v>
      </c>
      <c r="D55" s="9">
        <v>81</v>
      </c>
      <c r="E55" s="10">
        <v>1.0079572298893447</v>
      </c>
      <c r="F55" s="9">
        <v>81.64453562103692</v>
      </c>
      <c r="G55" s="9">
        <f t="shared" si="1"/>
        <v>81.64453562103692</v>
      </c>
      <c r="H55" s="8">
        <v>1</v>
      </c>
      <c r="I55" s="8">
        <v>53</v>
      </c>
      <c r="J55" s="11" t="s">
        <v>15</v>
      </c>
    </row>
    <row r="56" spans="1:10" ht="24.75" customHeight="1">
      <c r="A56" s="8" t="s">
        <v>148</v>
      </c>
      <c r="B56" s="8" t="s">
        <v>149</v>
      </c>
      <c r="C56" s="8" t="s">
        <v>203</v>
      </c>
      <c r="D56" s="9">
        <v>82.5</v>
      </c>
      <c r="E56" s="10">
        <v>0.9895032344684485</v>
      </c>
      <c r="F56" s="9">
        <v>81.634016843647</v>
      </c>
      <c r="G56" s="9">
        <f t="shared" si="1"/>
        <v>81.634016843647</v>
      </c>
      <c r="H56" s="8">
        <v>3</v>
      </c>
      <c r="I56" s="8">
        <v>54</v>
      </c>
      <c r="J56" s="11" t="s">
        <v>15</v>
      </c>
    </row>
    <row r="57" spans="1:10" ht="24.75" customHeight="1">
      <c r="A57" s="8" t="s">
        <v>148</v>
      </c>
      <c r="B57" s="8" t="s">
        <v>149</v>
      </c>
      <c r="C57" s="8" t="s">
        <v>204</v>
      </c>
      <c r="D57" s="9">
        <v>82.42</v>
      </c>
      <c r="E57" s="10">
        <v>0.9895032344684485</v>
      </c>
      <c r="F57" s="9">
        <v>81.55485658488952</v>
      </c>
      <c r="G57" s="9">
        <f t="shared" si="1"/>
        <v>81.55485658488952</v>
      </c>
      <c r="H57" s="8">
        <v>3</v>
      </c>
      <c r="I57" s="8">
        <v>55</v>
      </c>
      <c r="J57" s="11" t="s">
        <v>15</v>
      </c>
    </row>
    <row r="58" spans="1:10" ht="24.75" customHeight="1">
      <c r="A58" s="8" t="s">
        <v>148</v>
      </c>
      <c r="B58" s="8" t="s">
        <v>149</v>
      </c>
      <c r="C58" s="8" t="s">
        <v>205</v>
      </c>
      <c r="D58" s="9">
        <v>81.5</v>
      </c>
      <c r="E58" s="10">
        <v>0.9996300863131936</v>
      </c>
      <c r="F58" s="9">
        <v>81.46985203452527</v>
      </c>
      <c r="G58" s="9">
        <f t="shared" si="1"/>
        <v>81.46985203452527</v>
      </c>
      <c r="H58" s="8">
        <v>2</v>
      </c>
      <c r="I58" s="8">
        <v>56</v>
      </c>
      <c r="J58" s="11" t="s">
        <v>15</v>
      </c>
    </row>
    <row r="59" spans="1:10" ht="24.75" customHeight="1">
      <c r="A59" s="8" t="s">
        <v>148</v>
      </c>
      <c r="B59" s="8" t="s">
        <v>149</v>
      </c>
      <c r="C59" s="8" t="s">
        <v>206</v>
      </c>
      <c r="D59" s="9">
        <v>81.22</v>
      </c>
      <c r="E59" s="10">
        <v>1.0029691946059631</v>
      </c>
      <c r="F59" s="9">
        <v>81.46115798589632</v>
      </c>
      <c r="G59" s="9">
        <f t="shared" si="1"/>
        <v>81.46115798589632</v>
      </c>
      <c r="H59" s="8">
        <v>4</v>
      </c>
      <c r="I59" s="8">
        <v>57</v>
      </c>
      <c r="J59" s="11" t="s">
        <v>15</v>
      </c>
    </row>
    <row r="60" spans="1:10" ht="24.75" customHeight="1">
      <c r="A60" s="8" t="s">
        <v>148</v>
      </c>
      <c r="B60" s="8" t="s">
        <v>149</v>
      </c>
      <c r="C60" s="8" t="s">
        <v>207</v>
      </c>
      <c r="D60" s="9">
        <v>82.32</v>
      </c>
      <c r="E60" s="10">
        <v>0.9895032344684485</v>
      </c>
      <c r="F60" s="9">
        <v>81.45590626144266</v>
      </c>
      <c r="G60" s="9">
        <f t="shared" si="1"/>
        <v>81.45590626144266</v>
      </c>
      <c r="H60" s="8">
        <v>3</v>
      </c>
      <c r="I60" s="8">
        <v>57</v>
      </c>
      <c r="J60" s="11" t="s">
        <v>15</v>
      </c>
    </row>
    <row r="61" spans="1:10" ht="24.75" customHeight="1">
      <c r="A61" s="8" t="s">
        <v>148</v>
      </c>
      <c r="B61" s="8" t="s">
        <v>149</v>
      </c>
      <c r="C61" s="8" t="s">
        <v>208</v>
      </c>
      <c r="D61" s="9">
        <v>80.8</v>
      </c>
      <c r="E61" s="10">
        <v>1.0079572298893447</v>
      </c>
      <c r="F61" s="9">
        <v>81.44294417505904</v>
      </c>
      <c r="G61" s="9">
        <f t="shared" si="1"/>
        <v>81.44294417505904</v>
      </c>
      <c r="H61" s="8">
        <v>1</v>
      </c>
      <c r="I61" s="8">
        <v>59</v>
      </c>
      <c r="J61" s="11" t="s">
        <v>15</v>
      </c>
    </row>
    <row r="62" spans="1:10" ht="24.75" customHeight="1">
      <c r="A62" s="8" t="s">
        <v>148</v>
      </c>
      <c r="B62" s="8" t="s">
        <v>149</v>
      </c>
      <c r="C62" s="8" t="s">
        <v>209</v>
      </c>
      <c r="D62" s="9">
        <v>81.46</v>
      </c>
      <c r="E62" s="10">
        <v>0.9996300863131936</v>
      </c>
      <c r="F62" s="9">
        <v>81.42986683107274</v>
      </c>
      <c r="G62" s="9">
        <f t="shared" si="1"/>
        <v>81.42986683107274</v>
      </c>
      <c r="H62" s="8">
        <v>2</v>
      </c>
      <c r="I62" s="8">
        <v>60</v>
      </c>
      <c r="J62" s="11" t="s">
        <v>15</v>
      </c>
    </row>
    <row r="63" spans="1:10" ht="24.75" customHeight="1">
      <c r="A63" s="8" t="s">
        <v>148</v>
      </c>
      <c r="B63" s="8" t="s">
        <v>149</v>
      </c>
      <c r="C63" s="8" t="s">
        <v>210</v>
      </c>
      <c r="D63" s="9">
        <v>82.26</v>
      </c>
      <c r="E63" s="10">
        <v>0.9895032344684485</v>
      </c>
      <c r="F63" s="9">
        <v>81.39653606737457</v>
      </c>
      <c r="G63" s="9">
        <f t="shared" si="1"/>
        <v>81.39653606737457</v>
      </c>
      <c r="H63" s="8">
        <v>3</v>
      </c>
      <c r="I63" s="8">
        <v>61</v>
      </c>
      <c r="J63" s="12" t="s">
        <v>17</v>
      </c>
    </row>
    <row r="64" spans="1:10" ht="24.75" customHeight="1">
      <c r="A64" s="8" t="s">
        <v>148</v>
      </c>
      <c r="B64" s="8" t="s">
        <v>149</v>
      </c>
      <c r="C64" s="8" t="s">
        <v>211</v>
      </c>
      <c r="D64" s="9">
        <v>81.42</v>
      </c>
      <c r="E64" s="10">
        <v>0.9996300863131936</v>
      </c>
      <c r="F64" s="9">
        <v>81.38988162762023</v>
      </c>
      <c r="G64" s="9">
        <f t="shared" si="1"/>
        <v>81.38988162762023</v>
      </c>
      <c r="H64" s="8">
        <v>2</v>
      </c>
      <c r="I64" s="8">
        <v>62</v>
      </c>
      <c r="J64" s="12" t="s">
        <v>17</v>
      </c>
    </row>
    <row r="65" spans="1:10" ht="24.75" customHeight="1">
      <c r="A65" s="8" t="s">
        <v>148</v>
      </c>
      <c r="B65" s="8" t="s">
        <v>149</v>
      </c>
      <c r="C65" s="8" t="s">
        <v>212</v>
      </c>
      <c r="D65" s="9">
        <v>81.06</v>
      </c>
      <c r="E65" s="10">
        <v>1.0029691946059631</v>
      </c>
      <c r="F65" s="9">
        <v>81.30068291475938</v>
      </c>
      <c r="G65" s="9">
        <f t="shared" si="1"/>
        <v>81.30068291475938</v>
      </c>
      <c r="H65" s="8">
        <v>4</v>
      </c>
      <c r="I65" s="8">
        <v>63</v>
      </c>
      <c r="J65" s="12" t="s">
        <v>17</v>
      </c>
    </row>
    <row r="66" spans="1:10" ht="24.75" customHeight="1">
      <c r="A66" s="8" t="s">
        <v>148</v>
      </c>
      <c r="B66" s="8" t="s">
        <v>149</v>
      </c>
      <c r="C66" s="8" t="s">
        <v>213</v>
      </c>
      <c r="D66" s="9">
        <v>80.84</v>
      </c>
      <c r="E66" s="10">
        <v>1.0029691946059631</v>
      </c>
      <c r="F66" s="9">
        <v>81.08002969194607</v>
      </c>
      <c r="G66" s="9">
        <f t="shared" si="1"/>
        <v>81.08002969194607</v>
      </c>
      <c r="H66" s="8">
        <v>4</v>
      </c>
      <c r="I66" s="8">
        <v>64</v>
      </c>
      <c r="J66" s="12" t="s">
        <v>17</v>
      </c>
    </row>
    <row r="67" spans="1:10" ht="24.75" customHeight="1">
      <c r="A67" s="8" t="s">
        <v>148</v>
      </c>
      <c r="B67" s="8" t="s">
        <v>149</v>
      </c>
      <c r="C67" s="8" t="s">
        <v>214</v>
      </c>
      <c r="D67" s="9">
        <v>81.92</v>
      </c>
      <c r="E67" s="10">
        <v>0.9895032344684485</v>
      </c>
      <c r="F67" s="9">
        <v>81.0601049676553</v>
      </c>
      <c r="G67" s="9">
        <f t="shared" si="1"/>
        <v>81.0601049676553</v>
      </c>
      <c r="H67" s="8">
        <v>3</v>
      </c>
      <c r="I67" s="8">
        <v>65</v>
      </c>
      <c r="J67" s="12" t="s">
        <v>17</v>
      </c>
    </row>
    <row r="68" spans="1:10" ht="24.75" customHeight="1">
      <c r="A68" s="8" t="s">
        <v>148</v>
      </c>
      <c r="B68" s="8" t="s">
        <v>149</v>
      </c>
      <c r="C68" s="8" t="s">
        <v>215</v>
      </c>
      <c r="D68" s="9">
        <v>81.92</v>
      </c>
      <c r="E68" s="10">
        <v>0.9895032344684485</v>
      </c>
      <c r="F68" s="9">
        <v>81.0601049676553</v>
      </c>
      <c r="G68" s="9">
        <f aca="true" t="shared" si="2" ref="G68:G99">F68</f>
        <v>81.0601049676553</v>
      </c>
      <c r="H68" s="8">
        <v>3</v>
      </c>
      <c r="I68" s="8">
        <v>65</v>
      </c>
      <c r="J68" s="12" t="s">
        <v>17</v>
      </c>
    </row>
    <row r="69" spans="1:10" ht="24.75" customHeight="1">
      <c r="A69" s="8" t="s">
        <v>148</v>
      </c>
      <c r="B69" s="8" t="s">
        <v>149</v>
      </c>
      <c r="C69" s="8" t="s">
        <v>216</v>
      </c>
      <c r="D69" s="9">
        <v>80.8</v>
      </c>
      <c r="E69" s="10">
        <v>1.0029691946059631</v>
      </c>
      <c r="F69" s="9">
        <v>81.03991092416182</v>
      </c>
      <c r="G69" s="9">
        <f t="shared" si="2"/>
        <v>81.03991092416182</v>
      </c>
      <c r="H69" s="8">
        <v>4</v>
      </c>
      <c r="I69" s="8">
        <v>67</v>
      </c>
      <c r="J69" s="12" t="s">
        <v>17</v>
      </c>
    </row>
    <row r="70" spans="1:10" ht="24.75" customHeight="1">
      <c r="A70" s="8" t="s">
        <v>148</v>
      </c>
      <c r="B70" s="8" t="s">
        <v>149</v>
      </c>
      <c r="C70" s="8" t="s">
        <v>217</v>
      </c>
      <c r="D70" s="9">
        <v>81.84</v>
      </c>
      <c r="E70" s="10">
        <v>0.9895032344684485</v>
      </c>
      <c r="F70" s="9">
        <v>80.98094470889782</v>
      </c>
      <c r="G70" s="9">
        <f t="shared" si="2"/>
        <v>80.98094470889782</v>
      </c>
      <c r="H70" s="8">
        <v>3</v>
      </c>
      <c r="I70" s="8">
        <v>68</v>
      </c>
      <c r="J70" s="12" t="s">
        <v>17</v>
      </c>
    </row>
    <row r="71" spans="1:10" ht="24.75" customHeight="1">
      <c r="A71" s="8" t="s">
        <v>148</v>
      </c>
      <c r="B71" s="8" t="s">
        <v>149</v>
      </c>
      <c r="C71" s="8" t="s">
        <v>218</v>
      </c>
      <c r="D71" s="9">
        <v>81.8</v>
      </c>
      <c r="E71" s="10">
        <v>0.9895032344684485</v>
      </c>
      <c r="F71" s="9">
        <v>80.94136457951907</v>
      </c>
      <c r="G71" s="9">
        <f t="shared" si="2"/>
        <v>80.94136457951907</v>
      </c>
      <c r="H71" s="8">
        <v>3</v>
      </c>
      <c r="I71" s="8">
        <v>69</v>
      </c>
      <c r="J71" s="12" t="s">
        <v>17</v>
      </c>
    </row>
    <row r="72" spans="1:10" ht="24.75" customHeight="1">
      <c r="A72" s="8" t="s">
        <v>148</v>
      </c>
      <c r="B72" s="8" t="s">
        <v>149</v>
      </c>
      <c r="C72" s="8" t="s">
        <v>219</v>
      </c>
      <c r="D72" s="9">
        <v>81.8</v>
      </c>
      <c r="E72" s="10">
        <v>0.9895032344684485</v>
      </c>
      <c r="F72" s="9">
        <v>80.94136457951907</v>
      </c>
      <c r="G72" s="9">
        <f t="shared" si="2"/>
        <v>80.94136457951907</v>
      </c>
      <c r="H72" s="8">
        <v>3</v>
      </c>
      <c r="I72" s="8">
        <v>69</v>
      </c>
      <c r="J72" s="12" t="s">
        <v>17</v>
      </c>
    </row>
    <row r="73" spans="1:10" ht="24.75" customHeight="1">
      <c r="A73" s="8" t="s">
        <v>148</v>
      </c>
      <c r="B73" s="8" t="s">
        <v>149</v>
      </c>
      <c r="C73" s="8" t="s">
        <v>220</v>
      </c>
      <c r="D73" s="9">
        <v>81.76</v>
      </c>
      <c r="E73" s="10">
        <v>0.9895032344684485</v>
      </c>
      <c r="F73" s="9">
        <v>80.90178445014035</v>
      </c>
      <c r="G73" s="9">
        <f t="shared" si="2"/>
        <v>80.90178445014035</v>
      </c>
      <c r="H73" s="8">
        <v>3</v>
      </c>
      <c r="I73" s="8">
        <v>71</v>
      </c>
      <c r="J73" s="12" t="s">
        <v>17</v>
      </c>
    </row>
    <row r="74" spans="1:10" ht="24.75" customHeight="1">
      <c r="A74" s="8" t="s">
        <v>148</v>
      </c>
      <c r="B74" s="8" t="s">
        <v>149</v>
      </c>
      <c r="C74" s="8" t="s">
        <v>221</v>
      </c>
      <c r="D74" s="9">
        <v>80.66</v>
      </c>
      <c r="E74" s="10">
        <v>1.0029691946059631</v>
      </c>
      <c r="F74" s="9">
        <v>80.89949523691698</v>
      </c>
      <c r="G74" s="9">
        <f t="shared" si="2"/>
        <v>80.89949523691698</v>
      </c>
      <c r="H74" s="8">
        <v>4</v>
      </c>
      <c r="I74" s="8">
        <v>71</v>
      </c>
      <c r="J74" s="12" t="s">
        <v>17</v>
      </c>
    </row>
    <row r="75" spans="1:10" ht="24.75" customHeight="1">
      <c r="A75" s="8" t="s">
        <v>148</v>
      </c>
      <c r="B75" s="8" t="s">
        <v>149</v>
      </c>
      <c r="C75" s="8" t="s">
        <v>222</v>
      </c>
      <c r="D75" s="9">
        <v>80.88</v>
      </c>
      <c r="E75" s="10">
        <v>0.9996300863131936</v>
      </c>
      <c r="F75" s="9">
        <v>80.8500813810111</v>
      </c>
      <c r="G75" s="9">
        <f t="shared" si="2"/>
        <v>80.8500813810111</v>
      </c>
      <c r="H75" s="8">
        <v>2</v>
      </c>
      <c r="I75" s="8">
        <v>73</v>
      </c>
      <c r="J75" s="12" t="s">
        <v>17</v>
      </c>
    </row>
    <row r="76" spans="1:10" ht="24.75" customHeight="1">
      <c r="A76" s="8" t="s">
        <v>148</v>
      </c>
      <c r="B76" s="8" t="s">
        <v>149</v>
      </c>
      <c r="C76" s="8" t="s">
        <v>223</v>
      </c>
      <c r="D76" s="9">
        <v>80.1</v>
      </c>
      <c r="E76" s="10">
        <v>1.0079572298893447</v>
      </c>
      <c r="F76" s="9">
        <v>80.7373741141365</v>
      </c>
      <c r="G76" s="9">
        <f t="shared" si="2"/>
        <v>80.7373741141365</v>
      </c>
      <c r="H76" s="8">
        <v>1</v>
      </c>
      <c r="I76" s="8">
        <v>74</v>
      </c>
      <c r="J76" s="12" t="s">
        <v>17</v>
      </c>
    </row>
    <row r="77" spans="1:10" ht="24.75" customHeight="1">
      <c r="A77" s="8" t="s">
        <v>148</v>
      </c>
      <c r="B77" s="8" t="s">
        <v>149</v>
      </c>
      <c r="C77" s="8" t="s">
        <v>224</v>
      </c>
      <c r="D77" s="9">
        <v>80.1</v>
      </c>
      <c r="E77" s="10">
        <v>1.0079572298893447</v>
      </c>
      <c r="F77" s="9">
        <v>80.7373741141365</v>
      </c>
      <c r="G77" s="9">
        <f t="shared" si="2"/>
        <v>80.7373741141365</v>
      </c>
      <c r="H77" s="8">
        <v>1</v>
      </c>
      <c r="I77" s="8">
        <v>74</v>
      </c>
      <c r="J77" s="12" t="s">
        <v>17</v>
      </c>
    </row>
    <row r="78" spans="1:10" ht="24.75" customHeight="1">
      <c r="A78" s="8" t="s">
        <v>148</v>
      </c>
      <c r="B78" s="8" t="s">
        <v>149</v>
      </c>
      <c r="C78" s="8" t="s">
        <v>225</v>
      </c>
      <c r="D78" s="9">
        <v>81.58</v>
      </c>
      <c r="E78" s="10">
        <v>0.9895032344684485</v>
      </c>
      <c r="F78" s="9">
        <v>80.72367386793603</v>
      </c>
      <c r="G78" s="9">
        <f t="shared" si="2"/>
        <v>80.72367386793603</v>
      </c>
      <c r="H78" s="8">
        <v>3</v>
      </c>
      <c r="I78" s="8">
        <v>76</v>
      </c>
      <c r="J78" s="12" t="s">
        <v>17</v>
      </c>
    </row>
    <row r="79" spans="1:10" ht="24.75" customHeight="1">
      <c r="A79" s="8" t="s">
        <v>148</v>
      </c>
      <c r="B79" s="8" t="s">
        <v>149</v>
      </c>
      <c r="C79" s="8" t="s">
        <v>226</v>
      </c>
      <c r="D79" s="9">
        <v>80.06</v>
      </c>
      <c r="E79" s="10">
        <v>1.0079572298893447</v>
      </c>
      <c r="F79" s="9">
        <v>80.69705582494093</v>
      </c>
      <c r="G79" s="9">
        <f t="shared" si="2"/>
        <v>80.69705582494093</v>
      </c>
      <c r="H79" s="8">
        <v>1</v>
      </c>
      <c r="I79" s="8">
        <v>77</v>
      </c>
      <c r="J79" s="12" t="s">
        <v>17</v>
      </c>
    </row>
    <row r="80" spans="1:10" ht="24.75" customHeight="1">
      <c r="A80" s="8" t="s">
        <v>148</v>
      </c>
      <c r="B80" s="8" t="s">
        <v>149</v>
      </c>
      <c r="C80" s="8" t="s">
        <v>227</v>
      </c>
      <c r="D80" s="9">
        <v>80.72</v>
      </c>
      <c r="E80" s="10">
        <v>0.9996300863131936</v>
      </c>
      <c r="F80" s="9">
        <v>80.69014056720098</v>
      </c>
      <c r="G80" s="9">
        <f t="shared" si="2"/>
        <v>80.69014056720098</v>
      </c>
      <c r="H80" s="8">
        <v>2</v>
      </c>
      <c r="I80" s="8">
        <v>78</v>
      </c>
      <c r="J80" s="12" t="s">
        <v>17</v>
      </c>
    </row>
    <row r="81" spans="1:10" ht="24.75" customHeight="1">
      <c r="A81" s="8" t="s">
        <v>148</v>
      </c>
      <c r="B81" s="8" t="s">
        <v>149</v>
      </c>
      <c r="C81" s="8" t="s">
        <v>228</v>
      </c>
      <c r="D81" s="9">
        <v>80.36</v>
      </c>
      <c r="E81" s="10">
        <v>1.0029691946059631</v>
      </c>
      <c r="F81" s="9">
        <v>80.5986044785352</v>
      </c>
      <c r="G81" s="9">
        <f t="shared" si="2"/>
        <v>80.5986044785352</v>
      </c>
      <c r="H81" s="8">
        <v>4</v>
      </c>
      <c r="I81" s="8">
        <v>79</v>
      </c>
      <c r="J81" s="12" t="s">
        <v>17</v>
      </c>
    </row>
    <row r="82" spans="1:10" ht="24.75" customHeight="1">
      <c r="A82" s="8" t="s">
        <v>148</v>
      </c>
      <c r="B82" s="8" t="s">
        <v>149</v>
      </c>
      <c r="C82" s="8" t="s">
        <v>229</v>
      </c>
      <c r="D82" s="9">
        <v>80.62</v>
      </c>
      <c r="E82" s="10">
        <v>0.9996300863131936</v>
      </c>
      <c r="F82" s="9">
        <v>80.59017755856968</v>
      </c>
      <c r="G82" s="9">
        <f t="shared" si="2"/>
        <v>80.59017755856968</v>
      </c>
      <c r="H82" s="8">
        <v>2</v>
      </c>
      <c r="I82" s="8">
        <v>80</v>
      </c>
      <c r="J82" s="12" t="s">
        <v>17</v>
      </c>
    </row>
    <row r="83" spans="1:10" ht="24.75" customHeight="1">
      <c r="A83" s="8" t="s">
        <v>148</v>
      </c>
      <c r="B83" s="8" t="s">
        <v>149</v>
      </c>
      <c r="C83" s="8" t="s">
        <v>230</v>
      </c>
      <c r="D83" s="9">
        <v>80.56</v>
      </c>
      <c r="E83" s="10">
        <v>0.9996300863131936</v>
      </c>
      <c r="F83" s="9">
        <v>80.53019975339087</v>
      </c>
      <c r="G83" s="9">
        <f t="shared" si="2"/>
        <v>80.53019975339087</v>
      </c>
      <c r="H83" s="8">
        <v>2</v>
      </c>
      <c r="I83" s="8">
        <v>81</v>
      </c>
      <c r="J83" s="12" t="s">
        <v>17</v>
      </c>
    </row>
    <row r="84" spans="1:10" ht="24.75" customHeight="1">
      <c r="A84" s="8" t="s">
        <v>148</v>
      </c>
      <c r="B84" s="8" t="s">
        <v>149</v>
      </c>
      <c r="C84" s="8" t="s">
        <v>231</v>
      </c>
      <c r="D84" s="9">
        <v>80.26</v>
      </c>
      <c r="E84" s="10">
        <v>1.0029691946059631</v>
      </c>
      <c r="F84" s="9">
        <v>80.4983075590746</v>
      </c>
      <c r="G84" s="9">
        <f t="shared" si="2"/>
        <v>80.4983075590746</v>
      </c>
      <c r="H84" s="8">
        <v>4</v>
      </c>
      <c r="I84" s="8">
        <v>82</v>
      </c>
      <c r="J84" s="12" t="s">
        <v>17</v>
      </c>
    </row>
    <row r="85" spans="1:10" ht="24.75" customHeight="1">
      <c r="A85" s="8" t="s">
        <v>148</v>
      </c>
      <c r="B85" s="8" t="s">
        <v>149</v>
      </c>
      <c r="C85" s="8" t="s">
        <v>232</v>
      </c>
      <c r="D85" s="9">
        <v>81.3</v>
      </c>
      <c r="E85" s="10">
        <v>0.9895032344684485</v>
      </c>
      <c r="F85" s="9">
        <v>80.44661296228486</v>
      </c>
      <c r="G85" s="9">
        <f t="shared" si="2"/>
        <v>80.44661296228486</v>
      </c>
      <c r="H85" s="8">
        <v>3</v>
      </c>
      <c r="I85" s="8">
        <v>83</v>
      </c>
      <c r="J85" s="12" t="s">
        <v>17</v>
      </c>
    </row>
    <row r="86" spans="1:10" ht="24.75" customHeight="1">
      <c r="A86" s="8" t="s">
        <v>148</v>
      </c>
      <c r="B86" s="8" t="s">
        <v>149</v>
      </c>
      <c r="C86" s="8" t="s">
        <v>233</v>
      </c>
      <c r="D86" s="9">
        <v>79.68</v>
      </c>
      <c r="E86" s="10">
        <v>1.0079572298893447</v>
      </c>
      <c r="F86" s="9">
        <v>80.314032077583</v>
      </c>
      <c r="G86" s="9">
        <f t="shared" si="2"/>
        <v>80.314032077583</v>
      </c>
      <c r="H86" s="8">
        <v>1</v>
      </c>
      <c r="I86" s="8">
        <v>84</v>
      </c>
      <c r="J86" s="12" t="s">
        <v>17</v>
      </c>
    </row>
    <row r="87" spans="1:10" ht="24.75" customHeight="1">
      <c r="A87" s="8" t="s">
        <v>148</v>
      </c>
      <c r="B87" s="8" t="s">
        <v>149</v>
      </c>
      <c r="C87" s="8" t="s">
        <v>234</v>
      </c>
      <c r="D87" s="9">
        <v>81.14</v>
      </c>
      <c r="E87" s="10">
        <v>0.9895032344684485</v>
      </c>
      <c r="F87" s="9">
        <v>80.28829244476991</v>
      </c>
      <c r="G87" s="9">
        <f t="shared" si="2"/>
        <v>80.28829244476991</v>
      </c>
      <c r="H87" s="8">
        <v>3</v>
      </c>
      <c r="I87" s="8">
        <v>85</v>
      </c>
      <c r="J87" s="12" t="s">
        <v>17</v>
      </c>
    </row>
    <row r="88" spans="1:10" ht="24.75" customHeight="1">
      <c r="A88" s="8" t="s">
        <v>148</v>
      </c>
      <c r="B88" s="8" t="s">
        <v>149</v>
      </c>
      <c r="C88" s="8" t="s">
        <v>235</v>
      </c>
      <c r="D88" s="9">
        <v>79.62</v>
      </c>
      <c r="E88" s="10">
        <v>1.0079572298893447</v>
      </c>
      <c r="F88" s="9">
        <v>80.25355464378963</v>
      </c>
      <c r="G88" s="9">
        <f t="shared" si="2"/>
        <v>80.25355464378963</v>
      </c>
      <c r="H88" s="8">
        <v>1</v>
      </c>
      <c r="I88" s="8">
        <v>86</v>
      </c>
      <c r="J88" s="12" t="s">
        <v>17</v>
      </c>
    </row>
    <row r="89" spans="1:10" ht="24.75" customHeight="1">
      <c r="A89" s="8" t="s">
        <v>148</v>
      </c>
      <c r="B89" s="8" t="s">
        <v>149</v>
      </c>
      <c r="C89" s="8" t="s">
        <v>236</v>
      </c>
      <c r="D89" s="9">
        <v>79.46</v>
      </c>
      <c r="E89" s="10">
        <v>1.0079572298893447</v>
      </c>
      <c r="F89" s="9">
        <v>80.09228148700733</v>
      </c>
      <c r="G89" s="9">
        <f t="shared" si="2"/>
        <v>80.09228148700733</v>
      </c>
      <c r="H89" s="8">
        <v>1</v>
      </c>
      <c r="I89" s="8">
        <v>87</v>
      </c>
      <c r="J89" s="12" t="s">
        <v>17</v>
      </c>
    </row>
    <row r="90" spans="1:10" ht="24.75" customHeight="1">
      <c r="A90" s="8" t="s">
        <v>148</v>
      </c>
      <c r="B90" s="8" t="s">
        <v>149</v>
      </c>
      <c r="C90" s="8" t="s">
        <v>237</v>
      </c>
      <c r="D90" s="9">
        <v>79.46</v>
      </c>
      <c r="E90" s="10">
        <v>1.0079572298893447</v>
      </c>
      <c r="F90" s="9">
        <v>80.09228148700733</v>
      </c>
      <c r="G90" s="9">
        <f t="shared" si="2"/>
        <v>80.09228148700733</v>
      </c>
      <c r="H90" s="8">
        <v>1</v>
      </c>
      <c r="I90" s="8">
        <v>87</v>
      </c>
      <c r="J90" s="12" t="s">
        <v>17</v>
      </c>
    </row>
    <row r="91" spans="1:10" ht="24.75" customHeight="1">
      <c r="A91" s="8" t="s">
        <v>148</v>
      </c>
      <c r="B91" s="8" t="s">
        <v>149</v>
      </c>
      <c r="C91" s="8" t="s">
        <v>238</v>
      </c>
      <c r="D91" s="9">
        <v>79.8</v>
      </c>
      <c r="E91" s="10">
        <v>1.0029691946059631</v>
      </c>
      <c r="F91" s="9">
        <v>80.03694172955585</v>
      </c>
      <c r="G91" s="9">
        <f t="shared" si="2"/>
        <v>80.03694172955585</v>
      </c>
      <c r="H91" s="8">
        <v>4</v>
      </c>
      <c r="I91" s="8">
        <v>89</v>
      </c>
      <c r="J91" s="12" t="s">
        <v>17</v>
      </c>
    </row>
    <row r="92" spans="1:10" ht="24.75" customHeight="1">
      <c r="A92" s="8" t="s">
        <v>148</v>
      </c>
      <c r="B92" s="8" t="s">
        <v>149</v>
      </c>
      <c r="C92" s="8" t="s">
        <v>239</v>
      </c>
      <c r="D92" s="9">
        <v>80.56</v>
      </c>
      <c r="E92" s="10">
        <v>0.9895032344684485</v>
      </c>
      <c r="F92" s="9">
        <v>79.71438056877821</v>
      </c>
      <c r="G92" s="9">
        <f t="shared" si="2"/>
        <v>79.71438056877821</v>
      </c>
      <c r="H92" s="8">
        <v>3</v>
      </c>
      <c r="I92" s="8">
        <v>90</v>
      </c>
      <c r="J92" s="12" t="s">
        <v>17</v>
      </c>
    </row>
    <row r="93" spans="1:10" ht="24.75" customHeight="1">
      <c r="A93" s="8" t="s">
        <v>148</v>
      </c>
      <c r="B93" s="8" t="s">
        <v>149</v>
      </c>
      <c r="C93" s="8" t="s">
        <v>240</v>
      </c>
      <c r="D93" s="9">
        <v>79.6</v>
      </c>
      <c r="E93" s="10">
        <v>0.9996300863131936</v>
      </c>
      <c r="F93" s="9">
        <v>79.5705548705302</v>
      </c>
      <c r="G93" s="9">
        <f t="shared" si="2"/>
        <v>79.5705548705302</v>
      </c>
      <c r="H93" s="8">
        <v>2</v>
      </c>
      <c r="I93" s="8">
        <v>91</v>
      </c>
      <c r="J93" s="12" t="s">
        <v>17</v>
      </c>
    </row>
    <row r="94" spans="1:10" ht="24.75" customHeight="1">
      <c r="A94" s="8" t="s">
        <v>148</v>
      </c>
      <c r="B94" s="8" t="s">
        <v>149</v>
      </c>
      <c r="C94" s="8" t="s">
        <v>241</v>
      </c>
      <c r="D94" s="9">
        <v>79.54</v>
      </c>
      <c r="E94" s="10">
        <v>0.9996300863131936</v>
      </c>
      <c r="F94" s="9">
        <v>79.51057706535143</v>
      </c>
      <c r="G94" s="9">
        <f t="shared" si="2"/>
        <v>79.51057706535143</v>
      </c>
      <c r="H94" s="8">
        <v>2</v>
      </c>
      <c r="I94" s="8">
        <v>92</v>
      </c>
      <c r="J94" s="12" t="s">
        <v>17</v>
      </c>
    </row>
    <row r="95" spans="1:10" ht="24.75" customHeight="1">
      <c r="A95" s="8" t="s">
        <v>148</v>
      </c>
      <c r="B95" s="8" t="s">
        <v>149</v>
      </c>
      <c r="C95" s="8" t="s">
        <v>242</v>
      </c>
      <c r="D95" s="9">
        <v>80.34</v>
      </c>
      <c r="E95" s="10">
        <v>0.9895032344684485</v>
      </c>
      <c r="F95" s="9">
        <v>79.49668985719515</v>
      </c>
      <c r="G95" s="9">
        <f t="shared" si="2"/>
        <v>79.49668985719515</v>
      </c>
      <c r="H95" s="8">
        <v>3</v>
      </c>
      <c r="I95" s="8">
        <v>93</v>
      </c>
      <c r="J95" s="12" t="s">
        <v>17</v>
      </c>
    </row>
    <row r="96" spans="1:10" ht="24.75" customHeight="1">
      <c r="A96" s="8" t="s">
        <v>148</v>
      </c>
      <c r="B96" s="8" t="s">
        <v>149</v>
      </c>
      <c r="C96" s="8" t="s">
        <v>243</v>
      </c>
      <c r="D96" s="9">
        <v>78.84</v>
      </c>
      <c r="E96" s="10">
        <v>1.0079572298893447</v>
      </c>
      <c r="F96" s="9">
        <v>79.46734800447594</v>
      </c>
      <c r="G96" s="9">
        <f t="shared" si="2"/>
        <v>79.46734800447594</v>
      </c>
      <c r="H96" s="8">
        <v>1</v>
      </c>
      <c r="I96" s="8">
        <v>94</v>
      </c>
      <c r="J96" s="12" t="s">
        <v>17</v>
      </c>
    </row>
    <row r="97" spans="1:10" ht="24.75" customHeight="1">
      <c r="A97" s="8" t="s">
        <v>148</v>
      </c>
      <c r="B97" s="8" t="s">
        <v>149</v>
      </c>
      <c r="C97" s="8" t="s">
        <v>244</v>
      </c>
      <c r="D97" s="9">
        <v>78.78</v>
      </c>
      <c r="E97" s="10">
        <v>1.0079572298893447</v>
      </c>
      <c r="F97" s="9">
        <v>79.40687057068257</v>
      </c>
      <c r="G97" s="9">
        <f t="shared" si="2"/>
        <v>79.40687057068257</v>
      </c>
      <c r="H97" s="8">
        <v>1</v>
      </c>
      <c r="I97" s="8">
        <v>95</v>
      </c>
      <c r="J97" s="12" t="s">
        <v>17</v>
      </c>
    </row>
    <row r="98" spans="1:10" ht="24.75" customHeight="1">
      <c r="A98" s="8" t="s">
        <v>148</v>
      </c>
      <c r="B98" s="8" t="s">
        <v>149</v>
      </c>
      <c r="C98" s="8" t="s">
        <v>245</v>
      </c>
      <c r="D98" s="9">
        <v>80.24</v>
      </c>
      <c r="E98" s="10">
        <v>0.9895032344684485</v>
      </c>
      <c r="F98" s="9">
        <v>79.3977395337483</v>
      </c>
      <c r="G98" s="9">
        <f t="shared" si="2"/>
        <v>79.3977395337483</v>
      </c>
      <c r="H98" s="8">
        <v>3</v>
      </c>
      <c r="I98" s="8">
        <v>96</v>
      </c>
      <c r="J98" s="12" t="s">
        <v>17</v>
      </c>
    </row>
    <row r="99" spans="1:10" ht="21.75" customHeight="1">
      <c r="A99" s="8" t="s">
        <v>148</v>
      </c>
      <c r="B99" s="8" t="s">
        <v>149</v>
      </c>
      <c r="C99" s="8" t="s">
        <v>246</v>
      </c>
      <c r="D99" s="9">
        <v>79.04</v>
      </c>
      <c r="E99" s="10">
        <v>1.0029691946059631</v>
      </c>
      <c r="F99" s="9">
        <v>79.27468514165533</v>
      </c>
      <c r="G99" s="9">
        <f t="shared" si="2"/>
        <v>79.27468514165533</v>
      </c>
      <c r="H99" s="8">
        <v>4</v>
      </c>
      <c r="I99" s="8">
        <v>97</v>
      </c>
      <c r="J99" s="12" t="s">
        <v>17</v>
      </c>
    </row>
    <row r="100" spans="1:10" ht="21.75" customHeight="1">
      <c r="A100" s="8" t="s">
        <v>148</v>
      </c>
      <c r="B100" s="8" t="s">
        <v>149</v>
      </c>
      <c r="C100" s="8" t="s">
        <v>247</v>
      </c>
      <c r="D100" s="9">
        <v>78.56</v>
      </c>
      <c r="E100" s="10">
        <v>1.0079572298893447</v>
      </c>
      <c r="F100" s="9">
        <v>79.18511998010692</v>
      </c>
      <c r="G100" s="9">
        <f aca="true" t="shared" si="3" ref="G100:G131">F100</f>
        <v>79.18511998010692</v>
      </c>
      <c r="H100" s="8">
        <v>1</v>
      </c>
      <c r="I100" s="8">
        <v>98</v>
      </c>
      <c r="J100" s="12" t="s">
        <v>17</v>
      </c>
    </row>
    <row r="101" spans="1:10" ht="21.75" customHeight="1">
      <c r="A101" s="8" t="s">
        <v>148</v>
      </c>
      <c r="B101" s="8" t="s">
        <v>149</v>
      </c>
      <c r="C101" s="8" t="s">
        <v>248</v>
      </c>
      <c r="D101" s="9">
        <v>78.94</v>
      </c>
      <c r="E101" s="10">
        <v>1.0029691946059631</v>
      </c>
      <c r="F101" s="9">
        <v>79.17438822219472</v>
      </c>
      <c r="G101" s="9">
        <f t="shared" si="3"/>
        <v>79.17438822219472</v>
      </c>
      <c r="H101" s="8">
        <v>4</v>
      </c>
      <c r="I101" s="8">
        <v>99</v>
      </c>
      <c r="J101" s="12" t="s">
        <v>17</v>
      </c>
    </row>
    <row r="102" spans="1:10" ht="21.75" customHeight="1">
      <c r="A102" s="8" t="s">
        <v>148</v>
      </c>
      <c r="B102" s="8" t="s">
        <v>149</v>
      </c>
      <c r="C102" s="8" t="s">
        <v>249</v>
      </c>
      <c r="D102" s="9">
        <v>79.2</v>
      </c>
      <c r="E102" s="10">
        <v>0.9996300863131936</v>
      </c>
      <c r="F102" s="9">
        <v>79.17070283600493</v>
      </c>
      <c r="G102" s="9">
        <f t="shared" si="3"/>
        <v>79.17070283600493</v>
      </c>
      <c r="H102" s="8">
        <v>2</v>
      </c>
      <c r="I102" s="8">
        <v>100</v>
      </c>
      <c r="J102" s="12" t="s">
        <v>17</v>
      </c>
    </row>
    <row r="103" spans="1:10" ht="21.75" customHeight="1">
      <c r="A103" s="8" t="s">
        <v>148</v>
      </c>
      <c r="B103" s="8" t="s">
        <v>149</v>
      </c>
      <c r="C103" s="8" t="s">
        <v>250</v>
      </c>
      <c r="D103" s="9">
        <v>78.7</v>
      </c>
      <c r="E103" s="10">
        <v>1.0029691946059631</v>
      </c>
      <c r="F103" s="9">
        <v>78.9336756154893</v>
      </c>
      <c r="G103" s="9">
        <f t="shared" si="3"/>
        <v>78.9336756154893</v>
      </c>
      <c r="H103" s="8">
        <v>4</v>
      </c>
      <c r="I103" s="8">
        <v>101</v>
      </c>
      <c r="J103" s="12" t="s">
        <v>17</v>
      </c>
    </row>
    <row r="104" spans="1:10" ht="21.75" customHeight="1">
      <c r="A104" s="8" t="s">
        <v>148</v>
      </c>
      <c r="B104" s="8" t="s">
        <v>149</v>
      </c>
      <c r="C104" s="8" t="s">
        <v>251</v>
      </c>
      <c r="D104" s="9">
        <v>78.3</v>
      </c>
      <c r="E104" s="10">
        <v>1.0079572298893447</v>
      </c>
      <c r="F104" s="9">
        <v>78.92305110033568</v>
      </c>
      <c r="G104" s="9">
        <f t="shared" si="3"/>
        <v>78.92305110033568</v>
      </c>
      <c r="H104" s="8">
        <v>1</v>
      </c>
      <c r="I104" s="8">
        <v>102</v>
      </c>
      <c r="J104" s="12" t="s">
        <v>17</v>
      </c>
    </row>
    <row r="105" spans="1:10" ht="21.75" customHeight="1">
      <c r="A105" s="8" t="s">
        <v>148</v>
      </c>
      <c r="B105" s="8" t="s">
        <v>149</v>
      </c>
      <c r="C105" s="8" t="s">
        <v>252</v>
      </c>
      <c r="D105" s="9">
        <v>78.26</v>
      </c>
      <c r="E105" s="10">
        <v>1.0079572298893447</v>
      </c>
      <c r="F105" s="9">
        <v>78.88273281114012</v>
      </c>
      <c r="G105" s="9">
        <f t="shared" si="3"/>
        <v>78.88273281114012</v>
      </c>
      <c r="H105" s="8">
        <v>1</v>
      </c>
      <c r="I105" s="8">
        <v>103</v>
      </c>
      <c r="J105" s="12" t="s">
        <v>17</v>
      </c>
    </row>
    <row r="106" spans="1:10" ht="21.75" customHeight="1">
      <c r="A106" s="8" t="s">
        <v>148</v>
      </c>
      <c r="B106" s="8" t="s">
        <v>149</v>
      </c>
      <c r="C106" s="8" t="s">
        <v>253</v>
      </c>
      <c r="D106" s="9">
        <v>78.22</v>
      </c>
      <c r="E106" s="10">
        <v>1.0079572298893447</v>
      </c>
      <c r="F106" s="9">
        <v>78.84241452194453</v>
      </c>
      <c r="G106" s="9">
        <f t="shared" si="3"/>
        <v>78.84241452194453</v>
      </c>
      <c r="H106" s="8">
        <v>1</v>
      </c>
      <c r="I106" s="8">
        <v>104</v>
      </c>
      <c r="J106" s="12" t="s">
        <v>17</v>
      </c>
    </row>
    <row r="107" spans="1:10" ht="21.75" customHeight="1">
      <c r="A107" s="8" t="s">
        <v>148</v>
      </c>
      <c r="B107" s="8" t="s">
        <v>149</v>
      </c>
      <c r="C107" s="8" t="s">
        <v>254</v>
      </c>
      <c r="D107" s="9">
        <v>78.14</v>
      </c>
      <c r="E107" s="10">
        <v>1.0079572298893447</v>
      </c>
      <c r="F107" s="9">
        <v>78.7617779435534</v>
      </c>
      <c r="G107" s="9">
        <f t="shared" si="3"/>
        <v>78.7617779435534</v>
      </c>
      <c r="H107" s="8">
        <v>1</v>
      </c>
      <c r="I107" s="8">
        <v>105</v>
      </c>
      <c r="J107" s="12" t="s">
        <v>17</v>
      </c>
    </row>
    <row r="108" spans="1:10" ht="21.75" customHeight="1">
      <c r="A108" s="8" t="s">
        <v>148</v>
      </c>
      <c r="B108" s="8" t="s">
        <v>149</v>
      </c>
      <c r="C108" s="8" t="s">
        <v>255</v>
      </c>
      <c r="D108" s="9">
        <v>79.5</v>
      </c>
      <c r="E108" s="10">
        <v>0.9895032344684485</v>
      </c>
      <c r="F108" s="9">
        <v>78.66550714024166</v>
      </c>
      <c r="G108" s="9">
        <f t="shared" si="3"/>
        <v>78.66550714024166</v>
      </c>
      <c r="H108" s="8">
        <v>3</v>
      </c>
      <c r="I108" s="8">
        <v>106</v>
      </c>
      <c r="J108" s="12" t="s">
        <v>17</v>
      </c>
    </row>
    <row r="109" spans="1:10" ht="21.75" customHeight="1">
      <c r="A109" s="8" t="s">
        <v>148</v>
      </c>
      <c r="B109" s="8" t="s">
        <v>149</v>
      </c>
      <c r="C109" s="8" t="s">
        <v>256</v>
      </c>
      <c r="D109" s="9">
        <v>79.42</v>
      </c>
      <c r="E109" s="10">
        <v>0.9895032344684485</v>
      </c>
      <c r="F109" s="9">
        <v>78.58634688148418</v>
      </c>
      <c r="G109" s="9">
        <f t="shared" si="3"/>
        <v>78.58634688148418</v>
      </c>
      <c r="H109" s="8">
        <v>3</v>
      </c>
      <c r="I109" s="8">
        <v>107</v>
      </c>
      <c r="J109" s="12" t="s">
        <v>17</v>
      </c>
    </row>
    <row r="110" spans="1:10" ht="21.75" customHeight="1">
      <c r="A110" s="8" t="s">
        <v>148</v>
      </c>
      <c r="B110" s="8" t="s">
        <v>149</v>
      </c>
      <c r="C110" s="8" t="s">
        <v>257</v>
      </c>
      <c r="D110" s="9">
        <v>78.38</v>
      </c>
      <c r="E110" s="10">
        <v>0.9996300863131936</v>
      </c>
      <c r="F110" s="9">
        <v>78.35100616522811</v>
      </c>
      <c r="G110" s="9">
        <f t="shared" si="3"/>
        <v>78.35100616522811</v>
      </c>
      <c r="H110" s="8">
        <v>2</v>
      </c>
      <c r="I110" s="8">
        <v>108</v>
      </c>
      <c r="J110" s="12" t="s">
        <v>17</v>
      </c>
    </row>
    <row r="111" spans="1:10" ht="21.75" customHeight="1">
      <c r="A111" s="8" t="s">
        <v>148</v>
      </c>
      <c r="B111" s="8" t="s">
        <v>149</v>
      </c>
      <c r="C111" s="8" t="s">
        <v>258</v>
      </c>
      <c r="D111" s="9">
        <v>77.92</v>
      </c>
      <c r="E111" s="10">
        <v>1.0029691946059631</v>
      </c>
      <c r="F111" s="9">
        <v>78.15135964369665</v>
      </c>
      <c r="G111" s="9">
        <f t="shared" si="3"/>
        <v>78.15135964369665</v>
      </c>
      <c r="H111" s="8">
        <v>4</v>
      </c>
      <c r="I111" s="8">
        <v>109</v>
      </c>
      <c r="J111" s="12" t="s">
        <v>17</v>
      </c>
    </row>
    <row r="112" spans="1:10" ht="21.75" customHeight="1">
      <c r="A112" s="8" t="s">
        <v>148</v>
      </c>
      <c r="B112" s="8" t="s">
        <v>149</v>
      </c>
      <c r="C112" s="8" t="s">
        <v>259</v>
      </c>
      <c r="D112" s="9">
        <v>78.14</v>
      </c>
      <c r="E112" s="10">
        <v>0.9996300863131936</v>
      </c>
      <c r="F112" s="9">
        <v>78.11109494451296</v>
      </c>
      <c r="G112" s="9">
        <f t="shared" si="3"/>
        <v>78.11109494451296</v>
      </c>
      <c r="H112" s="8">
        <v>2</v>
      </c>
      <c r="I112" s="8">
        <v>110</v>
      </c>
      <c r="J112" s="12" t="s">
        <v>17</v>
      </c>
    </row>
    <row r="113" spans="1:10" ht="21.75" customHeight="1">
      <c r="A113" s="8" t="s">
        <v>148</v>
      </c>
      <c r="B113" s="8" t="s">
        <v>149</v>
      </c>
      <c r="C113" s="8" t="s">
        <v>260</v>
      </c>
      <c r="D113" s="9">
        <v>78.82</v>
      </c>
      <c r="E113" s="10">
        <v>0.9895032344684485</v>
      </c>
      <c r="F113" s="9">
        <v>77.9926449408031</v>
      </c>
      <c r="G113" s="9">
        <f t="shared" si="3"/>
        <v>77.9926449408031</v>
      </c>
      <c r="H113" s="8">
        <v>3</v>
      </c>
      <c r="I113" s="8">
        <v>111</v>
      </c>
      <c r="J113" s="12" t="s">
        <v>17</v>
      </c>
    </row>
    <row r="114" spans="1:10" ht="21.75" customHeight="1">
      <c r="A114" s="8" t="s">
        <v>148</v>
      </c>
      <c r="B114" s="8" t="s">
        <v>149</v>
      </c>
      <c r="C114" s="8" t="s">
        <v>261</v>
      </c>
      <c r="D114" s="9">
        <v>78</v>
      </c>
      <c r="E114" s="10">
        <v>0.9996300863131936</v>
      </c>
      <c r="F114" s="9">
        <v>77.9711467324291</v>
      </c>
      <c r="G114" s="9">
        <f t="shared" si="3"/>
        <v>77.9711467324291</v>
      </c>
      <c r="H114" s="8">
        <v>2</v>
      </c>
      <c r="I114" s="8">
        <v>112</v>
      </c>
      <c r="J114" s="12" t="s">
        <v>17</v>
      </c>
    </row>
    <row r="115" spans="1:10" ht="21.75" customHeight="1">
      <c r="A115" s="8" t="s">
        <v>148</v>
      </c>
      <c r="B115" s="8" t="s">
        <v>149</v>
      </c>
      <c r="C115" s="8" t="s">
        <v>262</v>
      </c>
      <c r="D115" s="9">
        <v>77.72</v>
      </c>
      <c r="E115" s="10">
        <v>1.0029691946059631</v>
      </c>
      <c r="F115" s="9">
        <v>77.95076580477546</v>
      </c>
      <c r="G115" s="9">
        <f t="shared" si="3"/>
        <v>77.95076580477546</v>
      </c>
      <c r="H115" s="8">
        <v>4</v>
      </c>
      <c r="I115" s="8">
        <v>113</v>
      </c>
      <c r="J115" s="12" t="s">
        <v>17</v>
      </c>
    </row>
    <row r="116" spans="1:10" ht="21.75" customHeight="1">
      <c r="A116" s="8" t="s">
        <v>148</v>
      </c>
      <c r="B116" s="8" t="s">
        <v>149</v>
      </c>
      <c r="C116" s="8" t="s">
        <v>263</v>
      </c>
      <c r="D116" s="9">
        <v>77.66</v>
      </c>
      <c r="E116" s="10">
        <v>1.0029691946059631</v>
      </c>
      <c r="F116" s="9">
        <v>77.89058765309909</v>
      </c>
      <c r="G116" s="9">
        <f t="shared" si="3"/>
        <v>77.89058765309909</v>
      </c>
      <c r="H116" s="8">
        <v>4</v>
      </c>
      <c r="I116" s="8">
        <v>114</v>
      </c>
      <c r="J116" s="12" t="s">
        <v>17</v>
      </c>
    </row>
    <row r="117" spans="1:10" ht="21.75" customHeight="1">
      <c r="A117" s="8" t="s">
        <v>148</v>
      </c>
      <c r="B117" s="8" t="s">
        <v>149</v>
      </c>
      <c r="C117" s="8" t="s">
        <v>264</v>
      </c>
      <c r="D117" s="9">
        <v>77.24</v>
      </c>
      <c r="E117" s="10">
        <v>1.0079572298893447</v>
      </c>
      <c r="F117" s="9">
        <v>77.85461643665298</v>
      </c>
      <c r="G117" s="9">
        <f t="shared" si="3"/>
        <v>77.85461643665298</v>
      </c>
      <c r="H117" s="8">
        <v>1</v>
      </c>
      <c r="I117" s="8">
        <v>115</v>
      </c>
      <c r="J117" s="12" t="s">
        <v>17</v>
      </c>
    </row>
    <row r="118" spans="1:10" ht="21.75" customHeight="1">
      <c r="A118" s="8" t="s">
        <v>148</v>
      </c>
      <c r="B118" s="8" t="s">
        <v>149</v>
      </c>
      <c r="C118" s="8" t="s">
        <v>265</v>
      </c>
      <c r="D118" s="9">
        <v>77.2</v>
      </c>
      <c r="E118" s="10">
        <v>1.0079572298893447</v>
      </c>
      <c r="F118" s="9">
        <v>77.81429814745741</v>
      </c>
      <c r="G118" s="9">
        <f t="shared" si="3"/>
        <v>77.81429814745741</v>
      </c>
      <c r="H118" s="8">
        <v>1</v>
      </c>
      <c r="I118" s="8">
        <v>116</v>
      </c>
      <c r="J118" s="12" t="s">
        <v>17</v>
      </c>
    </row>
    <row r="119" spans="1:10" ht="21.75" customHeight="1">
      <c r="A119" s="8" t="s">
        <v>148</v>
      </c>
      <c r="B119" s="8" t="s">
        <v>149</v>
      </c>
      <c r="C119" s="8" t="s">
        <v>266</v>
      </c>
      <c r="D119" s="9">
        <v>77.52</v>
      </c>
      <c r="E119" s="10">
        <v>1.0029691946059631</v>
      </c>
      <c r="F119" s="9">
        <v>77.75017196585426</v>
      </c>
      <c r="G119" s="9">
        <f t="shared" si="3"/>
        <v>77.75017196585426</v>
      </c>
      <c r="H119" s="8">
        <v>4</v>
      </c>
      <c r="I119" s="8">
        <v>117</v>
      </c>
      <c r="J119" s="12" t="s">
        <v>17</v>
      </c>
    </row>
    <row r="120" spans="1:10" ht="21.75" customHeight="1">
      <c r="A120" s="8" t="s">
        <v>148</v>
      </c>
      <c r="B120" s="8" t="s">
        <v>149</v>
      </c>
      <c r="C120" s="8" t="s">
        <v>267</v>
      </c>
      <c r="D120" s="9">
        <v>78.5</v>
      </c>
      <c r="E120" s="10">
        <v>0.9895032344684485</v>
      </c>
      <c r="F120" s="9">
        <v>77.6760039057732</v>
      </c>
      <c r="G120" s="9">
        <f t="shared" si="3"/>
        <v>77.6760039057732</v>
      </c>
      <c r="H120" s="8">
        <v>3</v>
      </c>
      <c r="I120" s="8">
        <v>118</v>
      </c>
      <c r="J120" s="12" t="s">
        <v>17</v>
      </c>
    </row>
    <row r="121" spans="1:10" ht="21.75" customHeight="1">
      <c r="A121" s="8" t="s">
        <v>148</v>
      </c>
      <c r="B121" s="8" t="s">
        <v>149</v>
      </c>
      <c r="C121" s="8" t="s">
        <v>268</v>
      </c>
      <c r="D121" s="9">
        <v>77.14</v>
      </c>
      <c r="E121" s="10">
        <v>1.0029691946059631</v>
      </c>
      <c r="F121" s="9">
        <v>77.369043671904</v>
      </c>
      <c r="G121" s="9">
        <f t="shared" si="3"/>
        <v>77.369043671904</v>
      </c>
      <c r="H121" s="8">
        <v>4</v>
      </c>
      <c r="I121" s="8">
        <v>119</v>
      </c>
      <c r="J121" s="12" t="s">
        <v>17</v>
      </c>
    </row>
    <row r="122" spans="1:10" ht="21.75" customHeight="1">
      <c r="A122" s="8" t="s">
        <v>148</v>
      </c>
      <c r="B122" s="8" t="s">
        <v>149</v>
      </c>
      <c r="C122" s="8" t="s">
        <v>269</v>
      </c>
      <c r="D122" s="9">
        <v>77.3</v>
      </c>
      <c r="E122" s="10">
        <v>0.9996300863131936</v>
      </c>
      <c r="F122" s="9">
        <v>77.27140567200986</v>
      </c>
      <c r="G122" s="9">
        <f t="shared" si="3"/>
        <v>77.27140567200986</v>
      </c>
      <c r="H122" s="8">
        <v>2</v>
      </c>
      <c r="I122" s="8">
        <v>120</v>
      </c>
      <c r="J122" s="12" t="s">
        <v>17</v>
      </c>
    </row>
    <row r="123" spans="1:10" ht="21.75" customHeight="1">
      <c r="A123" s="8" t="s">
        <v>148</v>
      </c>
      <c r="B123" s="8" t="s">
        <v>149</v>
      </c>
      <c r="C123" s="8" t="s">
        <v>270</v>
      </c>
      <c r="D123" s="9">
        <v>77.76</v>
      </c>
      <c r="E123" s="10">
        <v>0.9895032344684485</v>
      </c>
      <c r="F123" s="9">
        <v>76.94377151226655</v>
      </c>
      <c r="G123" s="9">
        <f t="shared" si="3"/>
        <v>76.94377151226655</v>
      </c>
      <c r="H123" s="8">
        <v>3</v>
      </c>
      <c r="I123" s="8">
        <v>121</v>
      </c>
      <c r="J123" s="12" t="s">
        <v>17</v>
      </c>
    </row>
    <row r="124" spans="1:10" ht="21.75" customHeight="1">
      <c r="A124" s="8" t="s">
        <v>148</v>
      </c>
      <c r="B124" s="8" t="s">
        <v>149</v>
      </c>
      <c r="C124" s="8" t="s">
        <v>271</v>
      </c>
      <c r="D124" s="9">
        <v>76.14</v>
      </c>
      <c r="E124" s="10">
        <v>1.0079572298893447</v>
      </c>
      <c r="F124" s="9">
        <v>76.7458634837747</v>
      </c>
      <c r="G124" s="9">
        <f t="shared" si="3"/>
        <v>76.7458634837747</v>
      </c>
      <c r="H124" s="8">
        <v>1</v>
      </c>
      <c r="I124" s="8">
        <v>122</v>
      </c>
      <c r="J124" s="12" t="s">
        <v>17</v>
      </c>
    </row>
    <row r="125" spans="1:10" ht="21.75" customHeight="1">
      <c r="A125" s="8" t="s">
        <v>148</v>
      </c>
      <c r="B125" s="8" t="s">
        <v>149</v>
      </c>
      <c r="C125" s="8" t="s">
        <v>272</v>
      </c>
      <c r="D125" s="9">
        <v>76.62</v>
      </c>
      <c r="E125" s="10">
        <v>0.9996300863131936</v>
      </c>
      <c r="F125" s="9">
        <v>76.59165721331689</v>
      </c>
      <c r="G125" s="9">
        <f t="shared" si="3"/>
        <v>76.59165721331689</v>
      </c>
      <c r="H125" s="8">
        <v>2</v>
      </c>
      <c r="I125" s="8">
        <v>123</v>
      </c>
      <c r="J125" s="12" t="s">
        <v>17</v>
      </c>
    </row>
    <row r="126" spans="1:10" ht="21.75" customHeight="1">
      <c r="A126" s="8" t="s">
        <v>148</v>
      </c>
      <c r="B126" s="8" t="s">
        <v>149</v>
      </c>
      <c r="C126" s="8" t="s">
        <v>273</v>
      </c>
      <c r="D126" s="9">
        <v>75.68</v>
      </c>
      <c r="E126" s="10">
        <v>1.0029691946059631</v>
      </c>
      <c r="F126" s="9">
        <v>75.9047086477793</v>
      </c>
      <c r="G126" s="9">
        <f t="shared" si="3"/>
        <v>75.9047086477793</v>
      </c>
      <c r="H126" s="8">
        <v>4</v>
      </c>
      <c r="I126" s="8">
        <v>124</v>
      </c>
      <c r="J126" s="12" t="s">
        <v>17</v>
      </c>
    </row>
    <row r="127" spans="1:10" ht="21.75" customHeight="1">
      <c r="A127" s="8" t="s">
        <v>148</v>
      </c>
      <c r="B127" s="8" t="s">
        <v>149</v>
      </c>
      <c r="C127" s="8" t="s">
        <v>274</v>
      </c>
      <c r="D127" s="9">
        <v>75.74</v>
      </c>
      <c r="E127" s="10">
        <v>0.9996300863131936</v>
      </c>
      <c r="F127" s="9">
        <v>75.71198273736128</v>
      </c>
      <c r="G127" s="9">
        <f t="shared" si="3"/>
        <v>75.71198273736128</v>
      </c>
      <c r="H127" s="8">
        <v>2</v>
      </c>
      <c r="I127" s="8">
        <v>125</v>
      </c>
      <c r="J127" s="12" t="s">
        <v>17</v>
      </c>
    </row>
    <row r="128" spans="1:10" ht="21.75" customHeight="1">
      <c r="A128" s="8" t="s">
        <v>148</v>
      </c>
      <c r="B128" s="8" t="s">
        <v>149</v>
      </c>
      <c r="C128" s="8" t="s">
        <v>275</v>
      </c>
      <c r="D128" s="9">
        <v>74.46</v>
      </c>
      <c r="E128" s="10">
        <v>0.9996300863131936</v>
      </c>
      <c r="F128" s="9">
        <v>74.43245622688039</v>
      </c>
      <c r="G128" s="9">
        <f t="shared" si="3"/>
        <v>74.43245622688039</v>
      </c>
      <c r="H128" s="8">
        <v>2</v>
      </c>
      <c r="I128" s="8">
        <v>126</v>
      </c>
      <c r="J128" s="12" t="s">
        <v>17</v>
      </c>
    </row>
    <row r="129" spans="1:10" ht="21.75" customHeight="1">
      <c r="A129" s="8" t="s">
        <v>148</v>
      </c>
      <c r="B129" s="8" t="s">
        <v>149</v>
      </c>
      <c r="C129" s="8" t="s">
        <v>276</v>
      </c>
      <c r="D129" s="9">
        <v>74.94</v>
      </c>
      <c r="E129" s="10">
        <v>0.9895032344684485</v>
      </c>
      <c r="F129" s="9">
        <v>74.15337239106553</v>
      </c>
      <c r="G129" s="9">
        <f t="shared" si="3"/>
        <v>74.15337239106553</v>
      </c>
      <c r="H129" s="8">
        <v>3</v>
      </c>
      <c r="I129" s="8">
        <v>127</v>
      </c>
      <c r="J129" s="12" t="s">
        <v>17</v>
      </c>
    </row>
    <row r="130" spans="1:10" ht="24.75" customHeight="1">
      <c r="A130" s="8" t="s">
        <v>148</v>
      </c>
      <c r="B130" s="8" t="s">
        <v>149</v>
      </c>
      <c r="C130" s="8" t="s">
        <v>277</v>
      </c>
      <c r="D130" s="8" t="s">
        <v>55</v>
      </c>
      <c r="E130" s="10"/>
      <c r="F130" s="9"/>
      <c r="G130" s="9"/>
      <c r="H130" s="8"/>
      <c r="I130" s="15"/>
      <c r="J130" s="12" t="s">
        <v>17</v>
      </c>
    </row>
    <row r="131" spans="1:10" ht="24.75" customHeight="1">
      <c r="A131" s="8" t="s">
        <v>148</v>
      </c>
      <c r="B131" s="8" t="s">
        <v>149</v>
      </c>
      <c r="C131" s="8" t="s">
        <v>278</v>
      </c>
      <c r="D131" s="8" t="s">
        <v>55</v>
      </c>
      <c r="E131" s="10"/>
      <c r="F131" s="9"/>
      <c r="G131" s="9"/>
      <c r="H131" s="8"/>
      <c r="I131" s="15"/>
      <c r="J131" s="12" t="s">
        <v>17</v>
      </c>
    </row>
    <row r="132" spans="1:10" ht="24.75" customHeight="1">
      <c r="A132" s="8" t="s">
        <v>148</v>
      </c>
      <c r="B132" s="8" t="s">
        <v>149</v>
      </c>
      <c r="C132" s="8" t="s">
        <v>279</v>
      </c>
      <c r="D132" s="9" t="s">
        <v>21</v>
      </c>
      <c r="E132" s="9"/>
      <c r="F132" s="9"/>
      <c r="G132" s="9"/>
      <c r="H132" s="8"/>
      <c r="I132" s="15"/>
      <c r="J132" s="12" t="s">
        <v>17</v>
      </c>
    </row>
    <row r="133" spans="1:10" ht="24.75" customHeight="1">
      <c r="A133" s="8" t="s">
        <v>148</v>
      </c>
      <c r="B133" s="8" t="s">
        <v>149</v>
      </c>
      <c r="C133" s="8" t="s">
        <v>280</v>
      </c>
      <c r="D133" s="9" t="s">
        <v>21</v>
      </c>
      <c r="E133" s="9"/>
      <c r="F133" s="9"/>
      <c r="G133" s="9"/>
      <c r="H133" s="8"/>
      <c r="I133" s="15"/>
      <c r="J133" s="12" t="s">
        <v>17</v>
      </c>
    </row>
    <row r="134" spans="1:10" ht="24.75" customHeight="1">
      <c r="A134" s="8" t="s">
        <v>148</v>
      </c>
      <c r="B134" s="8" t="s">
        <v>149</v>
      </c>
      <c r="C134" s="8" t="s">
        <v>281</v>
      </c>
      <c r="D134" s="9" t="s">
        <v>21</v>
      </c>
      <c r="E134" s="9"/>
      <c r="F134" s="9"/>
      <c r="G134" s="9"/>
      <c r="H134" s="8"/>
      <c r="I134" s="15"/>
      <c r="J134" s="12" t="s">
        <v>17</v>
      </c>
    </row>
    <row r="135" spans="1:10" ht="24.75" customHeight="1">
      <c r="A135" s="8" t="s">
        <v>148</v>
      </c>
      <c r="B135" s="8" t="s">
        <v>149</v>
      </c>
      <c r="C135" s="8" t="s">
        <v>282</v>
      </c>
      <c r="D135" s="9" t="s">
        <v>21</v>
      </c>
      <c r="E135" s="9"/>
      <c r="F135" s="9"/>
      <c r="G135" s="9"/>
      <c r="H135" s="8"/>
      <c r="I135" s="15"/>
      <c r="J135" s="12" t="s">
        <v>17</v>
      </c>
    </row>
    <row r="136" spans="1:10" ht="24.75" customHeight="1">
      <c r="A136" s="8" t="s">
        <v>148</v>
      </c>
      <c r="B136" s="8" t="s">
        <v>149</v>
      </c>
      <c r="C136" s="8" t="s">
        <v>283</v>
      </c>
      <c r="D136" s="9" t="s">
        <v>21</v>
      </c>
      <c r="E136" s="9"/>
      <c r="F136" s="9"/>
      <c r="G136" s="9"/>
      <c r="H136" s="8"/>
      <c r="I136" s="15"/>
      <c r="J136" s="12" t="s">
        <v>17</v>
      </c>
    </row>
    <row r="137" spans="1:10" ht="24.75" customHeight="1">
      <c r="A137" s="8" t="s">
        <v>148</v>
      </c>
      <c r="B137" s="8" t="s">
        <v>149</v>
      </c>
      <c r="C137" s="8" t="s">
        <v>284</v>
      </c>
      <c r="D137" s="9" t="s">
        <v>21</v>
      </c>
      <c r="E137" s="9"/>
      <c r="F137" s="9"/>
      <c r="G137" s="9"/>
      <c r="H137" s="8"/>
      <c r="I137" s="15"/>
      <c r="J137" s="12" t="s">
        <v>17</v>
      </c>
    </row>
    <row r="138" spans="1:10" ht="24.75" customHeight="1">
      <c r="A138" s="8" t="s">
        <v>148</v>
      </c>
      <c r="B138" s="8" t="s">
        <v>149</v>
      </c>
      <c r="C138" s="8" t="s">
        <v>285</v>
      </c>
      <c r="D138" s="9" t="s">
        <v>21</v>
      </c>
      <c r="E138" s="9"/>
      <c r="F138" s="9"/>
      <c r="G138" s="9"/>
      <c r="H138" s="8"/>
      <c r="I138" s="15"/>
      <c r="J138" s="12" t="s">
        <v>17</v>
      </c>
    </row>
    <row r="139" spans="1:10" ht="24.75" customHeight="1">
      <c r="A139" s="8" t="s">
        <v>148</v>
      </c>
      <c r="B139" s="8" t="s">
        <v>149</v>
      </c>
      <c r="C139" s="8" t="s">
        <v>286</v>
      </c>
      <c r="D139" s="9" t="s">
        <v>21</v>
      </c>
      <c r="E139" s="9"/>
      <c r="F139" s="9"/>
      <c r="G139" s="9"/>
      <c r="H139" s="8"/>
      <c r="I139" s="15"/>
      <c r="J139" s="12" t="s">
        <v>17</v>
      </c>
    </row>
    <row r="140" spans="1:10" ht="24.75" customHeight="1">
      <c r="A140" s="8" t="s">
        <v>148</v>
      </c>
      <c r="B140" s="8" t="s">
        <v>149</v>
      </c>
      <c r="C140" s="8" t="s">
        <v>287</v>
      </c>
      <c r="D140" s="9" t="s">
        <v>21</v>
      </c>
      <c r="E140" s="9"/>
      <c r="F140" s="9"/>
      <c r="G140" s="9"/>
      <c r="H140" s="8"/>
      <c r="I140" s="15"/>
      <c r="J140" s="12" t="s">
        <v>17</v>
      </c>
    </row>
    <row r="141" spans="1:10" ht="24.75" customHeight="1">
      <c r="A141" s="8" t="s">
        <v>148</v>
      </c>
      <c r="B141" s="8" t="s">
        <v>149</v>
      </c>
      <c r="C141" s="8" t="s">
        <v>288</v>
      </c>
      <c r="D141" s="9" t="s">
        <v>21</v>
      </c>
      <c r="E141" s="9"/>
      <c r="F141" s="9"/>
      <c r="G141" s="9"/>
      <c r="H141" s="8"/>
      <c r="I141" s="15"/>
      <c r="J141" s="12" t="s">
        <v>17</v>
      </c>
    </row>
    <row r="142" spans="1:10" ht="24.75" customHeight="1">
      <c r="A142" s="8" t="s">
        <v>148</v>
      </c>
      <c r="B142" s="8" t="s">
        <v>149</v>
      </c>
      <c r="C142" s="8" t="s">
        <v>289</v>
      </c>
      <c r="D142" s="9" t="s">
        <v>21</v>
      </c>
      <c r="E142" s="9"/>
      <c r="F142" s="9"/>
      <c r="G142" s="9"/>
      <c r="H142" s="8"/>
      <c r="I142" s="15"/>
      <c r="J142" s="12" t="s">
        <v>17</v>
      </c>
    </row>
    <row r="143" spans="1:10" ht="46.5" customHeight="1">
      <c r="A143" s="13" t="s">
        <v>290</v>
      </c>
      <c r="B143" s="14"/>
      <c r="C143" s="14"/>
      <c r="D143" s="14"/>
      <c r="E143" s="14"/>
      <c r="F143" s="14"/>
      <c r="G143" s="14"/>
      <c r="H143" s="14"/>
      <c r="I143" s="14"/>
      <c r="J143" s="16"/>
    </row>
  </sheetData>
  <sheetProtection/>
  <mergeCells count="2">
    <mergeCell ref="A1:J1"/>
    <mergeCell ref="A143:J143"/>
  </mergeCells>
  <conditionalFormatting sqref="C144:C65536">
    <cfRule type="expression" priority="2" dxfId="0" stopIfTrue="1">
      <formula>AND(COUNTIF($C$144:$C$65536,C144)&gt;1,NOT(ISBLANK(C144)))</formula>
    </cfRule>
  </conditionalFormatting>
  <printOptions/>
  <pageMargins left="0.30694444444444446" right="0.30694444444444446" top="0.16111111111111112" bottom="0.3576388888888889" header="0.2986111111111111" footer="0.10208333333333333"/>
  <pageSetup horizontalDpi="600" verticalDpi="600" orientation="portrait"/>
  <headerFooter>
    <oddFooter>&amp;C第 &amp;P+4 页，共 9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讷言敏行</cp:lastModifiedBy>
  <dcterms:created xsi:type="dcterms:W3CDTF">2021-03-22T00:49:00Z</dcterms:created>
  <dcterms:modified xsi:type="dcterms:W3CDTF">2021-04-06T07:08:38Z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