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1" r:id="rId1"/>
  </sheets>
  <definedNames>
    <definedName name="_xlnm._FilterDatabase" localSheetId="0" hidden="1">Sheet1!$A$2:$H$26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<sst xmlns="http://schemas.openxmlformats.org/spreadsheetml/2006/main" count="124" uniqueCount="56">
  <si>
    <t xml:space="preserve"> 2021年开福区教师招聘岗位职数调整表</t>
  </si>
  <si>
    <t>序号</t>
  </si>
  <si>
    <t>岗位类型</t>
  </si>
  <si>
    <t>学部</t>
  </si>
  <si>
    <t>岗位</t>
  </si>
  <si>
    <t>原岗位
招聘
职数</t>
  </si>
  <si>
    <t>调增/减岗位招聘职数</t>
  </si>
  <si>
    <t>调整后岗位招聘职数</t>
  </si>
  <si>
    <t>备注</t>
  </si>
  <si>
    <t>公开招聘</t>
  </si>
  <si>
    <t>小学</t>
  </si>
  <si>
    <t>心理（女）</t>
  </si>
  <si>
    <t>小学语文（男）</t>
  </si>
  <si>
    <t>小学语文（女）</t>
  </si>
  <si>
    <t>小学英语（男）</t>
  </si>
  <si>
    <t>小学英语（女）</t>
  </si>
  <si>
    <t>小学科学（男）</t>
  </si>
  <si>
    <t>小学科学（女）</t>
  </si>
  <si>
    <t>小学数学（男）</t>
  </si>
  <si>
    <t>小学数学（女）</t>
  </si>
  <si>
    <t>初中</t>
  </si>
  <si>
    <t>中学语文（男）</t>
  </si>
  <si>
    <t>中学语文（女）</t>
  </si>
  <si>
    <t>中学生物（男）</t>
  </si>
  <si>
    <t>中学生物（女）</t>
  </si>
  <si>
    <t>中学物理（男）</t>
  </si>
  <si>
    <t>中学物理（女）</t>
  </si>
  <si>
    <t>中学数学（男）</t>
  </si>
  <si>
    <t>中学数学（女）</t>
  </si>
  <si>
    <t>中学政治（男）</t>
  </si>
  <si>
    <t>中学政治（女）</t>
  </si>
  <si>
    <t>中学地理（男）</t>
  </si>
  <si>
    <t>中学地理（女）</t>
  </si>
  <si>
    <t>中学历史（男）</t>
  </si>
  <si>
    <t>中学历史（女）</t>
  </si>
  <si>
    <t>招聘中小学教师小计</t>
  </si>
  <si>
    <t>骨干教师</t>
  </si>
  <si>
    <t>小学语文（骨干）</t>
  </si>
  <si>
    <t>小学英语（骨干）</t>
  </si>
  <si>
    <t>小学数学（骨干）</t>
  </si>
  <si>
    <t>心理学（骨干）</t>
  </si>
  <si>
    <t>中学语文（骨干）</t>
  </si>
  <si>
    <t>中学生物（骨干）</t>
  </si>
  <si>
    <t>中学物理（骨干）</t>
  </si>
  <si>
    <t>中学数学（骨干）</t>
  </si>
  <si>
    <t>中学政治（骨干）</t>
  </si>
  <si>
    <t>中学地理（骨干）</t>
  </si>
  <si>
    <t>中学历史（骨干）</t>
  </si>
  <si>
    <t>中学化学（骨干）</t>
  </si>
  <si>
    <t>选调骨干教师小计</t>
  </si>
  <si>
    <t>公开选调</t>
  </si>
  <si>
    <t>幼儿园</t>
  </si>
  <si>
    <t>幼教教研员</t>
  </si>
  <si>
    <t>幼儿园园长</t>
  </si>
  <si>
    <t>选调幼儿园教师小计</t>
  </si>
  <si>
    <t>汇总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</si>
</sst>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4"/>
      <name val="仿宋"/>
      <charset val="134"/>
    </font>
    <font>
      <sz val="14"/>
      <name val="仿宋"/>
      <charset val="134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G3" sqref="G3"/>
    </sheetView>
  </sheetViews>
  <sheetFormatPr defaultColWidth="10" defaultRowHeight="15.6" outlineLevelCol="7"/>
  <cols>
    <col min="1" max="1" width="6.33333333333333" style="2" customWidth="1"/>
    <col min="2" max="2" width="13.1944444444444" style="1" hidden="1" customWidth="1"/>
    <col min="3" max="3" width="10" style="1" hidden="1" customWidth="1"/>
    <col min="4" max="4" width="28.4444444444444" style="1" customWidth="1"/>
    <col min="5" max="5" width="11.4444444444444" style="1" customWidth="1"/>
    <col min="6" max="6" width="15.4444444444444" style="1" customWidth="1"/>
    <col min="7" max="7" width="15.1111111111111" style="1" customWidth="1"/>
    <col min="8" max="16363" width="10" style="1"/>
    <col min="16364" max="16381" width="10" style="2"/>
  </cols>
  <sheetData>
    <row r="1" s="1" customFormat="1" ht="3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57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5" customHeight="1" spans="1:8">
      <c r="A3" s="6">
        <v>1</v>
      </c>
      <c r="B3" s="7" t="s">
        <v>9</v>
      </c>
      <c r="C3" s="7" t="s">
        <v>10</v>
      </c>
      <c r="D3" s="7" t="s">
        <v>11</v>
      </c>
      <c r="E3" s="7">
        <v>1</v>
      </c>
      <c r="F3" s="6">
        <v>1</v>
      </c>
      <c r="G3" s="6">
        <f>E3+F3</f>
        <v>2</v>
      </c>
      <c r="H3" s="8"/>
    </row>
    <row r="4" s="1" customFormat="1" ht="25" customHeight="1" spans="1:8">
      <c r="A4" s="6">
        <v>2</v>
      </c>
      <c r="B4" s="7" t="s">
        <v>9</v>
      </c>
      <c r="C4" s="7" t="s">
        <v>10</v>
      </c>
      <c r="D4" s="7" t="s">
        <v>12</v>
      </c>
      <c r="E4" s="7">
        <v>45</v>
      </c>
      <c r="F4" s="6">
        <v>-16</v>
      </c>
      <c r="G4" s="6">
        <f>E4+F4</f>
        <v>29</v>
      </c>
      <c r="H4" s="8"/>
    </row>
    <row r="5" s="1" customFormat="1" ht="25" customHeight="1" spans="1:8">
      <c r="A5" s="6">
        <v>3</v>
      </c>
      <c r="B5" s="7" t="s">
        <v>9</v>
      </c>
      <c r="C5" s="7" t="s">
        <v>10</v>
      </c>
      <c r="D5" s="7" t="s">
        <v>13</v>
      </c>
      <c r="E5" s="7">
        <v>45</v>
      </c>
      <c r="F5" s="6">
        <v>22</v>
      </c>
      <c r="G5" s="6">
        <f>E5+F5</f>
        <v>67</v>
      </c>
      <c r="H5" s="8"/>
    </row>
    <row r="6" s="1" customFormat="1" ht="25" customHeight="1" spans="1:8">
      <c r="A6" s="6">
        <v>4</v>
      </c>
      <c r="B6" s="7" t="s">
        <v>9</v>
      </c>
      <c r="C6" s="7" t="s">
        <v>10</v>
      </c>
      <c r="D6" s="7" t="s">
        <v>14</v>
      </c>
      <c r="E6" s="7">
        <v>5</v>
      </c>
      <c r="F6" s="6">
        <v>3</v>
      </c>
      <c r="G6" s="6">
        <f>E6+F6</f>
        <v>8</v>
      </c>
      <c r="H6" s="8"/>
    </row>
    <row r="7" s="1" customFormat="1" ht="25" customHeight="1" spans="1:8">
      <c r="A7" s="6">
        <v>5</v>
      </c>
      <c r="B7" s="7" t="s">
        <v>9</v>
      </c>
      <c r="C7" s="7" t="s">
        <v>10</v>
      </c>
      <c r="D7" s="7" t="s">
        <v>15</v>
      </c>
      <c r="E7" s="7">
        <v>5</v>
      </c>
      <c r="F7" s="6">
        <v>3</v>
      </c>
      <c r="G7" s="6">
        <f>E7+F7</f>
        <v>8</v>
      </c>
      <c r="H7" s="8"/>
    </row>
    <row r="8" s="1" customFormat="1" ht="25" customHeight="1" spans="1:8">
      <c r="A8" s="6">
        <v>6</v>
      </c>
      <c r="B8" s="7" t="s">
        <v>9</v>
      </c>
      <c r="C8" s="7" t="s">
        <v>10</v>
      </c>
      <c r="D8" s="7" t="s">
        <v>16</v>
      </c>
      <c r="E8" s="7">
        <v>5</v>
      </c>
      <c r="F8" s="6">
        <v>-3</v>
      </c>
      <c r="G8" s="6">
        <f>E8+F8</f>
        <v>2</v>
      </c>
      <c r="H8" s="8"/>
    </row>
    <row r="9" s="1" customFormat="1" ht="25" customHeight="1" spans="1:8">
      <c r="A9" s="6">
        <v>7</v>
      </c>
      <c r="B9" s="7" t="s">
        <v>9</v>
      </c>
      <c r="C9" s="7" t="s">
        <v>10</v>
      </c>
      <c r="D9" s="7" t="s">
        <v>17</v>
      </c>
      <c r="E9" s="7">
        <v>5</v>
      </c>
      <c r="F9" s="6">
        <v>4</v>
      </c>
      <c r="G9" s="6">
        <f>E9+F9</f>
        <v>9</v>
      </c>
      <c r="H9" s="8"/>
    </row>
    <row r="10" s="1" customFormat="1" ht="25" customHeight="1" spans="1:8">
      <c r="A10" s="6">
        <v>8</v>
      </c>
      <c r="B10" s="7" t="s">
        <v>9</v>
      </c>
      <c r="C10" s="7" t="s">
        <v>10</v>
      </c>
      <c r="D10" s="7" t="s">
        <v>18</v>
      </c>
      <c r="E10" s="7">
        <v>24</v>
      </c>
      <c r="F10" s="6">
        <v>3</v>
      </c>
      <c r="G10" s="6">
        <f>E10+F10</f>
        <v>27</v>
      </c>
      <c r="H10" s="8"/>
    </row>
    <row r="11" s="1" customFormat="1" ht="25" customHeight="1" spans="1:8">
      <c r="A11" s="6">
        <v>9</v>
      </c>
      <c r="B11" s="7" t="s">
        <v>9</v>
      </c>
      <c r="C11" s="7" t="s">
        <v>10</v>
      </c>
      <c r="D11" s="7" t="s">
        <v>19</v>
      </c>
      <c r="E11" s="7">
        <v>25</v>
      </c>
      <c r="F11" s="6">
        <v>4</v>
      </c>
      <c r="G11" s="6">
        <f>E11+F11</f>
        <v>29</v>
      </c>
      <c r="H11" s="8"/>
    </row>
    <row r="12" s="1" customFormat="1" ht="25" customHeight="1" spans="1:8">
      <c r="A12" s="6">
        <v>10</v>
      </c>
      <c r="B12" s="7" t="s">
        <v>9</v>
      </c>
      <c r="C12" s="7" t="s">
        <v>20</v>
      </c>
      <c r="D12" s="7" t="s">
        <v>21</v>
      </c>
      <c r="E12" s="7">
        <v>3</v>
      </c>
      <c r="F12" s="6">
        <v>1</v>
      </c>
      <c r="G12" s="6">
        <f>E12+F12</f>
        <v>4</v>
      </c>
      <c r="H12" s="8"/>
    </row>
    <row r="13" s="1" customFormat="1" ht="25" customHeight="1" spans="1:8">
      <c r="A13" s="6">
        <v>11</v>
      </c>
      <c r="B13" s="7" t="s">
        <v>9</v>
      </c>
      <c r="C13" s="7" t="s">
        <v>20</v>
      </c>
      <c r="D13" s="7" t="s">
        <v>22</v>
      </c>
      <c r="E13" s="7">
        <v>3</v>
      </c>
      <c r="F13" s="6">
        <v>1</v>
      </c>
      <c r="G13" s="6">
        <f>E13+F13</f>
        <v>4</v>
      </c>
      <c r="H13" s="8"/>
    </row>
    <row r="14" s="1" customFormat="1" ht="25" customHeight="1" spans="1:8">
      <c r="A14" s="6">
        <v>12</v>
      </c>
      <c r="B14" s="7" t="s">
        <v>9</v>
      </c>
      <c r="C14" s="7" t="s">
        <v>20</v>
      </c>
      <c r="D14" s="7" t="s">
        <v>23</v>
      </c>
      <c r="E14" s="7">
        <v>2</v>
      </c>
      <c r="F14" s="6">
        <v>1</v>
      </c>
      <c r="G14" s="6">
        <f t="shared" ref="G14:G26" si="0">E14+F14</f>
        <v>3</v>
      </c>
      <c r="H14" s="8"/>
    </row>
    <row r="15" s="1" customFormat="1" ht="25" customHeight="1" spans="1:8">
      <c r="A15" s="6">
        <v>13</v>
      </c>
      <c r="B15" s="7" t="s">
        <v>9</v>
      </c>
      <c r="C15" s="7" t="s">
        <v>20</v>
      </c>
      <c r="D15" s="7" t="s">
        <v>24</v>
      </c>
      <c r="E15" s="7">
        <v>2</v>
      </c>
      <c r="F15" s="6">
        <v>1</v>
      </c>
      <c r="G15" s="6">
        <f t="shared" si="0"/>
        <v>3</v>
      </c>
      <c r="H15" s="8"/>
    </row>
    <row r="16" s="1" customFormat="1" ht="25" customHeight="1" spans="1:8">
      <c r="A16" s="6">
        <v>14</v>
      </c>
      <c r="B16" s="7" t="s">
        <v>9</v>
      </c>
      <c r="C16" s="7" t="s">
        <v>20</v>
      </c>
      <c r="D16" s="7" t="s">
        <v>25</v>
      </c>
      <c r="E16" s="7">
        <v>2</v>
      </c>
      <c r="F16" s="6">
        <v>2</v>
      </c>
      <c r="G16" s="6">
        <f t="shared" si="0"/>
        <v>4</v>
      </c>
      <c r="H16" s="8"/>
    </row>
    <row r="17" s="1" customFormat="1" ht="25" customHeight="1" spans="1:8">
      <c r="A17" s="6">
        <v>15</v>
      </c>
      <c r="B17" s="7" t="s">
        <v>9</v>
      </c>
      <c r="C17" s="7" t="s">
        <v>20</v>
      </c>
      <c r="D17" s="7" t="s">
        <v>26</v>
      </c>
      <c r="E17" s="7">
        <v>2</v>
      </c>
      <c r="F17" s="6">
        <v>2</v>
      </c>
      <c r="G17" s="6">
        <f t="shared" si="0"/>
        <v>4</v>
      </c>
      <c r="H17" s="8"/>
    </row>
    <row r="18" s="1" customFormat="1" ht="25" customHeight="1" spans="1:8">
      <c r="A18" s="6">
        <v>16</v>
      </c>
      <c r="B18" s="7" t="s">
        <v>9</v>
      </c>
      <c r="C18" s="7" t="s">
        <v>20</v>
      </c>
      <c r="D18" s="7" t="s">
        <v>27</v>
      </c>
      <c r="E18" s="7">
        <v>3</v>
      </c>
      <c r="F18" s="6">
        <v>1</v>
      </c>
      <c r="G18" s="6">
        <f t="shared" si="0"/>
        <v>4</v>
      </c>
      <c r="H18" s="8"/>
    </row>
    <row r="19" s="1" customFormat="1" ht="25" customHeight="1" spans="1:8">
      <c r="A19" s="6">
        <v>17</v>
      </c>
      <c r="B19" s="7" t="s">
        <v>9</v>
      </c>
      <c r="C19" s="7" t="s">
        <v>20</v>
      </c>
      <c r="D19" s="7" t="s">
        <v>28</v>
      </c>
      <c r="E19" s="7">
        <v>3</v>
      </c>
      <c r="F19" s="6">
        <v>2</v>
      </c>
      <c r="G19" s="6">
        <f t="shared" si="0"/>
        <v>5</v>
      </c>
      <c r="H19" s="8"/>
    </row>
    <row r="20" s="1" customFormat="1" ht="25" customHeight="1" spans="1:8">
      <c r="A20" s="6">
        <v>18</v>
      </c>
      <c r="B20" s="7" t="s">
        <v>9</v>
      </c>
      <c r="C20" s="7" t="s">
        <v>20</v>
      </c>
      <c r="D20" s="7" t="s">
        <v>29</v>
      </c>
      <c r="E20" s="7">
        <v>2</v>
      </c>
      <c r="F20" s="6">
        <v>1</v>
      </c>
      <c r="G20" s="6">
        <f t="shared" si="0"/>
        <v>3</v>
      </c>
      <c r="H20" s="8"/>
    </row>
    <row r="21" s="1" customFormat="1" ht="25" customHeight="1" spans="1:8">
      <c r="A21" s="6">
        <v>19</v>
      </c>
      <c r="B21" s="7" t="s">
        <v>9</v>
      </c>
      <c r="C21" s="7" t="s">
        <v>20</v>
      </c>
      <c r="D21" s="7" t="s">
        <v>30</v>
      </c>
      <c r="E21" s="7">
        <v>2</v>
      </c>
      <c r="F21" s="6">
        <v>2</v>
      </c>
      <c r="G21" s="6">
        <f t="shared" si="0"/>
        <v>4</v>
      </c>
      <c r="H21" s="8"/>
    </row>
    <row r="22" s="1" customFormat="1" ht="25" customHeight="1" spans="1:8">
      <c r="A22" s="6">
        <v>20</v>
      </c>
      <c r="B22" s="7" t="s">
        <v>9</v>
      </c>
      <c r="C22" s="7" t="s">
        <v>20</v>
      </c>
      <c r="D22" s="7" t="s">
        <v>31</v>
      </c>
      <c r="E22" s="7">
        <v>1</v>
      </c>
      <c r="F22" s="6">
        <v>1</v>
      </c>
      <c r="G22" s="6">
        <f t="shared" si="0"/>
        <v>2</v>
      </c>
      <c r="H22" s="8"/>
    </row>
    <row r="23" s="1" customFormat="1" ht="25" customHeight="1" spans="1:8">
      <c r="A23" s="6">
        <v>21</v>
      </c>
      <c r="B23" s="7" t="s">
        <v>9</v>
      </c>
      <c r="C23" s="7" t="s">
        <v>20</v>
      </c>
      <c r="D23" s="7" t="s">
        <v>32</v>
      </c>
      <c r="E23" s="7">
        <v>1</v>
      </c>
      <c r="F23" s="6">
        <v>2</v>
      </c>
      <c r="G23" s="6">
        <f t="shared" si="0"/>
        <v>3</v>
      </c>
      <c r="H23" s="8"/>
    </row>
    <row r="24" s="1" customFormat="1" ht="25" customHeight="1" spans="1:8">
      <c r="A24" s="6">
        <v>22</v>
      </c>
      <c r="B24" s="7" t="s">
        <v>9</v>
      </c>
      <c r="C24" s="7" t="s">
        <v>20</v>
      </c>
      <c r="D24" s="7" t="s">
        <v>33</v>
      </c>
      <c r="E24" s="7">
        <v>2</v>
      </c>
      <c r="F24" s="6">
        <v>2</v>
      </c>
      <c r="G24" s="6">
        <f t="shared" si="0"/>
        <v>4</v>
      </c>
      <c r="H24" s="8"/>
    </row>
    <row r="25" s="1" customFormat="1" ht="25" customHeight="1" spans="1:8">
      <c r="A25" s="6">
        <v>23</v>
      </c>
      <c r="B25" s="7" t="s">
        <v>9</v>
      </c>
      <c r="C25" s="7" t="s">
        <v>20</v>
      </c>
      <c r="D25" s="7" t="s">
        <v>34</v>
      </c>
      <c r="E25" s="7">
        <v>2</v>
      </c>
      <c r="F25" s="6">
        <v>2</v>
      </c>
      <c r="G25" s="6">
        <f t="shared" si="0"/>
        <v>4</v>
      </c>
      <c r="H25" s="8"/>
    </row>
    <row r="26" s="1" customFormat="1" ht="25" customHeight="1" spans="1:8">
      <c r="A26" s="6">
        <v>24</v>
      </c>
      <c r="B26" s="4" t="s">
        <v>35</v>
      </c>
      <c r="C26" s="4"/>
      <c r="D26" s="4"/>
      <c r="E26" s="4">
        <f>SUM(E3:E25)</f>
        <v>190</v>
      </c>
      <c r="F26" s="9">
        <f>SUM(F3:F25)</f>
        <v>42</v>
      </c>
      <c r="G26" s="9">
        <f t="shared" si="0"/>
        <v>232</v>
      </c>
      <c r="H26" s="10"/>
    </row>
    <row r="27" s="1" customFormat="1" ht="7" customHeight="1" spans="2:8">
      <c r="B27" s="11"/>
      <c r="C27" s="11"/>
      <c r="D27" s="11"/>
      <c r="E27" s="11"/>
      <c r="H27" s="12"/>
    </row>
    <row r="28" s="1" customFormat="1" ht="25" customHeight="1" spans="1:8">
      <c r="A28" s="6">
        <v>25</v>
      </c>
      <c r="B28" s="7" t="s">
        <v>36</v>
      </c>
      <c r="C28" s="7" t="s">
        <v>10</v>
      </c>
      <c r="D28" s="7" t="s">
        <v>37</v>
      </c>
      <c r="E28" s="7">
        <v>10</v>
      </c>
      <c r="F28" s="6">
        <v>-6</v>
      </c>
      <c r="G28" s="6">
        <f>E28+F28</f>
        <v>4</v>
      </c>
      <c r="H28" s="8"/>
    </row>
    <row r="29" s="1" customFormat="1" ht="25" customHeight="1" spans="1:8">
      <c r="A29" s="6">
        <v>26</v>
      </c>
      <c r="B29" s="7" t="s">
        <v>36</v>
      </c>
      <c r="C29" s="7" t="s">
        <v>10</v>
      </c>
      <c r="D29" s="7" t="s">
        <v>38</v>
      </c>
      <c r="E29" s="7">
        <v>10</v>
      </c>
      <c r="F29" s="6">
        <v>-6</v>
      </c>
      <c r="G29" s="6">
        <f>E29+F29</f>
        <v>4</v>
      </c>
      <c r="H29" s="8"/>
    </row>
    <row r="30" s="1" customFormat="1" ht="25" customHeight="1" spans="1:8">
      <c r="A30" s="6">
        <v>27</v>
      </c>
      <c r="B30" s="7" t="s">
        <v>36</v>
      </c>
      <c r="C30" s="7" t="s">
        <v>10</v>
      </c>
      <c r="D30" s="7" t="s">
        <v>39</v>
      </c>
      <c r="E30" s="7">
        <v>10</v>
      </c>
      <c r="F30" s="6">
        <v>-7</v>
      </c>
      <c r="G30" s="6">
        <f>E30+F30</f>
        <v>3</v>
      </c>
      <c r="H30" s="8"/>
    </row>
    <row r="31" s="1" customFormat="1" ht="25" customHeight="1" spans="1:8">
      <c r="A31" s="6">
        <v>28</v>
      </c>
      <c r="B31" s="7" t="s">
        <v>36</v>
      </c>
      <c r="C31" s="7" t="s">
        <v>20</v>
      </c>
      <c r="D31" s="7" t="s">
        <v>40</v>
      </c>
      <c r="E31" s="7">
        <v>2</v>
      </c>
      <c r="F31" s="6">
        <v>-1</v>
      </c>
      <c r="G31" s="6">
        <f>E31+F31</f>
        <v>1</v>
      </c>
      <c r="H31" s="8"/>
    </row>
    <row r="32" s="1" customFormat="1" ht="25" customHeight="1" spans="1:8">
      <c r="A32" s="6">
        <v>29</v>
      </c>
      <c r="B32" s="7" t="s">
        <v>36</v>
      </c>
      <c r="C32" s="7" t="s">
        <v>20</v>
      </c>
      <c r="D32" s="7" t="s">
        <v>41</v>
      </c>
      <c r="E32" s="7">
        <v>4</v>
      </c>
      <c r="F32" s="6">
        <v>-2</v>
      </c>
      <c r="G32" s="6">
        <f>E32+F32</f>
        <v>2</v>
      </c>
      <c r="H32" s="8"/>
    </row>
    <row r="33" s="1" customFormat="1" ht="25" customHeight="1" spans="1:8">
      <c r="A33" s="6">
        <v>30</v>
      </c>
      <c r="B33" s="7" t="s">
        <v>36</v>
      </c>
      <c r="C33" s="7" t="s">
        <v>20</v>
      </c>
      <c r="D33" s="7" t="s">
        <v>42</v>
      </c>
      <c r="E33" s="7">
        <v>4</v>
      </c>
      <c r="F33" s="6">
        <v>-2</v>
      </c>
      <c r="G33" s="6">
        <f t="shared" ref="G33:G39" si="1">E33+F33</f>
        <v>2</v>
      </c>
      <c r="H33" s="8"/>
    </row>
    <row r="34" s="1" customFormat="1" ht="25" customHeight="1" spans="1:8">
      <c r="A34" s="6">
        <v>31</v>
      </c>
      <c r="B34" s="7" t="s">
        <v>36</v>
      </c>
      <c r="C34" s="7" t="s">
        <v>20</v>
      </c>
      <c r="D34" s="7" t="s">
        <v>43</v>
      </c>
      <c r="E34" s="7">
        <v>6</v>
      </c>
      <c r="F34" s="6">
        <v>-4</v>
      </c>
      <c r="G34" s="6">
        <f t="shared" si="1"/>
        <v>2</v>
      </c>
      <c r="H34" s="8"/>
    </row>
    <row r="35" s="1" customFormat="1" ht="25" customHeight="1" spans="1:8">
      <c r="A35" s="6">
        <v>32</v>
      </c>
      <c r="B35" s="7" t="s">
        <v>36</v>
      </c>
      <c r="C35" s="7" t="s">
        <v>20</v>
      </c>
      <c r="D35" s="7" t="s">
        <v>44</v>
      </c>
      <c r="E35" s="7">
        <v>4</v>
      </c>
      <c r="F35" s="6">
        <v>-3</v>
      </c>
      <c r="G35" s="6">
        <f t="shared" si="1"/>
        <v>1</v>
      </c>
      <c r="H35" s="8"/>
    </row>
    <row r="36" s="1" customFormat="1" ht="25" customHeight="1" spans="1:8">
      <c r="A36" s="6">
        <v>33</v>
      </c>
      <c r="B36" s="7" t="s">
        <v>36</v>
      </c>
      <c r="C36" s="7" t="s">
        <v>20</v>
      </c>
      <c r="D36" s="7" t="s">
        <v>45</v>
      </c>
      <c r="E36" s="7">
        <v>4</v>
      </c>
      <c r="F36" s="6">
        <v>-3</v>
      </c>
      <c r="G36" s="6">
        <f t="shared" si="1"/>
        <v>1</v>
      </c>
      <c r="H36" s="8"/>
    </row>
    <row r="37" s="1" customFormat="1" ht="25" customHeight="1" spans="1:8">
      <c r="A37" s="6">
        <v>34</v>
      </c>
      <c r="B37" s="7" t="s">
        <v>36</v>
      </c>
      <c r="C37" s="7" t="s">
        <v>20</v>
      </c>
      <c r="D37" s="7" t="s">
        <v>46</v>
      </c>
      <c r="E37" s="7">
        <v>4</v>
      </c>
      <c r="F37" s="6">
        <v>-3</v>
      </c>
      <c r="G37" s="6">
        <f t="shared" si="1"/>
        <v>1</v>
      </c>
      <c r="H37" s="8"/>
    </row>
    <row r="38" s="1" customFormat="1" ht="25" customHeight="1" spans="1:8">
      <c r="A38" s="6">
        <v>35</v>
      </c>
      <c r="B38" s="7" t="s">
        <v>36</v>
      </c>
      <c r="C38" s="7" t="s">
        <v>20</v>
      </c>
      <c r="D38" s="7" t="s">
        <v>47</v>
      </c>
      <c r="E38" s="7">
        <v>4</v>
      </c>
      <c r="F38" s="6">
        <v>-4</v>
      </c>
      <c r="G38" s="6">
        <f t="shared" si="1"/>
        <v>0</v>
      </c>
      <c r="H38" s="8"/>
    </row>
    <row r="39" s="1" customFormat="1" ht="25" customHeight="1" spans="1:8">
      <c r="A39" s="6">
        <v>36</v>
      </c>
      <c r="B39" s="7" t="s">
        <v>36</v>
      </c>
      <c r="C39" s="7" t="s">
        <v>20</v>
      </c>
      <c r="D39" s="7" t="s">
        <v>48</v>
      </c>
      <c r="E39" s="7">
        <v>4</v>
      </c>
      <c r="F39" s="6">
        <v>-1</v>
      </c>
      <c r="G39" s="6">
        <f t="shared" si="1"/>
        <v>3</v>
      </c>
      <c r="H39" s="8"/>
    </row>
    <row r="40" s="1" customFormat="1" ht="25" customHeight="1" spans="1:8">
      <c r="A40" s="6">
        <v>37</v>
      </c>
      <c r="B40" s="4" t="s">
        <v>49</v>
      </c>
      <c r="C40" s="4"/>
      <c r="D40" s="4"/>
      <c r="E40" s="4">
        <f>SUM(E28:E39)</f>
        <v>66</v>
      </c>
      <c r="F40" s="4">
        <f>SUM(F28:F39)</f>
        <v>-42</v>
      </c>
      <c r="G40" s="4">
        <f>SUM(G28:G39)</f>
        <v>24</v>
      </c>
      <c r="H40" s="10"/>
    </row>
    <row r="41" s="1" customFormat="1" ht="14" customHeight="1" spans="1:8">
      <c r="A41" s="13"/>
      <c r="B41" s="11"/>
      <c r="C41" s="11"/>
      <c r="D41" s="11"/>
      <c r="E41" s="11"/>
      <c r="F41" s="11"/>
      <c r="G41" s="11"/>
      <c r="H41" s="12"/>
    </row>
    <row r="42" s="1" customFormat="1" ht="25" customHeight="1" spans="1:8">
      <c r="A42" s="6">
        <v>38</v>
      </c>
      <c r="B42" s="7" t="s">
        <v>50</v>
      </c>
      <c r="C42" s="7" t="s">
        <v>51</v>
      </c>
      <c r="D42" s="7" t="s">
        <v>52</v>
      </c>
      <c r="E42" s="7">
        <v>1</v>
      </c>
      <c r="F42" s="6">
        <v>-1</v>
      </c>
      <c r="G42" s="6">
        <f>E42+F42</f>
        <v>0</v>
      </c>
      <c r="H42" s="8"/>
    </row>
    <row r="43" s="1" customFormat="1" ht="25" customHeight="1" spans="1:8">
      <c r="A43" s="6">
        <v>39</v>
      </c>
      <c r="B43" s="7" t="s">
        <v>50</v>
      </c>
      <c r="C43" s="7" t="s">
        <v>51</v>
      </c>
      <c r="D43" s="7" t="s">
        <v>53</v>
      </c>
      <c r="E43" s="7">
        <v>2</v>
      </c>
      <c r="F43" s="6">
        <v>-2</v>
      </c>
      <c r="G43" s="6">
        <f>E43+F43</f>
        <v>0</v>
      </c>
      <c r="H43" s="8"/>
    </row>
    <row r="44" s="1" customFormat="1" ht="25" customHeight="1" spans="1:8">
      <c r="A44" s="6">
        <v>40</v>
      </c>
      <c r="B44" s="4"/>
      <c r="C44" s="4"/>
      <c r="D44" s="4" t="s">
        <v>54</v>
      </c>
      <c r="E44" s="4">
        <f>SUM(E42:E43)</f>
        <v>3</v>
      </c>
      <c r="F44" s="4">
        <f>SUM(F42:F43)</f>
        <v>-3</v>
      </c>
      <c r="G44" s="4">
        <f>SUM(G42:G43)</f>
        <v>0</v>
      </c>
      <c r="H44" s="10"/>
    </row>
    <row r="45" s="1" customFormat="1" ht="25" customHeight="1" spans="1:8">
      <c r="A45" s="6">
        <v>41</v>
      </c>
      <c r="B45" s="10" t="s">
        <v>55</v>
      </c>
      <c r="C45" s="10"/>
      <c r="D45" s="10"/>
      <c r="E45" s="10">
        <f>E40+E26+E44</f>
        <v>259</v>
      </c>
      <c r="F45" s="10">
        <f>F40+F26+F44</f>
        <v>-3</v>
      </c>
      <c r="G45" s="10">
        <f>G40+G26+G44</f>
        <v>256</v>
      </c>
      <c r="H45" s="10"/>
    </row>
  </sheetData>
  <autoFilter ref="A2:H26">
    <extLst/>
  </autoFilter>
  <mergeCells count="4">
    <mergeCell ref="A1:H1"/>
    <mergeCell ref="B26:D26"/>
    <mergeCell ref="B40:D40"/>
    <mergeCell ref="B45:D45"/>
  </mergeCells>
  <pageMargins left="0.751388888888889" right="0.751388888888889" top="1.18055555555556" bottom="1.14166666666667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quanyonghong</dc:creator>
  <cp:lastModifiedBy>しucky-ペB</cp:lastModifiedBy>
  <dcterms:created xsi:type="dcterms:W3CDTF">2021-03-29T09:05:09Z</dcterms:created>
  <dcterms:modified xsi:type="dcterms:W3CDTF">2021-03-29T09:28:39Z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