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8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'Sheet1'!$B$3:$H$14</definedName>
  </definedNames>
  <calcPr fullCalcOnLoad="1"/>
</workbook>
</file>

<file path=xl/sharedStrings.xml><?xml version="1.0" encoding="utf-8"?>
<sst xmlns="http://schemas.openxmlformats.org/spreadsheetml/2006/main" count="82" uniqueCount="55">
  <si>
    <t>永新县2020年公开招聘卫生专业技术人员入闱体检考察人员名单</t>
  </si>
  <si>
    <t>序号</t>
  </si>
  <si>
    <t>招聘单位</t>
  </si>
  <si>
    <t>招聘岗位</t>
  </si>
  <si>
    <t>招聘人数</t>
  </si>
  <si>
    <t>职位代码</t>
  </si>
  <si>
    <t>考生姓名</t>
  </si>
  <si>
    <t>准考证号</t>
  </si>
  <si>
    <t>笔 试 成 绩</t>
  </si>
  <si>
    <t>面 试 成 绩</t>
  </si>
  <si>
    <t>总成绩</t>
  </si>
  <si>
    <t>是否
入闱体检</t>
  </si>
  <si>
    <t>备注</t>
  </si>
  <si>
    <t>笔试
分数</t>
  </si>
  <si>
    <t>折算
分数</t>
  </si>
  <si>
    <t>面试
分数</t>
  </si>
  <si>
    <t>1</t>
  </si>
  <si>
    <t xml:space="preserve">永新县乡镇卫生院
</t>
  </si>
  <si>
    <t>中医医生</t>
  </si>
  <si>
    <t>刘佩云</t>
  </si>
  <si>
    <t>入闱体检</t>
  </si>
  <si>
    <t>2</t>
  </si>
  <si>
    <t>口腔科医生</t>
  </si>
  <si>
    <t>肖逸</t>
  </si>
  <si>
    <t>136240701901</t>
  </si>
  <si>
    <t>3</t>
  </si>
  <si>
    <t>临床医生</t>
  </si>
  <si>
    <t>甘斌云</t>
  </si>
  <si>
    <t>136240703305</t>
  </si>
  <si>
    <t>4</t>
  </si>
  <si>
    <t>李婷</t>
  </si>
  <si>
    <t>136240702128</t>
  </si>
  <si>
    <t>5</t>
  </si>
  <si>
    <t>贺梁成</t>
  </si>
  <si>
    <t>136240702808</t>
  </si>
  <si>
    <t>6</t>
  </si>
  <si>
    <t>肖丽娟</t>
  </si>
  <si>
    <t>136240702703</t>
  </si>
  <si>
    <t>7</t>
  </si>
  <si>
    <t>贺芳梅</t>
  </si>
  <si>
    <t>136240702603</t>
  </si>
  <si>
    <t>8</t>
  </si>
  <si>
    <t>药剂人员</t>
  </si>
  <si>
    <t>周丽红</t>
  </si>
  <si>
    <t>136240704221</t>
  </si>
  <si>
    <t>9</t>
  </si>
  <si>
    <t>护士</t>
  </si>
  <si>
    <t>刘世玲</t>
  </si>
  <si>
    <t>136241501526</t>
  </si>
  <si>
    <t>10</t>
  </si>
  <si>
    <t>尹国蓉</t>
  </si>
  <si>
    <t>136241706815</t>
  </si>
  <si>
    <t>11</t>
  </si>
  <si>
    <t>肖永芳</t>
  </si>
  <si>
    <t>136241706508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</si>
</sst>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</numFmts>
  <fonts count="44">
    <font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方正小标宋简体"/>
      <family val="4"/>
    </font>
    <font>
      <b/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20" zoomScaleNormal="120" zoomScaleSheetLayoutView="100" workbookViewId="0" topLeftCell="A4">
      <selection activeCell="B1" sqref="B1:N1"/>
    </sheetView>
  </sheetViews>
  <sheetFormatPr defaultColWidth="9.00390625" defaultRowHeight="14.25"/>
  <cols>
    <col min="1" max="1" width="2.75390625" style="4" customWidth="1"/>
    <col min="2" max="2" width="14.625" style="1" customWidth="1"/>
    <col min="3" max="3" width="9.625" style="1" customWidth="1"/>
    <col min="4" max="4" width="5.25390625" style="1" customWidth="1"/>
    <col min="5" max="5" width="12.75390625" style="5" customWidth="1"/>
    <col min="6" max="6" width="8.625" style="1" customWidth="1"/>
    <col min="7" max="7" width="12.125" style="1" customWidth="1"/>
    <col min="8" max="8" width="6.75390625" style="1" customWidth="1"/>
    <col min="9" max="9" width="6.625" style="6" customWidth="1"/>
    <col min="10" max="10" width="5.875" style="6" customWidth="1"/>
    <col min="11" max="11" width="6.625" style="6" customWidth="1"/>
    <col min="12" max="12" width="6.375" style="6" customWidth="1"/>
    <col min="13" max="13" width="9.375" style="1" customWidth="1"/>
    <col min="14" max="14" width="12.375" style="7" customWidth="1"/>
    <col min="15" max="252" width="11.50390625" style="1" customWidth="1"/>
    <col min="253" max="253" width="11.50390625" style="1" bestFit="1" customWidth="1"/>
    <col min="254" max="16384" width="9.00390625" style="1" customWidth="1"/>
  </cols>
  <sheetData>
    <row r="1" spans="1:14" s="1" customFormat="1" ht="36.75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25"/>
      <c r="J2" s="26" t="s">
        <v>9</v>
      </c>
      <c r="K2" s="25"/>
      <c r="L2" s="27" t="s">
        <v>10</v>
      </c>
      <c r="M2" s="10" t="s">
        <v>11</v>
      </c>
      <c r="N2" s="10" t="s">
        <v>12</v>
      </c>
    </row>
    <row r="3" spans="1:14" s="2" customFormat="1" ht="24">
      <c r="A3" s="13"/>
      <c r="B3" s="14"/>
      <c r="C3" s="14"/>
      <c r="D3" s="14"/>
      <c r="E3" s="15"/>
      <c r="F3" s="14"/>
      <c r="G3" s="14"/>
      <c r="H3" s="16" t="s">
        <v>13</v>
      </c>
      <c r="I3" s="28" t="s">
        <v>14</v>
      </c>
      <c r="J3" s="28" t="s">
        <v>15</v>
      </c>
      <c r="K3" s="28" t="s">
        <v>14</v>
      </c>
      <c r="L3" s="29"/>
      <c r="M3" s="14"/>
      <c r="N3" s="14"/>
    </row>
    <row r="4" spans="1:14" s="1" customFormat="1" ht="27" customHeight="1">
      <c r="A4" s="17" t="s">
        <v>16</v>
      </c>
      <c r="B4" s="18" t="s">
        <v>17</v>
      </c>
      <c r="C4" s="18" t="s">
        <v>18</v>
      </c>
      <c r="D4" s="19">
        <v>1</v>
      </c>
      <c r="E4" s="20">
        <v>101512413008</v>
      </c>
      <c r="F4" s="21" t="s">
        <v>19</v>
      </c>
      <c r="G4" s="21">
        <v>136240700527</v>
      </c>
      <c r="H4" s="22">
        <v>109.5</v>
      </c>
      <c r="I4" s="30">
        <f>H4/2*0.6</f>
        <v>32.85</v>
      </c>
      <c r="J4" s="30">
        <v>79.5</v>
      </c>
      <c r="K4" s="31">
        <f>J4*0.4</f>
        <v>31.8</v>
      </c>
      <c r="L4" s="32">
        <f>(H4/2*0.6)+J4*0.4</f>
        <v>64.65</v>
      </c>
      <c r="M4" s="19" t="s">
        <v>20</v>
      </c>
      <c r="N4" s="19"/>
    </row>
    <row r="5" spans="1:14" s="1" customFormat="1" ht="27" customHeight="1">
      <c r="A5" s="17" t="s">
        <v>21</v>
      </c>
      <c r="B5" s="18" t="s">
        <v>17</v>
      </c>
      <c r="C5" s="18" t="s">
        <v>22</v>
      </c>
      <c r="D5" s="19">
        <v>1</v>
      </c>
      <c r="E5" s="20">
        <v>101522413002</v>
      </c>
      <c r="F5" s="21" t="s">
        <v>23</v>
      </c>
      <c r="G5" s="21" t="s">
        <v>24</v>
      </c>
      <c r="H5" s="22">
        <v>99.5</v>
      </c>
      <c r="I5" s="30">
        <f>H5/2*0.6</f>
        <v>29.849999999999998</v>
      </c>
      <c r="J5" s="30">
        <v>74.12</v>
      </c>
      <c r="K5" s="31">
        <f>J5*0.4</f>
        <v>29.648000000000003</v>
      </c>
      <c r="L5" s="32">
        <f>(H5/2*0.6)+J5*0.4</f>
        <v>59.498000000000005</v>
      </c>
      <c r="M5" s="19" t="s">
        <v>20</v>
      </c>
      <c r="N5" s="19"/>
    </row>
    <row r="6" spans="1:14" s="1" customFormat="1" ht="27" customHeight="1">
      <c r="A6" s="17" t="s">
        <v>25</v>
      </c>
      <c r="B6" s="18" t="s">
        <v>17</v>
      </c>
      <c r="C6" s="18" t="s">
        <v>26</v>
      </c>
      <c r="D6" s="19">
        <v>5</v>
      </c>
      <c r="E6" s="20">
        <v>101522413006</v>
      </c>
      <c r="F6" s="21" t="s">
        <v>27</v>
      </c>
      <c r="G6" s="21" t="s">
        <v>28</v>
      </c>
      <c r="H6" s="22">
        <v>120.7</v>
      </c>
      <c r="I6" s="30">
        <f>H6/2*0.6</f>
        <v>36.21</v>
      </c>
      <c r="J6" s="30">
        <v>73.53</v>
      </c>
      <c r="K6" s="31">
        <f>J6*0.4</f>
        <v>29.412000000000003</v>
      </c>
      <c r="L6" s="32">
        <f>(H6/2*0.6)+J6*0.4</f>
        <v>65.622</v>
      </c>
      <c r="M6" s="19" t="s">
        <v>20</v>
      </c>
      <c r="N6" s="19"/>
    </row>
    <row r="7" spans="1:14" s="1" customFormat="1" ht="27" customHeight="1">
      <c r="A7" s="17" t="s">
        <v>29</v>
      </c>
      <c r="B7" s="18" t="s">
        <v>17</v>
      </c>
      <c r="C7" s="18" t="s">
        <v>26</v>
      </c>
      <c r="D7" s="19">
        <v>5</v>
      </c>
      <c r="E7" s="20">
        <v>101522413006</v>
      </c>
      <c r="F7" s="21" t="s">
        <v>30</v>
      </c>
      <c r="G7" s="21" t="s">
        <v>31</v>
      </c>
      <c r="H7" s="22">
        <v>116</v>
      </c>
      <c r="I7" s="30">
        <f>H7/2*0.6</f>
        <v>34.8</v>
      </c>
      <c r="J7" s="30">
        <v>70.91</v>
      </c>
      <c r="K7" s="31">
        <f>J7*0.4</f>
        <v>28.364</v>
      </c>
      <c r="L7" s="32">
        <f>(H7/2*0.6)+J7*0.4</f>
        <v>63.164</v>
      </c>
      <c r="M7" s="19" t="s">
        <v>20</v>
      </c>
      <c r="N7" s="19"/>
    </row>
    <row r="8" spans="1:14" s="1" customFormat="1" ht="27" customHeight="1">
      <c r="A8" s="17" t="s">
        <v>32</v>
      </c>
      <c r="B8" s="18" t="s">
        <v>17</v>
      </c>
      <c r="C8" s="18" t="s">
        <v>26</v>
      </c>
      <c r="D8" s="19">
        <v>5</v>
      </c>
      <c r="E8" s="20">
        <v>101522413006</v>
      </c>
      <c r="F8" s="21" t="s">
        <v>33</v>
      </c>
      <c r="G8" s="21" t="s">
        <v>34</v>
      </c>
      <c r="H8" s="22">
        <v>112.7</v>
      </c>
      <c r="I8" s="30">
        <f aca="true" t="shared" si="0" ref="I8:I14">H8/2*0.6</f>
        <v>33.81</v>
      </c>
      <c r="J8" s="30">
        <v>69.81</v>
      </c>
      <c r="K8" s="31">
        <f aca="true" t="shared" si="1" ref="K8:K14">J8*0.4</f>
        <v>27.924000000000003</v>
      </c>
      <c r="L8" s="32">
        <f aca="true" t="shared" si="2" ref="L8:L14">(H8/2*0.6)+J8*0.4</f>
        <v>61.73400000000001</v>
      </c>
      <c r="M8" s="19" t="s">
        <v>20</v>
      </c>
      <c r="N8" s="19"/>
    </row>
    <row r="9" spans="1:14" s="1" customFormat="1" ht="27" customHeight="1">
      <c r="A9" s="17" t="s">
        <v>35</v>
      </c>
      <c r="B9" s="18" t="s">
        <v>17</v>
      </c>
      <c r="C9" s="18" t="s">
        <v>26</v>
      </c>
      <c r="D9" s="19">
        <v>5</v>
      </c>
      <c r="E9" s="20">
        <v>101522413006</v>
      </c>
      <c r="F9" s="21" t="s">
        <v>36</v>
      </c>
      <c r="G9" s="21" t="s">
        <v>37</v>
      </c>
      <c r="H9" s="22">
        <v>101.4</v>
      </c>
      <c r="I9" s="30">
        <f t="shared" si="0"/>
        <v>30.42</v>
      </c>
      <c r="J9" s="30">
        <v>76.9</v>
      </c>
      <c r="K9" s="31">
        <f t="shared" si="1"/>
        <v>30.760000000000005</v>
      </c>
      <c r="L9" s="32">
        <f t="shared" si="2"/>
        <v>61.18000000000001</v>
      </c>
      <c r="M9" s="19" t="s">
        <v>20</v>
      </c>
      <c r="N9" s="19"/>
    </row>
    <row r="10" spans="1:14" s="1" customFormat="1" ht="27" customHeight="1">
      <c r="A10" s="17" t="s">
        <v>38</v>
      </c>
      <c r="B10" s="18" t="s">
        <v>17</v>
      </c>
      <c r="C10" s="18" t="s">
        <v>26</v>
      </c>
      <c r="D10" s="19">
        <v>5</v>
      </c>
      <c r="E10" s="20">
        <v>101522413006</v>
      </c>
      <c r="F10" s="21" t="s">
        <v>39</v>
      </c>
      <c r="G10" s="21" t="s">
        <v>40</v>
      </c>
      <c r="H10" s="22">
        <v>94.2</v>
      </c>
      <c r="I10" s="30">
        <f t="shared" si="0"/>
        <v>28.26</v>
      </c>
      <c r="J10" s="30">
        <v>76.3</v>
      </c>
      <c r="K10" s="31">
        <f t="shared" si="1"/>
        <v>30.52</v>
      </c>
      <c r="L10" s="32">
        <f t="shared" si="2"/>
        <v>58.78</v>
      </c>
      <c r="M10" s="19" t="s">
        <v>20</v>
      </c>
      <c r="N10" s="19"/>
    </row>
    <row r="11" spans="1:14" s="1" customFormat="1" ht="27" customHeight="1">
      <c r="A11" s="17" t="s">
        <v>41</v>
      </c>
      <c r="B11" s="18" t="s">
        <v>17</v>
      </c>
      <c r="C11" s="18" t="s">
        <v>42</v>
      </c>
      <c r="D11" s="19">
        <v>1</v>
      </c>
      <c r="E11" s="20">
        <v>101532413009</v>
      </c>
      <c r="F11" s="21" t="s">
        <v>43</v>
      </c>
      <c r="G11" s="21" t="s">
        <v>44</v>
      </c>
      <c r="H11" s="22">
        <v>80.8</v>
      </c>
      <c r="I11" s="30">
        <f t="shared" si="0"/>
        <v>24.24</v>
      </c>
      <c r="J11" s="30">
        <v>77.15</v>
      </c>
      <c r="K11" s="31">
        <f t="shared" si="1"/>
        <v>30.860000000000003</v>
      </c>
      <c r="L11" s="32">
        <f t="shared" si="2"/>
        <v>55.1</v>
      </c>
      <c r="M11" s="19" t="s">
        <v>20</v>
      </c>
      <c r="N11" s="19"/>
    </row>
    <row r="12" spans="1:14" s="3" customFormat="1" ht="27" customHeight="1">
      <c r="A12" s="17" t="s">
        <v>45</v>
      </c>
      <c r="B12" s="23" t="s">
        <v>17</v>
      </c>
      <c r="C12" s="23" t="s">
        <v>46</v>
      </c>
      <c r="D12" s="24">
        <v>3</v>
      </c>
      <c r="E12" s="20">
        <v>101542413004</v>
      </c>
      <c r="F12" s="21" t="s">
        <v>47</v>
      </c>
      <c r="G12" s="21" t="s">
        <v>48</v>
      </c>
      <c r="H12" s="22">
        <v>139.4</v>
      </c>
      <c r="I12" s="30">
        <f t="shared" si="0"/>
        <v>41.82</v>
      </c>
      <c r="J12" s="30">
        <v>75.88</v>
      </c>
      <c r="K12" s="31">
        <f t="shared" si="1"/>
        <v>30.352</v>
      </c>
      <c r="L12" s="32">
        <f t="shared" si="2"/>
        <v>72.172</v>
      </c>
      <c r="M12" s="19" t="s">
        <v>20</v>
      </c>
      <c r="N12" s="24"/>
    </row>
    <row r="13" spans="1:14" s="3" customFormat="1" ht="27" customHeight="1">
      <c r="A13" s="17" t="s">
        <v>49</v>
      </c>
      <c r="B13" s="23" t="s">
        <v>17</v>
      </c>
      <c r="C13" s="23" t="s">
        <v>46</v>
      </c>
      <c r="D13" s="24">
        <v>3</v>
      </c>
      <c r="E13" s="20">
        <v>101542413004</v>
      </c>
      <c r="F13" s="21" t="s">
        <v>50</v>
      </c>
      <c r="G13" s="21" t="s">
        <v>51</v>
      </c>
      <c r="H13" s="22">
        <v>127.2</v>
      </c>
      <c r="I13" s="30">
        <f t="shared" si="0"/>
        <v>38.16</v>
      </c>
      <c r="J13" s="30">
        <v>79.27</v>
      </c>
      <c r="K13" s="31">
        <f t="shared" si="1"/>
        <v>31.708</v>
      </c>
      <c r="L13" s="32">
        <f t="shared" si="2"/>
        <v>69.868</v>
      </c>
      <c r="M13" s="19" t="s">
        <v>20</v>
      </c>
      <c r="N13" s="24"/>
    </row>
    <row r="14" spans="1:14" s="3" customFormat="1" ht="27" customHeight="1">
      <c r="A14" s="17" t="s">
        <v>52</v>
      </c>
      <c r="B14" s="23" t="s">
        <v>17</v>
      </c>
      <c r="C14" s="23" t="s">
        <v>46</v>
      </c>
      <c r="D14" s="24">
        <v>3</v>
      </c>
      <c r="E14" s="20">
        <v>101542413004</v>
      </c>
      <c r="F14" s="21" t="s">
        <v>53</v>
      </c>
      <c r="G14" s="21" t="s">
        <v>54</v>
      </c>
      <c r="H14" s="22">
        <v>129</v>
      </c>
      <c r="I14" s="30">
        <f t="shared" si="0"/>
        <v>38.699999999999996</v>
      </c>
      <c r="J14" s="30">
        <v>77.05</v>
      </c>
      <c r="K14" s="31">
        <f t="shared" si="1"/>
        <v>30.82</v>
      </c>
      <c r="L14" s="32">
        <f t="shared" si="2"/>
        <v>69.52</v>
      </c>
      <c r="M14" s="19" t="s">
        <v>20</v>
      </c>
      <c r="N14" s="24"/>
    </row>
  </sheetData>
  <sheetProtection/>
  <autoFilter ref="B3:H14">
    <sortState ref="B4:H14">
      <sortCondition sortBy="value" ref="E4:E14"/>
    </sortState>
  </autoFilter>
  <mergeCells count="13">
    <mergeCell ref="B1:N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printOptions horizontalCentered="1"/>
  <pageMargins left="0.07847222222222222" right="0.19652777777777777" top="0.7479166666666667" bottom="0.5118055555555555" header="0.15694444444444444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歪瓜立枣</cp:lastModifiedBy>
  <dcterms:created xsi:type="dcterms:W3CDTF">2020-12-30T08:48:46Z</dcterms:created>
  <dcterms:modified xsi:type="dcterms:W3CDTF">2021-03-19T08:53:42Z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