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2" sheetId="4" r:id="rId1"/>
  </sheets>
  <calcPr calcId="144525"/>
</workbook>
</file>

<file path=xl/sharedStrings.xml><?xml version="1.0" encoding="utf-8"?>
<sst xmlns="http://schemas.openxmlformats.org/spreadsheetml/2006/main" count="270" uniqueCount="196">
  <si>
    <t>毕节市七星关区公开招聘农业综合行政执法大队协管员面试成绩、总成绩及拟进入体检人员名单公示表</t>
  </si>
  <si>
    <t>序号</t>
  </si>
  <si>
    <t>姓名</t>
  </si>
  <si>
    <t>准考证号</t>
  </si>
  <si>
    <t>笔试成绩</t>
  </si>
  <si>
    <t>笔试成绩*70%</t>
  </si>
  <si>
    <t>面试成绩</t>
  </si>
  <si>
    <t>面试成绩*30%</t>
  </si>
  <si>
    <t>总成绩</t>
  </si>
  <si>
    <t>排名</t>
  </si>
  <si>
    <t>是否进入体检</t>
  </si>
  <si>
    <t>备注</t>
  </si>
  <si>
    <t>1</t>
  </si>
  <si>
    <t>吕磊</t>
  </si>
  <si>
    <t>N2021021</t>
  </si>
  <si>
    <t>是</t>
  </si>
  <si>
    <t>2</t>
  </si>
  <si>
    <t>樊青贵</t>
  </si>
  <si>
    <t>N2021054</t>
  </si>
  <si>
    <t>3</t>
  </si>
  <si>
    <t>王  丽</t>
  </si>
  <si>
    <t>N2021009</t>
  </si>
  <si>
    <t>4</t>
  </si>
  <si>
    <t>张敬牧</t>
  </si>
  <si>
    <t>N2021058</t>
  </si>
  <si>
    <t>5</t>
  </si>
  <si>
    <t>李碧云</t>
  </si>
  <si>
    <t>N2021055</t>
  </si>
  <si>
    <t>6</t>
  </si>
  <si>
    <t>卢美</t>
  </si>
  <si>
    <t>N2021061</t>
  </si>
  <si>
    <t>7</t>
  </si>
  <si>
    <t>刘晟鹏</t>
  </si>
  <si>
    <t>N2021047</t>
  </si>
  <si>
    <t>8</t>
  </si>
  <si>
    <t>张雷</t>
  </si>
  <si>
    <t>N2021048</t>
  </si>
  <si>
    <t>9</t>
  </si>
  <si>
    <t>杨艳</t>
  </si>
  <si>
    <t>N2021014</t>
  </si>
  <si>
    <t>10</t>
  </si>
  <si>
    <t>吴张龙</t>
  </si>
  <si>
    <t>N2021033</t>
  </si>
  <si>
    <t>11</t>
  </si>
  <si>
    <t>张  勋</t>
  </si>
  <si>
    <t>N2021011</t>
  </si>
  <si>
    <t>12</t>
  </si>
  <si>
    <t>张菠</t>
  </si>
  <si>
    <t>N2021038</t>
  </si>
  <si>
    <t>13</t>
  </si>
  <si>
    <t>罗玲</t>
  </si>
  <si>
    <t>N2021059</t>
  </si>
  <si>
    <t>14</t>
  </si>
  <si>
    <t>谢植富</t>
  </si>
  <si>
    <t>N2021049</t>
  </si>
  <si>
    <t>15</t>
  </si>
  <si>
    <t>江倩</t>
  </si>
  <si>
    <t>N2021044</t>
  </si>
  <si>
    <t>16</t>
  </si>
  <si>
    <t>杨旭</t>
  </si>
  <si>
    <t>N2021023</t>
  </si>
  <si>
    <t>17</t>
  </si>
  <si>
    <t>魏宗凯</t>
  </si>
  <si>
    <t>N2021034</t>
  </si>
  <si>
    <t>18</t>
  </si>
  <si>
    <t>刘雪兰</t>
  </si>
  <si>
    <t>N2021031</t>
  </si>
  <si>
    <t>19</t>
  </si>
  <si>
    <t>燕东</t>
  </si>
  <si>
    <t>N2021017</t>
  </si>
  <si>
    <t>20</t>
  </si>
  <si>
    <t>沈会</t>
  </si>
  <si>
    <t>N2021026</t>
  </si>
  <si>
    <t>21</t>
  </si>
  <si>
    <t>周丹</t>
  </si>
  <si>
    <t>N2021025</t>
  </si>
  <si>
    <t>22</t>
  </si>
  <si>
    <t>邱豪</t>
  </si>
  <si>
    <t>N2021035</t>
  </si>
  <si>
    <t>23</t>
  </si>
  <si>
    <t>王丹</t>
  </si>
  <si>
    <t>N2021045</t>
  </si>
  <si>
    <t>24</t>
  </si>
  <si>
    <t>王衡</t>
  </si>
  <si>
    <t>N2021037</t>
  </si>
  <si>
    <t>25</t>
  </si>
  <si>
    <t>朱磊</t>
  </si>
  <si>
    <t>N2021013</t>
  </si>
  <si>
    <t>26</t>
  </si>
  <si>
    <t>樊  艳</t>
  </si>
  <si>
    <t>N2021001</t>
  </si>
  <si>
    <t>27</t>
  </si>
  <si>
    <t>吴开迪</t>
  </si>
  <si>
    <t>N2021060</t>
  </si>
  <si>
    <t>28</t>
  </si>
  <si>
    <t>詹思琦</t>
  </si>
  <si>
    <t>N2021041</t>
  </si>
  <si>
    <t>29</t>
  </si>
  <si>
    <t>廖森骏</t>
  </si>
  <si>
    <t>N2021022</t>
  </si>
  <si>
    <t>30</t>
  </si>
  <si>
    <t>罗泽宇</t>
  </si>
  <si>
    <t>N2021036</t>
  </si>
  <si>
    <t>31</t>
  </si>
  <si>
    <t>向万龙</t>
  </si>
  <si>
    <t>N2021019</t>
  </si>
  <si>
    <t>否</t>
  </si>
  <si>
    <t>32</t>
  </si>
  <si>
    <t>邓洪梅</t>
  </si>
  <si>
    <t>N2021057</t>
  </si>
  <si>
    <t>33</t>
  </si>
  <si>
    <t>翟贤德</t>
  </si>
  <si>
    <t>N2021063</t>
  </si>
  <si>
    <t>34</t>
  </si>
  <si>
    <r>
      <rPr>
        <sz val="12"/>
        <rFont val="仿宋_GB2312"/>
        <charset val="134"/>
      </rPr>
      <t>李</t>
    </r>
    <r>
      <rPr>
        <sz val="12"/>
        <rFont val="宋体"/>
        <charset val="134"/>
      </rPr>
      <t>燚林</t>
    </r>
  </si>
  <si>
    <t>N2021066</t>
  </si>
  <si>
    <t>35</t>
  </si>
  <si>
    <t>王成顺</t>
  </si>
  <si>
    <t>N2021020</t>
  </si>
  <si>
    <t>36</t>
  </si>
  <si>
    <t>杨友庆</t>
  </si>
  <si>
    <t>N2021039</t>
  </si>
  <si>
    <t>37</t>
  </si>
  <si>
    <t>曹莎</t>
  </si>
  <si>
    <t>N2021062</t>
  </si>
  <si>
    <t>38</t>
  </si>
  <si>
    <t>聂伟</t>
  </si>
  <si>
    <t>N2021004</t>
  </si>
  <si>
    <t>39</t>
  </si>
  <si>
    <t>叶潇潇</t>
  </si>
  <si>
    <t>N2021051</t>
  </si>
  <si>
    <t>40</t>
  </si>
  <si>
    <t>李环</t>
  </si>
  <si>
    <t>N2021046</t>
  </si>
  <si>
    <t>41</t>
  </si>
  <si>
    <t>吴勇</t>
  </si>
  <si>
    <t>N2021015</t>
  </si>
  <si>
    <t>42</t>
  </si>
  <si>
    <t>吴帅</t>
  </si>
  <si>
    <t>N2021040</t>
  </si>
  <si>
    <t>43</t>
  </si>
  <si>
    <t>林  威</t>
  </si>
  <si>
    <t>N2021010</t>
  </si>
  <si>
    <t>面试成绩不满60分，取消进入下一环节资格</t>
  </si>
  <si>
    <t>44</t>
  </si>
  <si>
    <t>余芳</t>
  </si>
  <si>
    <t>N2021016</t>
  </si>
  <si>
    <t>45</t>
  </si>
  <si>
    <t>兰万尧</t>
  </si>
  <si>
    <t>N2021032</t>
  </si>
  <si>
    <t>46</t>
  </si>
  <si>
    <t>周  姣</t>
  </si>
  <si>
    <t>N2021012</t>
  </si>
  <si>
    <t>47</t>
  </si>
  <si>
    <t>车智航</t>
  </si>
  <si>
    <t>N2021024</t>
  </si>
  <si>
    <t>48</t>
  </si>
  <si>
    <t>陈海桥</t>
  </si>
  <si>
    <t>N2021006</t>
  </si>
  <si>
    <t>49</t>
  </si>
  <si>
    <t>吴训祥</t>
  </si>
  <si>
    <t>N2021042</t>
  </si>
  <si>
    <t>50</t>
  </si>
  <si>
    <t>周坐花</t>
  </si>
  <si>
    <t>N2021008</t>
  </si>
  <si>
    <t>51</t>
  </si>
  <si>
    <t>糜佳林</t>
  </si>
  <si>
    <t>N2021002</t>
  </si>
  <si>
    <t>52</t>
  </si>
  <si>
    <t>段飞虎</t>
  </si>
  <si>
    <t>N2021005</t>
  </si>
  <si>
    <t>53</t>
  </si>
  <si>
    <t>朱银</t>
  </si>
  <si>
    <t>N2021027</t>
  </si>
  <si>
    <t>54</t>
  </si>
  <si>
    <t>胡瑜</t>
  </si>
  <si>
    <t>N2021050</t>
  </si>
  <si>
    <t>缺考</t>
  </si>
  <si>
    <t>55</t>
  </si>
  <si>
    <t>胡荣</t>
  </si>
  <si>
    <t>N2021043</t>
  </si>
  <si>
    <t>56</t>
  </si>
  <si>
    <t>吴昊</t>
  </si>
  <si>
    <t>N2021065</t>
  </si>
  <si>
    <t>57</t>
  </si>
  <si>
    <t>张成永</t>
  </si>
  <si>
    <t>N2021064</t>
  </si>
  <si>
    <t>58</t>
  </si>
  <si>
    <t>孙玉娥</t>
  </si>
  <si>
    <t>N2021029</t>
  </si>
  <si>
    <t>59</t>
  </si>
  <si>
    <t>唐兵</t>
  </si>
  <si>
    <t>N2021030</t>
  </si>
  <si>
    <t>60</t>
  </si>
  <si>
    <t>付娜</t>
  </si>
  <si>
    <t>N2021052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</si>
</sst>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_ "/>
    <numFmt numFmtId="43" formatCode="_ * #,##0.00_ ;_ * \-#,##0.00_ ;_ * &quot;-&quot;??_ ;_ @_ "/>
    <numFmt numFmtId="177" formatCode="0_ "/>
  </numFmts>
  <fonts count="42">
    <font>
      <sz val="12"/>
      <name val="宋体"/>
      <charset val="134"/>
    </font>
    <font>
      <sz val="20"/>
      <name val="方正小标宋简体"/>
      <charset val="134"/>
    </font>
    <font>
      <sz val="10"/>
      <name val="Times New Roman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7">
    <xf numFmtId="0" fontId="0" fillId="0" borderId="0"/>
    <xf numFmtId="42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23" borderId="8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27" fillId="8" borderId="4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1" fillId="17" borderId="12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30" fillId="10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51" borderId="1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41" fillId="46" borderId="6" applyNumberFormat="0" applyAlignment="0" applyProtection="0">
      <alignment vertical="center"/>
    </xf>
    <xf numFmtId="0" fontId="0" fillId="54" borderId="18" applyNumberFormat="0" applyFont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97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常规 5" xfId="67"/>
    <cellStyle name="60% - 强调文字颜色 2 2" xfId="68"/>
    <cellStyle name="60% - 强调文字颜色 3 2" xfId="69"/>
    <cellStyle name="60% - 强调文字颜色 5 2" xfId="70"/>
    <cellStyle name="60% - 强调文字颜色 6 2" xfId="71"/>
    <cellStyle name="标题 1 2" xfId="72"/>
    <cellStyle name="标题 2 2" xfId="73"/>
    <cellStyle name="标题 3 2" xfId="74"/>
    <cellStyle name="标题 4 2" xfId="75"/>
    <cellStyle name="标题 5" xfId="76"/>
    <cellStyle name="差 2" xfId="77"/>
    <cellStyle name="常规 2" xfId="78"/>
    <cellStyle name="常规 2 2" xfId="79"/>
    <cellStyle name="常规 4" xfId="80"/>
    <cellStyle name="常规 9" xfId="81"/>
    <cellStyle name="常规_Sheet1" xfId="82"/>
    <cellStyle name="好 2" xfId="83"/>
    <cellStyle name="汇总 2" xfId="84"/>
    <cellStyle name="检查单元格 2" xfId="85"/>
    <cellStyle name="解释性文本 2" xfId="86"/>
    <cellStyle name="警告文本 2" xfId="87"/>
    <cellStyle name="链接单元格 2" xfId="88"/>
    <cellStyle name="强调文字颜色 1 2" xfId="89"/>
    <cellStyle name="强调文字颜色 2 2" xfId="90"/>
    <cellStyle name="强调文字颜色 3 2" xfId="91"/>
    <cellStyle name="强调文字颜色 4 2" xfId="92"/>
    <cellStyle name="强调文字颜色 5 2" xfId="93"/>
    <cellStyle name="强调文字颜色 6 2" xfId="94"/>
    <cellStyle name="输入 2" xfId="95"/>
    <cellStyle name="注释 2" xfId="9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"/>
  <sheetViews>
    <sheetView tabSelected="1" zoomScale="120" zoomScaleNormal="120" workbookViewId="0">
      <selection activeCell="M40" sqref="M40"/>
    </sheetView>
  </sheetViews>
  <sheetFormatPr defaultColWidth="9" defaultRowHeight="14.25"/>
  <cols>
    <col min="5" max="5" width="13.2333333333333" customWidth="1"/>
    <col min="7" max="7" width="13.125" customWidth="1"/>
    <col min="10" max="10" width="14.1666666666667" customWidth="1"/>
    <col min="11" max="11" width="16.875" customWidth="1"/>
  </cols>
  <sheetData>
    <row r="1" ht="61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>
      <c r="A3" s="3" t="s">
        <v>12</v>
      </c>
      <c r="B3" s="4" t="s">
        <v>13</v>
      </c>
      <c r="C3" s="4" t="s">
        <v>14</v>
      </c>
      <c r="D3" s="5">
        <v>75</v>
      </c>
      <c r="E3" s="6">
        <f t="shared" ref="E3:E62" si="0">D3*0.7</f>
        <v>52.5</v>
      </c>
      <c r="F3" s="7">
        <v>76.188</v>
      </c>
      <c r="G3" s="7">
        <f t="shared" ref="G3:G55" si="1">F3*0.3</f>
        <v>22.8564</v>
      </c>
      <c r="H3" s="6">
        <f t="shared" ref="H3:H44" si="2">E3+G3</f>
        <v>75.3564</v>
      </c>
      <c r="I3" s="9">
        <v>1</v>
      </c>
      <c r="J3" s="6" t="s">
        <v>15</v>
      </c>
      <c r="K3" s="2"/>
    </row>
    <row r="4" spans="1:11">
      <c r="A4" s="3" t="s">
        <v>16</v>
      </c>
      <c r="B4" s="4" t="s">
        <v>17</v>
      </c>
      <c r="C4" s="4" t="s">
        <v>18</v>
      </c>
      <c r="D4" s="5">
        <v>73</v>
      </c>
      <c r="E4" s="6">
        <f t="shared" si="0"/>
        <v>51.1</v>
      </c>
      <c r="F4" s="7">
        <v>72.766</v>
      </c>
      <c r="G4" s="7">
        <f t="shared" si="1"/>
        <v>21.8298</v>
      </c>
      <c r="H4" s="6">
        <f t="shared" si="2"/>
        <v>72.9298</v>
      </c>
      <c r="I4" s="9">
        <v>2</v>
      </c>
      <c r="J4" s="6" t="s">
        <v>15</v>
      </c>
      <c r="K4" s="2"/>
    </row>
    <row r="5" spans="1:11">
      <c r="A5" s="3" t="s">
        <v>19</v>
      </c>
      <c r="B5" s="4" t="s">
        <v>20</v>
      </c>
      <c r="C5" s="4" t="s">
        <v>21</v>
      </c>
      <c r="D5" s="8">
        <v>68</v>
      </c>
      <c r="E5" s="6">
        <f t="shared" si="0"/>
        <v>47.6</v>
      </c>
      <c r="F5" s="7">
        <v>75.842</v>
      </c>
      <c r="G5" s="7">
        <f t="shared" si="1"/>
        <v>22.7526</v>
      </c>
      <c r="H5" s="6">
        <f t="shared" si="2"/>
        <v>70.3526</v>
      </c>
      <c r="I5" s="9">
        <v>3</v>
      </c>
      <c r="J5" s="6" t="s">
        <v>15</v>
      </c>
      <c r="K5" s="2"/>
    </row>
    <row r="6" spans="1:11">
      <c r="A6" s="3" t="s">
        <v>22</v>
      </c>
      <c r="B6" s="4" t="s">
        <v>23</v>
      </c>
      <c r="C6" s="4" t="s">
        <v>24</v>
      </c>
      <c r="D6" s="5">
        <v>64</v>
      </c>
      <c r="E6" s="6">
        <f t="shared" si="0"/>
        <v>44.8</v>
      </c>
      <c r="F6" s="7">
        <v>75.77</v>
      </c>
      <c r="G6" s="7">
        <f t="shared" si="1"/>
        <v>22.731</v>
      </c>
      <c r="H6" s="6">
        <f t="shared" si="2"/>
        <v>67.531</v>
      </c>
      <c r="I6" s="9">
        <v>4</v>
      </c>
      <c r="J6" s="6" t="s">
        <v>15</v>
      </c>
      <c r="K6" s="2"/>
    </row>
    <row r="7" spans="1:11">
      <c r="A7" s="3" t="s">
        <v>25</v>
      </c>
      <c r="B7" s="4" t="s">
        <v>26</v>
      </c>
      <c r="C7" s="4" t="s">
        <v>27</v>
      </c>
      <c r="D7" s="8">
        <v>66.5</v>
      </c>
      <c r="E7" s="6">
        <f t="shared" si="0"/>
        <v>46.55</v>
      </c>
      <c r="F7" s="7">
        <v>67.048</v>
      </c>
      <c r="G7" s="7">
        <f t="shared" si="1"/>
        <v>20.1144</v>
      </c>
      <c r="H7" s="6">
        <f t="shared" si="2"/>
        <v>66.6644</v>
      </c>
      <c r="I7" s="9">
        <v>5</v>
      </c>
      <c r="J7" s="6" t="s">
        <v>15</v>
      </c>
      <c r="K7" s="2"/>
    </row>
    <row r="8" spans="1:11">
      <c r="A8" s="3" t="s">
        <v>28</v>
      </c>
      <c r="B8" s="4" t="s">
        <v>29</v>
      </c>
      <c r="C8" s="4" t="s">
        <v>30</v>
      </c>
      <c r="D8" s="8">
        <v>64</v>
      </c>
      <c r="E8" s="6">
        <f t="shared" si="0"/>
        <v>44.8</v>
      </c>
      <c r="F8" s="7">
        <v>70.972</v>
      </c>
      <c r="G8" s="7">
        <f t="shared" si="1"/>
        <v>21.2916</v>
      </c>
      <c r="H8" s="6">
        <f t="shared" si="2"/>
        <v>66.0916</v>
      </c>
      <c r="I8" s="9">
        <v>6</v>
      </c>
      <c r="J8" s="6" t="s">
        <v>15</v>
      </c>
      <c r="K8" s="2"/>
    </row>
    <row r="9" spans="1:11">
      <c r="A9" s="3" t="s">
        <v>31</v>
      </c>
      <c r="B9" s="4" t="s">
        <v>32</v>
      </c>
      <c r="C9" s="4" t="s">
        <v>33</v>
      </c>
      <c r="D9" s="8">
        <v>64.5</v>
      </c>
      <c r="E9" s="6">
        <f t="shared" si="0"/>
        <v>45.15</v>
      </c>
      <c r="F9" s="7">
        <v>69.732</v>
      </c>
      <c r="G9" s="7">
        <f t="shared" si="1"/>
        <v>20.9196</v>
      </c>
      <c r="H9" s="6">
        <f t="shared" si="2"/>
        <v>66.0696</v>
      </c>
      <c r="I9" s="9">
        <v>7</v>
      </c>
      <c r="J9" s="6" t="s">
        <v>15</v>
      </c>
      <c r="K9" s="2"/>
    </row>
    <row r="10" spans="1:11">
      <c r="A10" s="3" t="s">
        <v>34</v>
      </c>
      <c r="B10" s="4" t="s">
        <v>35</v>
      </c>
      <c r="C10" s="4" t="s">
        <v>36</v>
      </c>
      <c r="D10" s="5">
        <v>63</v>
      </c>
      <c r="E10" s="6">
        <f t="shared" si="0"/>
        <v>44.1</v>
      </c>
      <c r="F10" s="7">
        <v>69.576</v>
      </c>
      <c r="G10" s="7">
        <f t="shared" si="1"/>
        <v>20.8728</v>
      </c>
      <c r="H10" s="6">
        <f t="shared" si="2"/>
        <v>64.9728</v>
      </c>
      <c r="I10" s="9">
        <v>8</v>
      </c>
      <c r="J10" s="6" t="s">
        <v>15</v>
      </c>
      <c r="K10" s="2"/>
    </row>
    <row r="11" spans="1:11">
      <c r="A11" s="3" t="s">
        <v>37</v>
      </c>
      <c r="B11" s="4" t="s">
        <v>38</v>
      </c>
      <c r="C11" s="4" t="s">
        <v>39</v>
      </c>
      <c r="D11" s="5">
        <v>60</v>
      </c>
      <c r="E11" s="6">
        <f t="shared" si="0"/>
        <v>42</v>
      </c>
      <c r="F11" s="7">
        <v>75.508</v>
      </c>
      <c r="G11" s="7">
        <f t="shared" si="1"/>
        <v>22.6524</v>
      </c>
      <c r="H11" s="6">
        <f t="shared" si="2"/>
        <v>64.6524</v>
      </c>
      <c r="I11" s="9">
        <v>9</v>
      </c>
      <c r="J11" s="6" t="s">
        <v>15</v>
      </c>
      <c r="K11" s="2"/>
    </row>
    <row r="12" spans="1:11">
      <c r="A12" s="3" t="s">
        <v>40</v>
      </c>
      <c r="B12" s="4" t="s">
        <v>41</v>
      </c>
      <c r="C12" s="4" t="s">
        <v>42</v>
      </c>
      <c r="D12" s="5">
        <v>61.5</v>
      </c>
      <c r="E12" s="6">
        <f t="shared" si="0"/>
        <v>43.05</v>
      </c>
      <c r="F12" s="7">
        <v>71.876</v>
      </c>
      <c r="G12" s="7">
        <f t="shared" si="1"/>
        <v>21.5628</v>
      </c>
      <c r="H12" s="6">
        <f t="shared" si="2"/>
        <v>64.6128</v>
      </c>
      <c r="I12" s="9">
        <v>10</v>
      </c>
      <c r="J12" s="6" t="s">
        <v>15</v>
      </c>
      <c r="K12" s="2"/>
    </row>
    <row r="13" spans="1:11">
      <c r="A13" s="3" t="s">
        <v>43</v>
      </c>
      <c r="B13" s="4" t="s">
        <v>44</v>
      </c>
      <c r="C13" s="4" t="s">
        <v>45</v>
      </c>
      <c r="D13" s="8">
        <v>61</v>
      </c>
      <c r="E13" s="6">
        <f t="shared" si="0"/>
        <v>42.7</v>
      </c>
      <c r="F13" s="7">
        <v>72.812</v>
      </c>
      <c r="G13" s="7">
        <f t="shared" si="1"/>
        <v>21.8436</v>
      </c>
      <c r="H13" s="6">
        <f t="shared" si="2"/>
        <v>64.5436</v>
      </c>
      <c r="I13" s="9">
        <v>11</v>
      </c>
      <c r="J13" s="6" t="s">
        <v>15</v>
      </c>
      <c r="K13" s="2"/>
    </row>
    <row r="14" spans="1:11">
      <c r="A14" s="3" t="s">
        <v>46</v>
      </c>
      <c r="B14" s="4" t="s">
        <v>47</v>
      </c>
      <c r="C14" s="4" t="s">
        <v>48</v>
      </c>
      <c r="D14" s="8">
        <v>60</v>
      </c>
      <c r="E14" s="6">
        <f t="shared" si="0"/>
        <v>42</v>
      </c>
      <c r="F14" s="7">
        <v>72.732</v>
      </c>
      <c r="G14" s="7">
        <f t="shared" si="1"/>
        <v>21.8196</v>
      </c>
      <c r="H14" s="6">
        <f t="shared" si="2"/>
        <v>63.8196</v>
      </c>
      <c r="I14" s="9">
        <v>12</v>
      </c>
      <c r="J14" s="6" t="s">
        <v>15</v>
      </c>
      <c r="K14" s="2"/>
    </row>
    <row r="15" spans="1:11">
      <c r="A15" s="3" t="s">
        <v>49</v>
      </c>
      <c r="B15" s="4" t="s">
        <v>50</v>
      </c>
      <c r="C15" s="4" t="s">
        <v>51</v>
      </c>
      <c r="D15" s="5">
        <v>59.5</v>
      </c>
      <c r="E15" s="6">
        <f t="shared" si="0"/>
        <v>41.65</v>
      </c>
      <c r="F15" s="7">
        <v>62.816</v>
      </c>
      <c r="G15" s="7">
        <f t="shared" si="1"/>
        <v>18.8448</v>
      </c>
      <c r="H15" s="6">
        <f t="shared" si="2"/>
        <v>60.4948</v>
      </c>
      <c r="I15" s="9">
        <v>13</v>
      </c>
      <c r="J15" s="6" t="s">
        <v>15</v>
      </c>
      <c r="K15" s="2"/>
    </row>
    <row r="16" spans="1:11">
      <c r="A16" s="3" t="s">
        <v>52</v>
      </c>
      <c r="B16" s="4" t="s">
        <v>53</v>
      </c>
      <c r="C16" s="4" t="s">
        <v>54</v>
      </c>
      <c r="D16" s="8">
        <v>54.5</v>
      </c>
      <c r="E16" s="6">
        <f t="shared" si="0"/>
        <v>38.15</v>
      </c>
      <c r="F16" s="7">
        <v>69.388</v>
      </c>
      <c r="G16" s="7">
        <f t="shared" si="1"/>
        <v>20.8164</v>
      </c>
      <c r="H16" s="6">
        <f t="shared" si="2"/>
        <v>58.9664</v>
      </c>
      <c r="I16" s="9">
        <v>14</v>
      </c>
      <c r="J16" s="6" t="s">
        <v>15</v>
      </c>
      <c r="K16" s="2"/>
    </row>
    <row r="17" spans="1:11">
      <c r="A17" s="3" t="s">
        <v>55</v>
      </c>
      <c r="B17" s="4" t="s">
        <v>56</v>
      </c>
      <c r="C17" s="4" t="s">
        <v>57</v>
      </c>
      <c r="D17" s="5">
        <v>52</v>
      </c>
      <c r="E17" s="6">
        <f t="shared" si="0"/>
        <v>36.4</v>
      </c>
      <c r="F17" s="7">
        <v>75.094</v>
      </c>
      <c r="G17" s="7">
        <f t="shared" si="1"/>
        <v>22.5282</v>
      </c>
      <c r="H17" s="6">
        <f t="shared" si="2"/>
        <v>58.9282</v>
      </c>
      <c r="I17" s="9">
        <v>15</v>
      </c>
      <c r="J17" s="6" t="s">
        <v>15</v>
      </c>
      <c r="K17" s="2"/>
    </row>
    <row r="18" spans="1:11">
      <c r="A18" s="3" t="s">
        <v>58</v>
      </c>
      <c r="B18" s="4" t="s">
        <v>59</v>
      </c>
      <c r="C18" s="4" t="s">
        <v>60</v>
      </c>
      <c r="D18" s="8">
        <v>52.5</v>
      </c>
      <c r="E18" s="6">
        <f t="shared" si="0"/>
        <v>36.75</v>
      </c>
      <c r="F18" s="7">
        <v>72.88</v>
      </c>
      <c r="G18" s="7">
        <f t="shared" si="1"/>
        <v>21.864</v>
      </c>
      <c r="H18" s="6">
        <f t="shared" si="2"/>
        <v>58.614</v>
      </c>
      <c r="I18" s="9">
        <v>16</v>
      </c>
      <c r="J18" s="6" t="s">
        <v>15</v>
      </c>
      <c r="K18" s="2"/>
    </row>
    <row r="19" spans="1:11">
      <c r="A19" s="3" t="s">
        <v>61</v>
      </c>
      <c r="B19" s="4" t="s">
        <v>62</v>
      </c>
      <c r="C19" s="4" t="s">
        <v>63</v>
      </c>
      <c r="D19" s="8">
        <v>54</v>
      </c>
      <c r="E19" s="6">
        <f t="shared" si="0"/>
        <v>37.8</v>
      </c>
      <c r="F19" s="7">
        <v>66.83</v>
      </c>
      <c r="G19" s="7">
        <f t="shared" si="1"/>
        <v>20.049</v>
      </c>
      <c r="H19" s="6">
        <f t="shared" si="2"/>
        <v>57.849</v>
      </c>
      <c r="I19" s="9">
        <v>17</v>
      </c>
      <c r="J19" s="6" t="s">
        <v>15</v>
      </c>
      <c r="K19" s="2"/>
    </row>
    <row r="20" spans="1:11">
      <c r="A20" s="3" t="s">
        <v>64</v>
      </c>
      <c r="B20" s="4" t="s">
        <v>65</v>
      </c>
      <c r="C20" s="4" t="s">
        <v>66</v>
      </c>
      <c r="D20" s="8">
        <v>50</v>
      </c>
      <c r="E20" s="6">
        <f t="shared" si="0"/>
        <v>35</v>
      </c>
      <c r="F20" s="7">
        <v>72.178</v>
      </c>
      <c r="G20" s="7">
        <f t="shared" si="1"/>
        <v>21.6534</v>
      </c>
      <c r="H20" s="6">
        <f t="shared" si="2"/>
        <v>56.6534</v>
      </c>
      <c r="I20" s="9">
        <v>18</v>
      </c>
      <c r="J20" s="6" t="s">
        <v>15</v>
      </c>
      <c r="K20" s="2"/>
    </row>
    <row r="21" spans="1:11">
      <c r="A21" s="3" t="s">
        <v>67</v>
      </c>
      <c r="B21" s="4" t="s">
        <v>68</v>
      </c>
      <c r="C21" s="4" t="s">
        <v>69</v>
      </c>
      <c r="D21" s="5">
        <v>48</v>
      </c>
      <c r="E21" s="6">
        <f t="shared" si="0"/>
        <v>33.6</v>
      </c>
      <c r="F21" s="7">
        <v>70.916</v>
      </c>
      <c r="G21" s="7">
        <f t="shared" si="1"/>
        <v>21.2748</v>
      </c>
      <c r="H21" s="6">
        <f t="shared" si="2"/>
        <v>54.8748</v>
      </c>
      <c r="I21" s="9">
        <v>19</v>
      </c>
      <c r="J21" s="6" t="s">
        <v>15</v>
      </c>
      <c r="K21" s="2"/>
    </row>
    <row r="22" spans="1:11">
      <c r="A22" s="3" t="s">
        <v>70</v>
      </c>
      <c r="B22" s="4" t="s">
        <v>71</v>
      </c>
      <c r="C22" s="4" t="s">
        <v>72</v>
      </c>
      <c r="D22" s="5">
        <v>50</v>
      </c>
      <c r="E22" s="6">
        <f t="shared" si="0"/>
        <v>35</v>
      </c>
      <c r="F22" s="7">
        <v>65.26</v>
      </c>
      <c r="G22" s="7">
        <f t="shared" si="1"/>
        <v>19.578</v>
      </c>
      <c r="H22" s="6">
        <f t="shared" si="2"/>
        <v>54.578</v>
      </c>
      <c r="I22" s="9">
        <v>20</v>
      </c>
      <c r="J22" s="6" t="s">
        <v>15</v>
      </c>
      <c r="K22" s="2"/>
    </row>
    <row r="23" spans="1:11">
      <c r="A23" s="3" t="s">
        <v>73</v>
      </c>
      <c r="B23" s="4" t="s">
        <v>74</v>
      </c>
      <c r="C23" s="4" t="s">
        <v>75</v>
      </c>
      <c r="D23" s="5">
        <v>47</v>
      </c>
      <c r="E23" s="6">
        <f t="shared" si="0"/>
        <v>32.9</v>
      </c>
      <c r="F23" s="7">
        <v>69.672</v>
      </c>
      <c r="G23" s="7">
        <f t="shared" si="1"/>
        <v>20.9016</v>
      </c>
      <c r="H23" s="6">
        <f t="shared" si="2"/>
        <v>53.8016</v>
      </c>
      <c r="I23" s="9">
        <v>21</v>
      </c>
      <c r="J23" s="6" t="s">
        <v>15</v>
      </c>
      <c r="K23" s="2"/>
    </row>
    <row r="24" spans="1:11">
      <c r="A24" s="3" t="s">
        <v>76</v>
      </c>
      <c r="B24" s="4" t="s">
        <v>77</v>
      </c>
      <c r="C24" s="4" t="s">
        <v>78</v>
      </c>
      <c r="D24" s="8">
        <v>47.5</v>
      </c>
      <c r="E24" s="6">
        <f t="shared" si="0"/>
        <v>33.25</v>
      </c>
      <c r="F24" s="7">
        <v>62.75</v>
      </c>
      <c r="G24" s="7">
        <f t="shared" si="1"/>
        <v>18.825</v>
      </c>
      <c r="H24" s="6">
        <f t="shared" si="2"/>
        <v>52.075</v>
      </c>
      <c r="I24" s="9">
        <v>22</v>
      </c>
      <c r="J24" s="6" t="s">
        <v>15</v>
      </c>
      <c r="K24" s="2"/>
    </row>
    <row r="25" spans="1:11">
      <c r="A25" s="3" t="s">
        <v>79</v>
      </c>
      <c r="B25" s="4" t="s">
        <v>80</v>
      </c>
      <c r="C25" s="4" t="s">
        <v>81</v>
      </c>
      <c r="D25" s="5">
        <v>46.5</v>
      </c>
      <c r="E25" s="6">
        <f t="shared" si="0"/>
        <v>32.55</v>
      </c>
      <c r="F25" s="7">
        <v>65.02</v>
      </c>
      <c r="G25" s="7">
        <f t="shared" si="1"/>
        <v>19.506</v>
      </c>
      <c r="H25" s="6">
        <f t="shared" si="2"/>
        <v>52.056</v>
      </c>
      <c r="I25" s="9">
        <v>23</v>
      </c>
      <c r="J25" s="6" t="s">
        <v>15</v>
      </c>
      <c r="K25" s="2"/>
    </row>
    <row r="26" spans="1:11">
      <c r="A26" s="3" t="s">
        <v>82</v>
      </c>
      <c r="B26" s="4" t="s">
        <v>83</v>
      </c>
      <c r="C26" s="4" t="s">
        <v>84</v>
      </c>
      <c r="D26" s="8">
        <v>43.5</v>
      </c>
      <c r="E26" s="6">
        <f t="shared" si="0"/>
        <v>30.45</v>
      </c>
      <c r="F26" s="7">
        <v>71.818</v>
      </c>
      <c r="G26" s="7">
        <f t="shared" si="1"/>
        <v>21.5454</v>
      </c>
      <c r="H26" s="6">
        <f t="shared" si="2"/>
        <v>51.9954</v>
      </c>
      <c r="I26" s="9">
        <v>24</v>
      </c>
      <c r="J26" s="6" t="s">
        <v>15</v>
      </c>
      <c r="K26" s="2"/>
    </row>
    <row r="27" spans="1:11">
      <c r="A27" s="3" t="s">
        <v>85</v>
      </c>
      <c r="B27" s="4" t="s">
        <v>86</v>
      </c>
      <c r="C27" s="4" t="s">
        <v>87</v>
      </c>
      <c r="D27" s="5">
        <v>44.5</v>
      </c>
      <c r="E27" s="6">
        <f t="shared" si="0"/>
        <v>31.15</v>
      </c>
      <c r="F27" s="7">
        <v>68.98</v>
      </c>
      <c r="G27" s="7">
        <f t="shared" si="1"/>
        <v>20.694</v>
      </c>
      <c r="H27" s="6">
        <f t="shared" si="2"/>
        <v>51.844</v>
      </c>
      <c r="I27" s="9">
        <v>25</v>
      </c>
      <c r="J27" s="6" t="s">
        <v>15</v>
      </c>
      <c r="K27" s="2"/>
    </row>
    <row r="28" spans="1:11">
      <c r="A28" s="3" t="s">
        <v>88</v>
      </c>
      <c r="B28" s="4" t="s">
        <v>89</v>
      </c>
      <c r="C28" s="4" t="s">
        <v>90</v>
      </c>
      <c r="D28" s="8">
        <v>47.5</v>
      </c>
      <c r="E28" s="6">
        <f t="shared" si="0"/>
        <v>33.25</v>
      </c>
      <c r="F28" s="7">
        <v>61.528</v>
      </c>
      <c r="G28" s="7">
        <f t="shared" si="1"/>
        <v>18.4584</v>
      </c>
      <c r="H28" s="6">
        <f t="shared" si="2"/>
        <v>51.7084</v>
      </c>
      <c r="I28" s="9">
        <v>26</v>
      </c>
      <c r="J28" s="6" t="s">
        <v>15</v>
      </c>
      <c r="K28" s="2"/>
    </row>
    <row r="29" spans="1:11">
      <c r="A29" s="3" t="s">
        <v>91</v>
      </c>
      <c r="B29" s="4" t="s">
        <v>92</v>
      </c>
      <c r="C29" s="4" t="s">
        <v>93</v>
      </c>
      <c r="D29" s="5">
        <v>48</v>
      </c>
      <c r="E29" s="6">
        <f t="shared" si="0"/>
        <v>33.6</v>
      </c>
      <c r="F29" s="7">
        <v>60.062</v>
      </c>
      <c r="G29" s="7">
        <f t="shared" si="1"/>
        <v>18.0186</v>
      </c>
      <c r="H29" s="6">
        <f t="shared" si="2"/>
        <v>51.6186</v>
      </c>
      <c r="I29" s="9">
        <v>27</v>
      </c>
      <c r="J29" s="6" t="s">
        <v>15</v>
      </c>
      <c r="K29" s="2"/>
    </row>
    <row r="30" spans="1:11">
      <c r="A30" s="3" t="s">
        <v>94</v>
      </c>
      <c r="B30" s="4" t="s">
        <v>95</v>
      </c>
      <c r="C30" s="4" t="s">
        <v>96</v>
      </c>
      <c r="D30" s="5">
        <v>44.5</v>
      </c>
      <c r="E30" s="6">
        <f t="shared" si="0"/>
        <v>31.15</v>
      </c>
      <c r="F30" s="7">
        <v>66.468</v>
      </c>
      <c r="G30" s="7">
        <f t="shared" si="1"/>
        <v>19.9404</v>
      </c>
      <c r="H30" s="6">
        <f t="shared" si="2"/>
        <v>51.0904</v>
      </c>
      <c r="I30" s="9">
        <v>28</v>
      </c>
      <c r="J30" s="6" t="s">
        <v>15</v>
      </c>
      <c r="K30" s="2"/>
    </row>
    <row r="31" spans="1:11">
      <c r="A31" s="3" t="s">
        <v>97</v>
      </c>
      <c r="B31" s="4" t="s">
        <v>98</v>
      </c>
      <c r="C31" s="4" t="s">
        <v>99</v>
      </c>
      <c r="D31" s="5">
        <v>43.5</v>
      </c>
      <c r="E31" s="6">
        <f t="shared" si="0"/>
        <v>30.45</v>
      </c>
      <c r="F31" s="7">
        <v>67.284</v>
      </c>
      <c r="G31" s="7">
        <f t="shared" si="1"/>
        <v>20.1852</v>
      </c>
      <c r="H31" s="6">
        <f t="shared" si="2"/>
        <v>50.6352</v>
      </c>
      <c r="I31" s="9">
        <v>29</v>
      </c>
      <c r="J31" s="6" t="s">
        <v>15</v>
      </c>
      <c r="K31" s="2"/>
    </row>
    <row r="32" spans="1:11">
      <c r="A32" s="3" t="s">
        <v>100</v>
      </c>
      <c r="B32" s="4" t="s">
        <v>101</v>
      </c>
      <c r="C32" s="4" t="s">
        <v>102</v>
      </c>
      <c r="D32" s="8">
        <v>39</v>
      </c>
      <c r="E32" s="6">
        <f t="shared" si="0"/>
        <v>27.3</v>
      </c>
      <c r="F32" s="7">
        <v>73.588</v>
      </c>
      <c r="G32" s="7">
        <f t="shared" si="1"/>
        <v>22.0764</v>
      </c>
      <c r="H32" s="6">
        <f t="shared" si="2"/>
        <v>49.3764</v>
      </c>
      <c r="I32" s="9">
        <v>30</v>
      </c>
      <c r="J32" s="6" t="s">
        <v>15</v>
      </c>
      <c r="K32" s="2"/>
    </row>
    <row r="33" spans="1:11">
      <c r="A33" s="3" t="s">
        <v>103</v>
      </c>
      <c r="B33" s="4" t="s">
        <v>104</v>
      </c>
      <c r="C33" s="4" t="s">
        <v>105</v>
      </c>
      <c r="D33" s="8">
        <v>41</v>
      </c>
      <c r="E33" s="6">
        <f t="shared" si="0"/>
        <v>28.7</v>
      </c>
      <c r="F33" s="7">
        <v>68.426</v>
      </c>
      <c r="G33" s="7">
        <f t="shared" si="1"/>
        <v>20.5278</v>
      </c>
      <c r="H33" s="6">
        <f t="shared" si="2"/>
        <v>49.2278</v>
      </c>
      <c r="I33" s="9">
        <v>31</v>
      </c>
      <c r="J33" s="6" t="s">
        <v>106</v>
      </c>
      <c r="K33" s="2"/>
    </row>
    <row r="34" spans="1:11">
      <c r="A34" s="3" t="s">
        <v>107</v>
      </c>
      <c r="B34" s="4" t="s">
        <v>108</v>
      </c>
      <c r="C34" s="4" t="s">
        <v>109</v>
      </c>
      <c r="D34" s="8">
        <v>43</v>
      </c>
      <c r="E34" s="6">
        <f t="shared" si="0"/>
        <v>30.1</v>
      </c>
      <c r="F34" s="7">
        <v>63.072</v>
      </c>
      <c r="G34" s="7">
        <f t="shared" si="1"/>
        <v>18.9216</v>
      </c>
      <c r="H34" s="6">
        <f t="shared" si="2"/>
        <v>49.0216</v>
      </c>
      <c r="I34" s="9">
        <v>32</v>
      </c>
      <c r="J34" s="6" t="s">
        <v>106</v>
      </c>
      <c r="K34" s="2"/>
    </row>
    <row r="35" spans="1:11">
      <c r="A35" s="3" t="s">
        <v>110</v>
      </c>
      <c r="B35" s="4" t="s">
        <v>111</v>
      </c>
      <c r="C35" s="4" t="s">
        <v>112</v>
      </c>
      <c r="D35" s="8">
        <v>40.5</v>
      </c>
      <c r="E35" s="6">
        <f t="shared" si="0"/>
        <v>28.35</v>
      </c>
      <c r="F35" s="7">
        <v>68.608</v>
      </c>
      <c r="G35" s="7">
        <f t="shared" si="1"/>
        <v>20.5824</v>
      </c>
      <c r="H35" s="6">
        <f t="shared" si="2"/>
        <v>48.9324</v>
      </c>
      <c r="I35" s="9">
        <v>33</v>
      </c>
      <c r="J35" s="6" t="s">
        <v>106</v>
      </c>
      <c r="K35" s="2"/>
    </row>
    <row r="36" spans="1:11">
      <c r="A36" s="3" t="s">
        <v>113</v>
      </c>
      <c r="B36" s="4" t="s">
        <v>114</v>
      </c>
      <c r="C36" s="4" t="s">
        <v>115</v>
      </c>
      <c r="D36" s="8">
        <v>41</v>
      </c>
      <c r="E36" s="6">
        <f t="shared" si="0"/>
        <v>28.7</v>
      </c>
      <c r="F36" s="7">
        <v>65.134</v>
      </c>
      <c r="G36" s="7">
        <f t="shared" si="1"/>
        <v>19.5402</v>
      </c>
      <c r="H36" s="6">
        <f t="shared" si="2"/>
        <v>48.2402</v>
      </c>
      <c r="I36" s="9">
        <v>34</v>
      </c>
      <c r="J36" s="6" t="s">
        <v>106</v>
      </c>
      <c r="K36" s="2"/>
    </row>
    <row r="37" spans="1:11">
      <c r="A37" s="3" t="s">
        <v>116</v>
      </c>
      <c r="B37" s="4" t="s">
        <v>117</v>
      </c>
      <c r="C37" s="4" t="s">
        <v>118</v>
      </c>
      <c r="D37" s="5">
        <v>41</v>
      </c>
      <c r="E37" s="6">
        <f t="shared" si="0"/>
        <v>28.7</v>
      </c>
      <c r="F37" s="7">
        <v>62.438</v>
      </c>
      <c r="G37" s="7">
        <f t="shared" si="1"/>
        <v>18.7314</v>
      </c>
      <c r="H37" s="6">
        <f t="shared" si="2"/>
        <v>47.4314</v>
      </c>
      <c r="I37" s="9">
        <v>35</v>
      </c>
      <c r="J37" s="6" t="s">
        <v>106</v>
      </c>
      <c r="K37" s="2"/>
    </row>
    <row r="38" spans="1:11">
      <c r="A38" s="3" t="s">
        <v>119</v>
      </c>
      <c r="B38" s="4" t="s">
        <v>120</v>
      </c>
      <c r="C38" s="4" t="s">
        <v>121</v>
      </c>
      <c r="D38" s="5">
        <v>41.5</v>
      </c>
      <c r="E38" s="6">
        <f t="shared" si="0"/>
        <v>29.05</v>
      </c>
      <c r="F38" s="7">
        <v>61.268</v>
      </c>
      <c r="G38" s="7">
        <f t="shared" si="1"/>
        <v>18.3804</v>
      </c>
      <c r="H38" s="6">
        <f t="shared" si="2"/>
        <v>47.4304</v>
      </c>
      <c r="I38" s="9">
        <v>36</v>
      </c>
      <c r="J38" s="6" t="s">
        <v>106</v>
      </c>
      <c r="K38" s="2"/>
    </row>
    <row r="39" spans="1:11">
      <c r="A39" s="3" t="s">
        <v>122</v>
      </c>
      <c r="B39" s="4" t="s">
        <v>123</v>
      </c>
      <c r="C39" s="4" t="s">
        <v>124</v>
      </c>
      <c r="D39" s="5">
        <v>39</v>
      </c>
      <c r="E39" s="6">
        <f t="shared" si="0"/>
        <v>27.3</v>
      </c>
      <c r="F39" s="7">
        <v>65.34</v>
      </c>
      <c r="G39" s="7">
        <f t="shared" si="1"/>
        <v>19.602</v>
      </c>
      <c r="H39" s="6">
        <f t="shared" si="2"/>
        <v>46.902</v>
      </c>
      <c r="I39" s="9">
        <v>37</v>
      </c>
      <c r="J39" s="6" t="s">
        <v>106</v>
      </c>
      <c r="K39" s="2"/>
    </row>
    <row r="40" spans="1:11">
      <c r="A40" s="3" t="s">
        <v>125</v>
      </c>
      <c r="B40" s="4" t="s">
        <v>126</v>
      </c>
      <c r="C40" s="4" t="s">
        <v>127</v>
      </c>
      <c r="D40" s="5">
        <v>38</v>
      </c>
      <c r="E40" s="6">
        <f t="shared" si="0"/>
        <v>26.6</v>
      </c>
      <c r="F40" s="7">
        <v>65.872</v>
      </c>
      <c r="G40" s="7">
        <f t="shared" si="1"/>
        <v>19.7616</v>
      </c>
      <c r="H40" s="6">
        <f t="shared" si="2"/>
        <v>46.3616</v>
      </c>
      <c r="I40" s="9">
        <v>38</v>
      </c>
      <c r="J40" s="6" t="s">
        <v>106</v>
      </c>
      <c r="K40" s="2"/>
    </row>
    <row r="41" spans="1:11">
      <c r="A41" s="3" t="s">
        <v>128</v>
      </c>
      <c r="B41" s="4" t="s">
        <v>129</v>
      </c>
      <c r="C41" s="4" t="s">
        <v>130</v>
      </c>
      <c r="D41" s="8">
        <v>35.5</v>
      </c>
      <c r="E41" s="6">
        <f t="shared" si="0"/>
        <v>24.85</v>
      </c>
      <c r="F41" s="7">
        <v>68.526</v>
      </c>
      <c r="G41" s="7">
        <f t="shared" si="1"/>
        <v>20.5578</v>
      </c>
      <c r="H41" s="6">
        <f t="shared" si="2"/>
        <v>45.4078</v>
      </c>
      <c r="I41" s="9">
        <v>39</v>
      </c>
      <c r="J41" s="6" t="s">
        <v>106</v>
      </c>
      <c r="K41" s="2"/>
    </row>
    <row r="42" spans="1:11">
      <c r="A42" s="3" t="s">
        <v>131</v>
      </c>
      <c r="B42" s="4" t="s">
        <v>132</v>
      </c>
      <c r="C42" s="4" t="s">
        <v>133</v>
      </c>
      <c r="D42" s="5">
        <v>36</v>
      </c>
      <c r="E42" s="6">
        <f t="shared" si="0"/>
        <v>25.2</v>
      </c>
      <c r="F42" s="7">
        <v>63.186</v>
      </c>
      <c r="G42" s="7">
        <f t="shared" si="1"/>
        <v>18.9558</v>
      </c>
      <c r="H42" s="6">
        <f t="shared" si="2"/>
        <v>44.1558</v>
      </c>
      <c r="I42" s="9">
        <v>40</v>
      </c>
      <c r="J42" s="6" t="s">
        <v>106</v>
      </c>
      <c r="K42" s="2"/>
    </row>
    <row r="43" spans="1:11">
      <c r="A43" s="3" t="s">
        <v>134</v>
      </c>
      <c r="B43" s="4" t="s">
        <v>135</v>
      </c>
      <c r="C43" s="4" t="s">
        <v>136</v>
      </c>
      <c r="D43" s="5">
        <v>32</v>
      </c>
      <c r="E43" s="6">
        <f t="shared" si="0"/>
        <v>22.4</v>
      </c>
      <c r="F43" s="7">
        <v>66.636</v>
      </c>
      <c r="G43" s="7">
        <f t="shared" si="1"/>
        <v>19.9908</v>
      </c>
      <c r="H43" s="6">
        <f t="shared" si="2"/>
        <v>42.3908</v>
      </c>
      <c r="I43" s="9">
        <v>41</v>
      </c>
      <c r="J43" s="6" t="s">
        <v>106</v>
      </c>
      <c r="K43" s="2"/>
    </row>
    <row r="44" spans="1:11">
      <c r="A44" s="3" t="s">
        <v>137</v>
      </c>
      <c r="B44" s="4" t="s">
        <v>138</v>
      </c>
      <c r="C44" s="4" t="s">
        <v>139</v>
      </c>
      <c r="D44" s="8">
        <v>29.5</v>
      </c>
      <c r="E44" s="6">
        <f t="shared" si="0"/>
        <v>20.65</v>
      </c>
      <c r="F44" s="7">
        <v>68.034</v>
      </c>
      <c r="G44" s="7">
        <f t="shared" si="1"/>
        <v>20.4102</v>
      </c>
      <c r="H44" s="6">
        <f t="shared" si="2"/>
        <v>41.0602</v>
      </c>
      <c r="I44" s="9">
        <v>42</v>
      </c>
      <c r="J44" s="6" t="s">
        <v>106</v>
      </c>
      <c r="K44" s="2"/>
    </row>
    <row r="45" ht="22.5" spans="1:11">
      <c r="A45" s="3" t="s">
        <v>140</v>
      </c>
      <c r="B45" s="4" t="s">
        <v>141</v>
      </c>
      <c r="C45" s="4" t="s">
        <v>142</v>
      </c>
      <c r="D45" s="8">
        <v>66.5</v>
      </c>
      <c r="E45" s="6">
        <f t="shared" si="0"/>
        <v>46.55</v>
      </c>
      <c r="F45" s="7">
        <v>56.708</v>
      </c>
      <c r="G45" s="7"/>
      <c r="H45" s="6"/>
      <c r="I45" s="6"/>
      <c r="J45" s="6" t="s">
        <v>106</v>
      </c>
      <c r="K45" s="10" t="s">
        <v>143</v>
      </c>
    </row>
    <row r="46" ht="22.5" spans="1:11">
      <c r="A46" s="3" t="s">
        <v>144</v>
      </c>
      <c r="B46" s="4" t="s">
        <v>145</v>
      </c>
      <c r="C46" s="4" t="s">
        <v>146</v>
      </c>
      <c r="D46" s="5">
        <v>56</v>
      </c>
      <c r="E46" s="6">
        <f t="shared" si="0"/>
        <v>39.2</v>
      </c>
      <c r="F46" s="7">
        <v>51.51</v>
      </c>
      <c r="G46" s="7"/>
      <c r="H46" s="6"/>
      <c r="I46" s="6"/>
      <c r="J46" s="6" t="s">
        <v>106</v>
      </c>
      <c r="K46" s="10" t="s">
        <v>143</v>
      </c>
    </row>
    <row r="47" ht="22.5" spans="1:11">
      <c r="A47" s="3" t="s">
        <v>147</v>
      </c>
      <c r="B47" s="4" t="s">
        <v>148</v>
      </c>
      <c r="C47" s="4" t="s">
        <v>149</v>
      </c>
      <c r="D47" s="8">
        <v>49.5</v>
      </c>
      <c r="E47" s="6">
        <f t="shared" si="0"/>
        <v>34.65</v>
      </c>
      <c r="F47" s="7">
        <v>52.542</v>
      </c>
      <c r="G47" s="7"/>
      <c r="H47" s="6"/>
      <c r="I47" s="6"/>
      <c r="J47" s="6" t="s">
        <v>106</v>
      </c>
      <c r="K47" s="10" t="s">
        <v>143</v>
      </c>
    </row>
    <row r="48" ht="22.5" spans="1:11">
      <c r="A48" s="3" t="s">
        <v>150</v>
      </c>
      <c r="B48" s="4" t="s">
        <v>151</v>
      </c>
      <c r="C48" s="4" t="s">
        <v>152</v>
      </c>
      <c r="D48" s="5">
        <v>42.5</v>
      </c>
      <c r="E48" s="6">
        <f t="shared" si="0"/>
        <v>29.75</v>
      </c>
      <c r="F48" s="7">
        <v>58.58</v>
      </c>
      <c r="G48" s="7"/>
      <c r="H48" s="6"/>
      <c r="I48" s="6"/>
      <c r="J48" s="6" t="s">
        <v>106</v>
      </c>
      <c r="K48" s="10" t="s">
        <v>143</v>
      </c>
    </row>
    <row r="49" ht="22.5" spans="1:11">
      <c r="A49" s="3" t="s">
        <v>153</v>
      </c>
      <c r="B49" s="4" t="s">
        <v>154</v>
      </c>
      <c r="C49" s="4" t="s">
        <v>155</v>
      </c>
      <c r="D49" s="5">
        <v>41.5</v>
      </c>
      <c r="E49" s="6">
        <f t="shared" si="0"/>
        <v>29.05</v>
      </c>
      <c r="F49" s="7">
        <v>57.096</v>
      </c>
      <c r="G49" s="7"/>
      <c r="H49" s="6"/>
      <c r="I49" s="6"/>
      <c r="J49" s="6" t="s">
        <v>106</v>
      </c>
      <c r="K49" s="10" t="s">
        <v>143</v>
      </c>
    </row>
    <row r="50" ht="22.5" spans="1:11">
      <c r="A50" s="3" t="s">
        <v>156</v>
      </c>
      <c r="B50" s="4" t="s">
        <v>157</v>
      </c>
      <c r="C50" s="4" t="s">
        <v>158</v>
      </c>
      <c r="D50" s="8">
        <v>40.5</v>
      </c>
      <c r="E50" s="6">
        <f t="shared" si="0"/>
        <v>28.35</v>
      </c>
      <c r="F50" s="7">
        <v>59.14</v>
      </c>
      <c r="G50" s="7"/>
      <c r="H50" s="6"/>
      <c r="I50" s="6"/>
      <c r="J50" s="6" t="s">
        <v>106</v>
      </c>
      <c r="K50" s="10" t="s">
        <v>143</v>
      </c>
    </row>
    <row r="51" ht="22.5" spans="1:11">
      <c r="A51" s="3" t="s">
        <v>159</v>
      </c>
      <c r="B51" s="4" t="s">
        <v>160</v>
      </c>
      <c r="C51" s="4" t="s">
        <v>161</v>
      </c>
      <c r="D51" s="8">
        <v>39.5</v>
      </c>
      <c r="E51" s="6">
        <f t="shared" si="0"/>
        <v>27.65</v>
      </c>
      <c r="F51" s="7">
        <v>46.654</v>
      </c>
      <c r="G51" s="7"/>
      <c r="H51" s="6"/>
      <c r="I51" s="6"/>
      <c r="J51" s="6" t="s">
        <v>106</v>
      </c>
      <c r="K51" s="10" t="s">
        <v>143</v>
      </c>
    </row>
    <row r="52" ht="22.5" spans="1:11">
      <c r="A52" s="3" t="s">
        <v>162</v>
      </c>
      <c r="B52" s="4" t="s">
        <v>163</v>
      </c>
      <c r="C52" s="4" t="s">
        <v>164</v>
      </c>
      <c r="D52" s="5">
        <v>37.5</v>
      </c>
      <c r="E52" s="6">
        <f t="shared" si="0"/>
        <v>26.25</v>
      </c>
      <c r="F52" s="7">
        <v>54.448</v>
      </c>
      <c r="G52" s="7"/>
      <c r="H52" s="6"/>
      <c r="I52" s="6"/>
      <c r="J52" s="6" t="s">
        <v>106</v>
      </c>
      <c r="K52" s="10" t="s">
        <v>143</v>
      </c>
    </row>
    <row r="53" ht="22.5" spans="1:11">
      <c r="A53" s="3" t="s">
        <v>165</v>
      </c>
      <c r="B53" s="4" t="s">
        <v>166</v>
      </c>
      <c r="C53" s="4" t="s">
        <v>167</v>
      </c>
      <c r="D53" s="5">
        <v>32</v>
      </c>
      <c r="E53" s="6">
        <f t="shared" si="0"/>
        <v>22.4</v>
      </c>
      <c r="F53" s="7">
        <v>59.156</v>
      </c>
      <c r="G53" s="7"/>
      <c r="H53" s="6"/>
      <c r="I53" s="6"/>
      <c r="J53" s="6" t="s">
        <v>106</v>
      </c>
      <c r="K53" s="10" t="s">
        <v>143</v>
      </c>
    </row>
    <row r="54" ht="22.5" spans="1:11">
      <c r="A54" s="3" t="s">
        <v>168</v>
      </c>
      <c r="B54" s="4" t="s">
        <v>169</v>
      </c>
      <c r="C54" s="4" t="s">
        <v>170</v>
      </c>
      <c r="D54" s="5">
        <v>29</v>
      </c>
      <c r="E54" s="6">
        <f t="shared" si="0"/>
        <v>20.3</v>
      </c>
      <c r="F54" s="7">
        <v>16.522</v>
      </c>
      <c r="G54" s="7"/>
      <c r="H54" s="6"/>
      <c r="I54" s="6"/>
      <c r="J54" s="6" t="s">
        <v>106</v>
      </c>
      <c r="K54" s="10" t="s">
        <v>143</v>
      </c>
    </row>
    <row r="55" ht="22.5" spans="1:11">
      <c r="A55" s="3" t="s">
        <v>171</v>
      </c>
      <c r="B55" s="4" t="s">
        <v>172</v>
      </c>
      <c r="C55" s="4" t="s">
        <v>173</v>
      </c>
      <c r="D55" s="5">
        <v>27.5</v>
      </c>
      <c r="E55" s="6">
        <f t="shared" si="0"/>
        <v>19.25</v>
      </c>
      <c r="F55" s="7">
        <v>58.058</v>
      </c>
      <c r="G55" s="7"/>
      <c r="H55" s="6"/>
      <c r="I55" s="6"/>
      <c r="J55" s="6" t="s">
        <v>106</v>
      </c>
      <c r="K55" s="10" t="s">
        <v>143</v>
      </c>
    </row>
    <row r="56" spans="1:11">
      <c r="A56" s="3" t="s">
        <v>174</v>
      </c>
      <c r="B56" s="4" t="s">
        <v>175</v>
      </c>
      <c r="C56" s="4" t="s">
        <v>176</v>
      </c>
      <c r="D56" s="8">
        <v>62</v>
      </c>
      <c r="E56" s="6">
        <f t="shared" si="0"/>
        <v>43.4</v>
      </c>
      <c r="F56" s="2" t="s">
        <v>177</v>
      </c>
      <c r="G56" s="2"/>
      <c r="H56" s="6"/>
      <c r="I56" s="6"/>
      <c r="J56" s="6" t="s">
        <v>106</v>
      </c>
      <c r="K56" s="2"/>
    </row>
    <row r="57" spans="1:11">
      <c r="A57" s="3" t="s">
        <v>178</v>
      </c>
      <c r="B57" s="4" t="s">
        <v>179</v>
      </c>
      <c r="C57" s="4" t="s">
        <v>180</v>
      </c>
      <c r="D57" s="5">
        <v>52.5</v>
      </c>
      <c r="E57" s="6">
        <f t="shared" si="0"/>
        <v>36.75</v>
      </c>
      <c r="F57" s="2" t="s">
        <v>177</v>
      </c>
      <c r="G57" s="2"/>
      <c r="H57" s="6"/>
      <c r="I57" s="6"/>
      <c r="J57" s="6" t="s">
        <v>106</v>
      </c>
      <c r="K57" s="2"/>
    </row>
    <row r="58" spans="1:11">
      <c r="A58" s="3" t="s">
        <v>181</v>
      </c>
      <c r="B58" s="4" t="s">
        <v>182</v>
      </c>
      <c r="C58" s="4" t="s">
        <v>183</v>
      </c>
      <c r="D58" s="8">
        <v>47</v>
      </c>
      <c r="E58" s="6">
        <f t="shared" si="0"/>
        <v>32.9</v>
      </c>
      <c r="F58" s="2" t="s">
        <v>177</v>
      </c>
      <c r="G58" s="2"/>
      <c r="H58" s="6"/>
      <c r="I58" s="6"/>
      <c r="J58" s="6" t="s">
        <v>106</v>
      </c>
      <c r="K58" s="2"/>
    </row>
    <row r="59" spans="1:11">
      <c r="A59" s="3" t="s">
        <v>184</v>
      </c>
      <c r="B59" s="4" t="s">
        <v>185</v>
      </c>
      <c r="C59" s="4" t="s">
        <v>186</v>
      </c>
      <c r="D59" s="8">
        <v>45.5</v>
      </c>
      <c r="E59" s="6">
        <f t="shared" si="0"/>
        <v>31.85</v>
      </c>
      <c r="F59" s="2" t="s">
        <v>177</v>
      </c>
      <c r="G59" s="2"/>
      <c r="H59" s="6"/>
      <c r="I59" s="6"/>
      <c r="J59" s="6" t="s">
        <v>106</v>
      </c>
      <c r="K59" s="2"/>
    </row>
    <row r="60" spans="1:11">
      <c r="A60" s="3" t="s">
        <v>187</v>
      </c>
      <c r="B60" s="4" t="s">
        <v>188</v>
      </c>
      <c r="C60" s="4" t="s">
        <v>189</v>
      </c>
      <c r="D60" s="8">
        <v>44</v>
      </c>
      <c r="E60" s="6">
        <f t="shared" si="0"/>
        <v>30.8</v>
      </c>
      <c r="F60" s="2" t="s">
        <v>177</v>
      </c>
      <c r="G60" s="2"/>
      <c r="H60" s="6"/>
      <c r="I60" s="6"/>
      <c r="J60" s="6" t="s">
        <v>106</v>
      </c>
      <c r="K60" s="2"/>
    </row>
    <row r="61" spans="1:11">
      <c r="A61" s="3" t="s">
        <v>190</v>
      </c>
      <c r="B61" s="4" t="s">
        <v>191</v>
      </c>
      <c r="C61" s="4" t="s">
        <v>192</v>
      </c>
      <c r="D61" s="8">
        <v>38</v>
      </c>
      <c r="E61" s="6">
        <f t="shared" si="0"/>
        <v>26.6</v>
      </c>
      <c r="F61" s="2" t="s">
        <v>177</v>
      </c>
      <c r="G61" s="2"/>
      <c r="H61" s="6"/>
      <c r="I61" s="6"/>
      <c r="J61" s="6" t="s">
        <v>106</v>
      </c>
      <c r="K61" s="2"/>
    </row>
    <row r="62" spans="1:11">
      <c r="A62" s="3" t="s">
        <v>193</v>
      </c>
      <c r="B62" s="4" t="s">
        <v>194</v>
      </c>
      <c r="C62" s="4" t="s">
        <v>195</v>
      </c>
      <c r="D62" s="8">
        <v>29.5</v>
      </c>
      <c r="E62" s="6">
        <f t="shared" si="0"/>
        <v>20.65</v>
      </c>
      <c r="F62" s="2" t="s">
        <v>177</v>
      </c>
      <c r="G62" s="2"/>
      <c r="H62" s="6"/>
      <c r="I62" s="6"/>
      <c r="J62" s="6" t="s">
        <v>106</v>
      </c>
      <c r="K62" s="2"/>
    </row>
  </sheetData>
  <mergeCells count="1">
    <mergeCell ref="A1:K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陌上归人</cp:lastModifiedBy>
  <cp:revision>1</cp:revision>
  <dcterms:created xsi:type="dcterms:W3CDTF">1996-12-17T01:32:00Z</dcterms:created>
  <cp:lastPrinted>2020-09-10T15:16:00Z</cp:lastPrinted>
  <dcterms:modified xsi:type="dcterms:W3CDTF">2021-03-20T08:51:28Z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AC4B8FBBA44A49C88B082DC157209EDB</vt:lpwstr>
  </property>
</Properties>
</file>