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</sheets>
  <definedNames>
    <definedName name="_xlnm.Print_Titles" localSheetId="0">'Sheet1'!$1:2</definedName>
  </definedNames>
  <calcPr fullCalcOnLoad="1"/>
</workbook>
</file>

<file path=xl/sharedStrings.xml><?xml version="1.0" encoding="utf-8"?>
<sst xmlns="http://schemas.openxmlformats.org/spreadsheetml/2006/main" count="43" uniqueCount="28">
  <si>
    <t>序号</t>
  </si>
  <si>
    <t>应聘岗位</t>
  </si>
  <si>
    <t>岗位数</t>
  </si>
  <si>
    <t>准考证号</t>
  </si>
  <si>
    <t>姓名</t>
  </si>
  <si>
    <t>笔试成绩（60%）</t>
  </si>
  <si>
    <t>加权转换分数</t>
  </si>
  <si>
    <t>面试成绩（40%）</t>
  </si>
  <si>
    <t>综合成绩</t>
  </si>
  <si>
    <t>岗位排名</t>
  </si>
  <si>
    <t>体检情况</t>
  </si>
  <si>
    <t>备注</t>
  </si>
  <si>
    <t>合格</t>
  </si>
  <si>
    <t>拟聘人员</t>
  </si>
  <si>
    <t>陈禹志</t>
  </si>
  <si>
    <t>杜洋</t>
  </si>
  <si>
    <t>侯岩君</t>
  </si>
  <si>
    <t>肖炫坚</t>
  </si>
  <si>
    <t>手术室(麻醉)</t>
  </si>
  <si>
    <t>靳闪</t>
  </si>
  <si>
    <t>张伊川</t>
  </si>
  <si>
    <t>手术室(体外灌注)</t>
  </si>
  <si>
    <t>黄乃浩</t>
  </si>
  <si>
    <t>陈儒孝</t>
  </si>
  <si>
    <t>海南医学院第二附属医院2021年心血管病医院专场招聘拟聘人员名单</t>
  </si>
  <si>
    <t>放弃</t>
  </si>
  <si>
    <t>ICU</t>
  </si>
  <si>
    <t>心血管外科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</si>
</sst>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0" fillId="12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19" fillId="4" borderId="7" applyNumberFormat="0" applyAlignment="0" applyProtection="0"/>
    <xf numFmtId="0" fontId="7" fillId="3" borderId="4" applyNumberFormat="0" applyAlignment="0" applyProtection="0"/>
    <xf numFmtId="0" fontId="1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 wrapText="1" shrinkToFit="1"/>
      <protection/>
    </xf>
    <xf numFmtId="0" fontId="0" fillId="0" borderId="10" xfId="40" applyFont="1" applyFill="1" applyBorder="1" applyAlignment="1">
      <alignment horizontal="center" vertical="center" wrapText="1" shrinkToFi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4" xfId="40" applyNumberFormat="1" applyFont="1" applyFill="1" applyBorder="1" applyAlignment="1">
      <alignment horizontal="center" vertical="center" wrapText="1" shrinkToFit="1"/>
      <protection/>
    </xf>
    <xf numFmtId="0" fontId="0" fillId="0" borderId="15" xfId="40" applyNumberFormat="1" applyFont="1" applyFill="1" applyBorder="1" applyAlignment="1">
      <alignment horizontal="center" vertical="center" wrapText="1" shrinkToFit="1"/>
      <protection/>
    </xf>
    <xf numFmtId="0" fontId="0" fillId="0" borderId="16" xfId="40" applyNumberFormat="1" applyFont="1" applyFill="1" applyBorder="1" applyAlignment="1">
      <alignment horizontal="center" vertical="center" wrapText="1" shrinkToFit="1"/>
      <protection/>
    </xf>
    <xf numFmtId="0" fontId="0" fillId="0" borderId="17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J29" sqref="J29"/>
    </sheetView>
  </sheetViews>
  <sheetFormatPr defaultColWidth="9.00390625" defaultRowHeight="13.5"/>
  <cols>
    <col min="1" max="1" width="6.125" style="3" customWidth="1"/>
    <col min="2" max="2" width="24.625" style="1" customWidth="1"/>
    <col min="3" max="3" width="7.875" style="1" customWidth="1"/>
    <col min="4" max="4" width="15.375" style="1" customWidth="1"/>
    <col min="5" max="5" width="8.875" style="4" customWidth="1"/>
    <col min="6" max="6" width="9.75390625" style="3" customWidth="1"/>
    <col min="7" max="7" width="9.125" style="3" customWidth="1"/>
    <col min="8" max="8" width="9.25390625" style="1" customWidth="1"/>
    <col min="9" max="9" width="9.125" style="1" customWidth="1"/>
    <col min="10" max="10" width="9.50390625" style="5" customWidth="1"/>
    <col min="11" max="11" width="9.125" style="5" customWidth="1"/>
    <col min="12" max="12" width="11.00390625" style="5" customWidth="1"/>
    <col min="13" max="13" width="12.125" style="1" customWidth="1"/>
    <col min="14" max="16384" width="9.00390625" style="1" customWidth="1"/>
  </cols>
  <sheetData>
    <row r="1" spans="1:13" ht="43.5" customHeight="1">
      <c r="A1" s="18" t="s">
        <v>24</v>
      </c>
      <c r="B1" s="19"/>
      <c r="C1" s="19"/>
      <c r="D1" s="19"/>
      <c r="E1" s="19"/>
      <c r="F1" s="20"/>
      <c r="G1" s="20"/>
      <c r="H1" s="19"/>
      <c r="I1" s="19"/>
      <c r="J1" s="19"/>
      <c r="K1" s="19"/>
      <c r="L1" s="19"/>
      <c r="M1" s="21"/>
    </row>
    <row r="2" spans="1:13" s="2" customFormat="1" ht="48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6" t="s">
        <v>7</v>
      </c>
      <c r="I2" s="8" t="s">
        <v>6</v>
      </c>
      <c r="J2" s="6" t="s">
        <v>8</v>
      </c>
      <c r="K2" s="6" t="s">
        <v>9</v>
      </c>
      <c r="L2" s="6" t="s">
        <v>10</v>
      </c>
      <c r="M2" s="11" t="s">
        <v>11</v>
      </c>
    </row>
    <row r="3" spans="1:13" ht="24.75" customHeight="1">
      <c r="A3" s="9">
        <v>1</v>
      </c>
      <c r="B3" s="22" t="s">
        <v>27</v>
      </c>
      <c r="C3" s="22">
        <v>3</v>
      </c>
      <c r="D3" s="16">
        <v>212003</v>
      </c>
      <c r="E3" s="16" t="s">
        <v>14</v>
      </c>
      <c r="F3" s="10">
        <v>87</v>
      </c>
      <c r="G3" s="10">
        <f>F3*0.6</f>
        <v>52.199999999999996</v>
      </c>
      <c r="H3" s="15">
        <v>90.2</v>
      </c>
      <c r="I3" s="9">
        <f>H3*0.4</f>
        <v>36.080000000000005</v>
      </c>
      <c r="J3" s="12">
        <f>SUM(G3,I3)</f>
        <v>88.28</v>
      </c>
      <c r="K3" s="13">
        <v>1</v>
      </c>
      <c r="L3" s="13" t="s">
        <v>12</v>
      </c>
      <c r="M3" s="14" t="s">
        <v>13</v>
      </c>
    </row>
    <row r="4" spans="1:13" ht="24.75" customHeight="1">
      <c r="A4" s="9">
        <v>2</v>
      </c>
      <c r="B4" s="23"/>
      <c r="C4" s="23"/>
      <c r="D4" s="17">
        <v>212002</v>
      </c>
      <c r="E4" s="16" t="s">
        <v>15</v>
      </c>
      <c r="F4" s="10">
        <v>81</v>
      </c>
      <c r="G4" s="10">
        <f aca="true" t="shared" si="0" ref="G4:G9">F4*0.6</f>
        <v>48.6</v>
      </c>
      <c r="H4" s="15">
        <v>87</v>
      </c>
      <c r="I4" s="9">
        <f aca="true" t="shared" si="1" ref="I4:I9">H4*0.4</f>
        <v>34.800000000000004</v>
      </c>
      <c r="J4" s="12">
        <f aca="true" t="shared" si="2" ref="J4:J9">SUM(G4,I4)</f>
        <v>83.4</v>
      </c>
      <c r="K4" s="13">
        <v>2</v>
      </c>
      <c r="L4" s="13" t="s">
        <v>12</v>
      </c>
      <c r="M4" s="14" t="s">
        <v>13</v>
      </c>
    </row>
    <row r="5" spans="1:13" ht="24.75" customHeight="1">
      <c r="A5" s="9">
        <v>3</v>
      </c>
      <c r="B5" s="24"/>
      <c r="C5" s="24"/>
      <c r="D5" s="17">
        <v>212001</v>
      </c>
      <c r="E5" s="16" t="s">
        <v>16</v>
      </c>
      <c r="F5" s="10">
        <v>82</v>
      </c>
      <c r="G5" s="10">
        <f t="shared" si="0"/>
        <v>49.199999999999996</v>
      </c>
      <c r="H5" s="15">
        <v>85.4</v>
      </c>
      <c r="I5" s="9">
        <f t="shared" si="1"/>
        <v>34.160000000000004</v>
      </c>
      <c r="J5" s="12">
        <f t="shared" si="2"/>
        <v>83.36</v>
      </c>
      <c r="K5" s="13">
        <v>3</v>
      </c>
      <c r="L5" s="13" t="s">
        <v>12</v>
      </c>
      <c r="M5" s="14" t="s">
        <v>13</v>
      </c>
    </row>
    <row r="6" spans="1:13" ht="24.75" customHeight="1">
      <c r="A6" s="9">
        <v>4</v>
      </c>
      <c r="B6" s="22" t="s">
        <v>18</v>
      </c>
      <c r="C6" s="22">
        <v>2</v>
      </c>
      <c r="D6" s="17">
        <v>212007</v>
      </c>
      <c r="E6" s="16" t="s">
        <v>19</v>
      </c>
      <c r="F6" s="10">
        <v>91</v>
      </c>
      <c r="G6" s="10">
        <f t="shared" si="0"/>
        <v>54.6</v>
      </c>
      <c r="H6" s="15">
        <v>85.6</v>
      </c>
      <c r="I6" s="9">
        <f t="shared" si="1"/>
        <v>34.24</v>
      </c>
      <c r="J6" s="12">
        <f t="shared" si="2"/>
        <v>88.84</v>
      </c>
      <c r="K6" s="13">
        <v>1</v>
      </c>
      <c r="L6" s="13" t="s">
        <v>12</v>
      </c>
      <c r="M6" s="14" t="s">
        <v>13</v>
      </c>
    </row>
    <row r="7" spans="1:13" ht="24.75" customHeight="1">
      <c r="A7" s="9">
        <v>5</v>
      </c>
      <c r="B7" s="23" t="s">
        <v>18</v>
      </c>
      <c r="C7" s="24"/>
      <c r="D7" s="17">
        <v>212005</v>
      </c>
      <c r="E7" s="16" t="s">
        <v>20</v>
      </c>
      <c r="F7" s="10">
        <v>87</v>
      </c>
      <c r="G7" s="10">
        <f t="shared" si="0"/>
        <v>52.199999999999996</v>
      </c>
      <c r="H7" s="15">
        <v>70.4</v>
      </c>
      <c r="I7" s="9">
        <f t="shared" si="1"/>
        <v>28.160000000000004</v>
      </c>
      <c r="J7" s="12">
        <f t="shared" si="2"/>
        <v>80.36</v>
      </c>
      <c r="K7" s="13">
        <v>2</v>
      </c>
      <c r="L7" s="13" t="s">
        <v>12</v>
      </c>
      <c r="M7" s="14" t="s">
        <v>13</v>
      </c>
    </row>
    <row r="8" spans="1:13" ht="24.75" customHeight="1">
      <c r="A8" s="9">
        <v>6</v>
      </c>
      <c r="B8" s="22" t="s">
        <v>21</v>
      </c>
      <c r="C8" s="22">
        <v>2</v>
      </c>
      <c r="D8" s="17">
        <v>212010</v>
      </c>
      <c r="E8" s="16" t="s">
        <v>22</v>
      </c>
      <c r="F8" s="10">
        <v>76</v>
      </c>
      <c r="G8" s="10">
        <f t="shared" si="0"/>
        <v>45.6</v>
      </c>
      <c r="H8" s="15">
        <v>83.8</v>
      </c>
      <c r="I8" s="9">
        <f t="shared" si="1"/>
        <v>33.52</v>
      </c>
      <c r="J8" s="12">
        <f t="shared" si="2"/>
        <v>79.12</v>
      </c>
      <c r="K8" s="13">
        <v>1</v>
      </c>
      <c r="L8" s="13" t="s">
        <v>12</v>
      </c>
      <c r="M8" s="14" t="s">
        <v>13</v>
      </c>
    </row>
    <row r="9" spans="1:13" ht="24.75" customHeight="1">
      <c r="A9" s="9">
        <v>7</v>
      </c>
      <c r="B9" s="23" t="s">
        <v>21</v>
      </c>
      <c r="C9" s="24"/>
      <c r="D9" s="17">
        <v>212009</v>
      </c>
      <c r="E9" s="16" t="s">
        <v>23</v>
      </c>
      <c r="F9" s="10">
        <v>64</v>
      </c>
      <c r="G9" s="10">
        <f t="shared" si="0"/>
        <v>38.4</v>
      </c>
      <c r="H9" s="15">
        <v>83.2</v>
      </c>
      <c r="I9" s="9">
        <f t="shared" si="1"/>
        <v>33.28</v>
      </c>
      <c r="J9" s="12">
        <f t="shared" si="2"/>
        <v>71.68</v>
      </c>
      <c r="K9" s="13">
        <v>2</v>
      </c>
      <c r="L9" s="13" t="s">
        <v>12</v>
      </c>
      <c r="M9" s="14" t="s">
        <v>13</v>
      </c>
    </row>
    <row r="10" spans="1:13" ht="24.75" customHeight="1">
      <c r="A10" s="9">
        <v>8</v>
      </c>
      <c r="B10" s="16" t="s">
        <v>26</v>
      </c>
      <c r="C10" s="16">
        <v>3</v>
      </c>
      <c r="D10" s="17">
        <v>212004</v>
      </c>
      <c r="E10" s="16" t="s">
        <v>17</v>
      </c>
      <c r="F10" s="10">
        <v>71</v>
      </c>
      <c r="G10" s="10">
        <f>F10*0.6</f>
        <v>42.6</v>
      </c>
      <c r="H10" s="15">
        <v>82</v>
      </c>
      <c r="I10" s="9">
        <f>H10*0.4</f>
        <v>32.800000000000004</v>
      </c>
      <c r="J10" s="12">
        <f>SUM(G10,I10)</f>
        <v>75.4</v>
      </c>
      <c r="K10" s="13">
        <v>1</v>
      </c>
      <c r="L10" s="13" t="s">
        <v>25</v>
      </c>
      <c r="M10" s="25"/>
    </row>
  </sheetData>
  <sheetProtection/>
  <mergeCells count="7">
    <mergeCell ref="C8:C9"/>
    <mergeCell ref="A1:M1"/>
    <mergeCell ref="B3:B5"/>
    <mergeCell ref="B6:B7"/>
    <mergeCell ref="B8:B9"/>
    <mergeCell ref="C3:C5"/>
    <mergeCell ref="C6:C7"/>
  </mergeCells>
  <printOptions/>
  <pageMargins left="0.3937007874015748" right="0.3937007874015748" top="0.4724409448818898" bottom="0.4724409448818898" header="0.31496062992125984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罗丽彤</dc:creator>
  <cp:keywords/>
  <dc:description/>
  <cp:lastModifiedBy>admin</cp:lastModifiedBy>
  <cp:lastPrinted>2020-11-10T07:43:05Z</cp:lastPrinted>
  <dcterms:created xsi:type="dcterms:W3CDTF">2020-06-28T08:00:00Z</dcterms:created>
  <dcterms:modified xsi:type="dcterms:W3CDTF">2021-03-23T07:37:03Z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