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年工作材料\农产品检测招聘\14号公告第二次择岗结果\"/>
    </mc:Choice>
  </mc:AlternateContent>
  <bookViews>
    <workbookView xWindow="0" yWindow="0" windowWidth="28125" windowHeight="12540" tabRatio="934"/>
  </bookViews>
  <sheets>
    <sheet name="表1" sheetId="6" r:id="rId1"/>
  </sheets>
  <definedNames>
    <definedName name="_xlnm._FilterDatabase" localSheetId="0" hidden="1">表1!$A$3:$K$3</definedName>
    <definedName name="_xlnm.Print_Titles" localSheetId="0">表1!$A:$K,表1!$2:$3</definedName>
  </definedNames>
  <calcPr calcId="162913"/>
</workbook>
</file>

<file path=xl/calcChain.xml><?xml version="1.0" encoding="utf-8"?>
<calcChain xmlns="http://schemas.openxmlformats.org/spreadsheetml/2006/main">
  <c r="H10" i="6" l="1"/>
  <c r="H15" i="6" l="1"/>
  <c r="F15" i="6"/>
  <c r="H14" i="6"/>
  <c r="F14" i="6"/>
  <c r="H13" i="6"/>
  <c r="F13" i="6"/>
  <c r="H12" i="6"/>
  <c r="F12" i="6"/>
  <c r="H11" i="6"/>
  <c r="F11" i="6"/>
  <c r="F10" i="6"/>
  <c r="H9" i="6"/>
  <c r="F9" i="6"/>
  <c r="H8" i="6"/>
  <c r="F8" i="6"/>
  <c r="H7" i="6"/>
  <c r="F7" i="6"/>
  <c r="H6" i="6"/>
  <c r="F6" i="6"/>
  <c r="H5" i="6"/>
  <c r="F5" i="6"/>
  <c r="I5" i="6" s="1"/>
  <c r="H4" i="6"/>
  <c r="F4" i="6"/>
  <c r="I8" i="6" l="1"/>
  <c r="I12" i="6"/>
  <c r="I9" i="6"/>
  <c r="I11" i="6"/>
  <c r="I13" i="6"/>
  <c r="I4" i="6"/>
  <c r="I6" i="6"/>
  <c r="I15" i="6"/>
  <c r="I10" i="6"/>
  <c r="I7" i="6"/>
  <c r="I14" i="6"/>
</calcChain>
</file>

<file path=xl/sharedStrings.xml><?xml version="1.0" encoding="utf-8"?>
<sst xmlns="http://schemas.openxmlformats.org/spreadsheetml/2006/main" count="73" uniqueCount="67">
  <si>
    <t>序号</t>
  </si>
  <si>
    <t>准考证号</t>
  </si>
  <si>
    <t>姓名</t>
  </si>
  <si>
    <t>笔试成绩</t>
  </si>
  <si>
    <t>笔试*60%</t>
  </si>
  <si>
    <t>面试成绩</t>
  </si>
  <si>
    <t>面试*40%</t>
  </si>
  <si>
    <t>综合成绩</t>
  </si>
  <si>
    <t>排名</t>
  </si>
  <si>
    <t>备注</t>
  </si>
  <si>
    <t>202012260226</t>
  </si>
  <si>
    <t>刘晶晶</t>
  </si>
  <si>
    <t>74.00</t>
  </si>
  <si>
    <t>1</t>
  </si>
  <si>
    <t>202012260112</t>
  </si>
  <si>
    <t>73.83</t>
  </si>
  <si>
    <t>2</t>
  </si>
  <si>
    <t>202012260421</t>
  </si>
  <si>
    <t>陈霖</t>
  </si>
  <si>
    <t>73.67</t>
  </si>
  <si>
    <t>3</t>
  </si>
  <si>
    <t>202012260318</t>
  </si>
  <si>
    <t>陈太武</t>
  </si>
  <si>
    <t>70.33</t>
  </si>
  <si>
    <t>4</t>
  </si>
  <si>
    <t>202012260412</t>
  </si>
  <si>
    <t>李忠管</t>
  </si>
  <si>
    <t>5</t>
  </si>
  <si>
    <t>202012260805</t>
  </si>
  <si>
    <t>陈积媚</t>
  </si>
  <si>
    <t>76.17</t>
  </si>
  <si>
    <t>6</t>
  </si>
  <si>
    <t>202012260915</t>
  </si>
  <si>
    <t>苏琼恋</t>
  </si>
  <si>
    <t>76.00</t>
  </si>
  <si>
    <t>7</t>
  </si>
  <si>
    <t>202012260415</t>
  </si>
  <si>
    <t>林燕</t>
  </si>
  <si>
    <t>73.50</t>
  </si>
  <si>
    <t>8</t>
  </si>
  <si>
    <t>202012260401</t>
  </si>
  <si>
    <t>林晶晶</t>
  </si>
  <si>
    <t>68.33</t>
  </si>
  <si>
    <t>9</t>
  </si>
  <si>
    <t>202012260307</t>
  </si>
  <si>
    <t>蔡沁茹</t>
  </si>
  <si>
    <t>10</t>
  </si>
  <si>
    <t>202012261104</t>
  </si>
  <si>
    <t>黎训托</t>
  </si>
  <si>
    <t>70.83</t>
  </si>
  <si>
    <t>11</t>
  </si>
  <si>
    <t>202012260929</t>
  </si>
  <si>
    <t>吴群霞</t>
  </si>
  <si>
    <t>71.00</t>
  </si>
  <si>
    <t>12</t>
  </si>
  <si>
    <t>邢增婧</t>
    <phoneticPr fontId="5" type="noConversion"/>
  </si>
  <si>
    <t>自愿放弃参加岗位递补</t>
    <phoneticPr fontId="5" type="noConversion"/>
  </si>
  <si>
    <t>自愿放弃参加岗位递补</t>
    <phoneticPr fontId="5" type="noConversion"/>
  </si>
  <si>
    <t>递补岗位</t>
    <phoneticPr fontId="5" type="noConversion"/>
  </si>
  <si>
    <t>乐东黎族自治县2020年招聘县镇两级农产品质量检验检测站农产品质量检验检测员（编外人员）空缺岗位人员递补情况表</t>
    <phoneticPr fontId="5" type="noConversion"/>
  </si>
  <si>
    <t>县农产品质量检验检测站</t>
    <phoneticPr fontId="5" type="noConversion"/>
  </si>
  <si>
    <t>九所镇农产品质量检验检测站</t>
    <phoneticPr fontId="5" type="noConversion"/>
  </si>
  <si>
    <t>万冲镇农产品质量检验检测站</t>
    <phoneticPr fontId="5" type="noConversion"/>
  </si>
  <si>
    <t>尖峰镇农产品质量检验检测站</t>
    <phoneticPr fontId="5" type="noConversion"/>
  </si>
  <si>
    <t>莺歌海镇农产品质量检验检测站</t>
    <phoneticPr fontId="5" type="noConversion"/>
  </si>
  <si>
    <t>志仲镇农产品质量检验检测站</t>
    <phoneticPr fontId="5" type="noConversion"/>
  </si>
  <si>
    <t>附件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</si>
</sst>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.5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.5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.5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selection activeCell="G3" sqref="G3"/>
    </sheetView>
  </sheetViews>
  <sheetFormatPr defaultColWidth="9" defaultRowHeight="14.25" x14ac:dyDescent="0.15"/>
  <cols>
    <col min="1" max="1" width="5.875" style="1" customWidth="1"/>
    <col min="2" max="2" width="26.5" style="1" customWidth="1"/>
    <col min="3" max="3" width="15.5" style="1" customWidth="1"/>
    <col min="4" max="4" width="8.375" style="1" customWidth="1"/>
    <col min="5" max="5" width="11" style="1" customWidth="1"/>
    <col min="6" max="6" width="11.625" style="3" customWidth="1"/>
    <col min="7" max="7" width="11.25" style="3" customWidth="1"/>
    <col min="8" max="8" width="11.5" style="3" customWidth="1"/>
    <col min="9" max="9" width="11" style="3" customWidth="1"/>
    <col min="10" max="10" width="9" style="4"/>
    <col min="11" max="11" width="19.75" style="1" customWidth="1"/>
    <col min="12" max="16384" width="9" style="1"/>
  </cols>
  <sheetData>
    <row r="1" spans="1:11" ht="27.75" customHeight="1" x14ac:dyDescent="0.15">
      <c r="A1" s="1" t="s">
        <v>66</v>
      </c>
      <c r="B1" s="13"/>
    </row>
    <row r="2" spans="1:11" ht="48.95" customHeight="1" x14ac:dyDescent="0.15">
      <c r="A2" s="14" t="s">
        <v>59</v>
      </c>
      <c r="B2" s="14"/>
      <c r="C2" s="14"/>
      <c r="D2" s="14"/>
      <c r="E2" s="14"/>
      <c r="F2" s="14"/>
      <c r="G2" s="14"/>
      <c r="H2" s="14"/>
      <c r="I2" s="14"/>
      <c r="J2" s="15"/>
      <c r="K2" s="14"/>
    </row>
    <row r="3" spans="1:11" s="2" customFormat="1" ht="27.75" customHeight="1" x14ac:dyDescent="0.15">
      <c r="A3" s="5" t="s">
        <v>0</v>
      </c>
      <c r="B3" s="5" t="s">
        <v>58</v>
      </c>
      <c r="C3" s="5" t="s">
        <v>1</v>
      </c>
      <c r="D3" s="5" t="s">
        <v>2</v>
      </c>
      <c r="E3" s="5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11" t="s">
        <v>8</v>
      </c>
      <c r="K3" s="5" t="s">
        <v>9</v>
      </c>
    </row>
    <row r="4" spans="1:11" s="2" customFormat="1" ht="27.75" customHeight="1" x14ac:dyDescent="0.15">
      <c r="A4" s="7">
        <v>1</v>
      </c>
      <c r="B4" s="16" t="s">
        <v>60</v>
      </c>
      <c r="C4" s="7" t="s">
        <v>10</v>
      </c>
      <c r="D4" s="7" t="s">
        <v>11</v>
      </c>
      <c r="E4" s="8">
        <v>50.1</v>
      </c>
      <c r="F4" s="9">
        <f t="shared" ref="F4:F15" si="0">E4*0.6</f>
        <v>30.06</v>
      </c>
      <c r="G4" s="10" t="s">
        <v>12</v>
      </c>
      <c r="H4" s="9">
        <f t="shared" ref="H4:H15" si="1">G4*0.4</f>
        <v>29.6</v>
      </c>
      <c r="I4" s="9">
        <f t="shared" ref="I4:I15" si="2">F4+H4</f>
        <v>59.66</v>
      </c>
      <c r="J4" s="10" t="s">
        <v>13</v>
      </c>
      <c r="K4" s="7"/>
    </row>
    <row r="5" spans="1:11" s="2" customFormat="1" ht="27.75" customHeight="1" x14ac:dyDescent="0.15">
      <c r="A5" s="7">
        <v>2</v>
      </c>
      <c r="B5" s="16" t="s">
        <v>60</v>
      </c>
      <c r="C5" s="7" t="s">
        <v>14</v>
      </c>
      <c r="D5" s="12" t="s">
        <v>55</v>
      </c>
      <c r="E5" s="8">
        <v>50.2</v>
      </c>
      <c r="F5" s="9">
        <f t="shared" si="0"/>
        <v>30.12</v>
      </c>
      <c r="G5" s="10" t="s">
        <v>15</v>
      </c>
      <c r="H5" s="9">
        <f t="shared" si="1"/>
        <v>29.532</v>
      </c>
      <c r="I5" s="9">
        <f t="shared" si="2"/>
        <v>59.652000000000001</v>
      </c>
      <c r="J5" s="10" t="s">
        <v>16</v>
      </c>
      <c r="K5" s="7"/>
    </row>
    <row r="6" spans="1:11" s="2" customFormat="1" ht="27.75" customHeight="1" x14ac:dyDescent="0.15">
      <c r="A6" s="7">
        <v>3</v>
      </c>
      <c r="B6" s="16" t="s">
        <v>60</v>
      </c>
      <c r="C6" s="7" t="s">
        <v>17</v>
      </c>
      <c r="D6" s="7" t="s">
        <v>18</v>
      </c>
      <c r="E6" s="8">
        <v>49.5</v>
      </c>
      <c r="F6" s="9">
        <f t="shared" si="0"/>
        <v>29.7</v>
      </c>
      <c r="G6" s="10" t="s">
        <v>19</v>
      </c>
      <c r="H6" s="9">
        <f t="shared" si="1"/>
        <v>29.468000000000004</v>
      </c>
      <c r="I6" s="9">
        <f t="shared" si="2"/>
        <v>59.168000000000006</v>
      </c>
      <c r="J6" s="10" t="s">
        <v>20</v>
      </c>
      <c r="K6" s="7"/>
    </row>
    <row r="7" spans="1:11" s="2" customFormat="1" ht="27.75" customHeight="1" x14ac:dyDescent="0.15">
      <c r="A7" s="7">
        <v>4</v>
      </c>
      <c r="B7" s="16" t="s">
        <v>60</v>
      </c>
      <c r="C7" s="7" t="s">
        <v>21</v>
      </c>
      <c r="D7" s="7" t="s">
        <v>22</v>
      </c>
      <c r="E7" s="8">
        <v>50.7</v>
      </c>
      <c r="F7" s="9">
        <f t="shared" si="0"/>
        <v>30.42</v>
      </c>
      <c r="G7" s="10" t="s">
        <v>23</v>
      </c>
      <c r="H7" s="9">
        <f t="shared" si="1"/>
        <v>28.132000000000001</v>
      </c>
      <c r="I7" s="9">
        <f t="shared" si="2"/>
        <v>58.552000000000007</v>
      </c>
      <c r="J7" s="10" t="s">
        <v>24</v>
      </c>
      <c r="K7" s="7"/>
    </row>
    <row r="8" spans="1:11" s="2" customFormat="1" ht="27.75" customHeight="1" x14ac:dyDescent="0.15">
      <c r="A8" s="7">
        <v>5</v>
      </c>
      <c r="B8" s="16"/>
      <c r="C8" s="7" t="s">
        <v>25</v>
      </c>
      <c r="D8" s="7" t="s">
        <v>26</v>
      </c>
      <c r="E8" s="8">
        <v>47.9</v>
      </c>
      <c r="F8" s="9">
        <f t="shared" si="0"/>
        <v>28.74</v>
      </c>
      <c r="G8" s="8" t="s">
        <v>19</v>
      </c>
      <c r="H8" s="9">
        <f t="shared" si="1"/>
        <v>29.468000000000004</v>
      </c>
      <c r="I8" s="9">
        <f t="shared" si="2"/>
        <v>58.207999999999998</v>
      </c>
      <c r="J8" s="10" t="s">
        <v>27</v>
      </c>
      <c r="K8" s="16" t="s">
        <v>56</v>
      </c>
    </row>
    <row r="9" spans="1:11" s="2" customFormat="1" ht="27.75" customHeight="1" x14ac:dyDescent="0.15">
      <c r="A9" s="7">
        <v>6</v>
      </c>
      <c r="B9" s="16" t="s">
        <v>61</v>
      </c>
      <c r="C9" s="7" t="s">
        <v>28</v>
      </c>
      <c r="D9" s="7" t="s">
        <v>29</v>
      </c>
      <c r="E9" s="8">
        <v>45.3</v>
      </c>
      <c r="F9" s="9">
        <f t="shared" si="0"/>
        <v>27.179999999999996</v>
      </c>
      <c r="G9" s="10" t="s">
        <v>30</v>
      </c>
      <c r="H9" s="9">
        <f t="shared" si="1"/>
        <v>30.468000000000004</v>
      </c>
      <c r="I9" s="9">
        <f t="shared" si="2"/>
        <v>57.647999999999996</v>
      </c>
      <c r="J9" s="10" t="s">
        <v>31</v>
      </c>
      <c r="K9" s="16"/>
    </row>
    <row r="10" spans="1:11" s="2" customFormat="1" ht="27.75" customHeight="1" x14ac:dyDescent="0.15">
      <c r="A10" s="7">
        <v>7</v>
      </c>
      <c r="B10" s="16"/>
      <c r="C10" s="7" t="s">
        <v>32</v>
      </c>
      <c r="D10" s="7" t="s">
        <v>33</v>
      </c>
      <c r="E10" s="7">
        <v>45.1</v>
      </c>
      <c r="F10" s="9">
        <f t="shared" si="0"/>
        <v>27.06</v>
      </c>
      <c r="G10" s="10" t="s">
        <v>34</v>
      </c>
      <c r="H10" s="9">
        <f>G10*0.4</f>
        <v>30.400000000000002</v>
      </c>
      <c r="I10" s="9">
        <f t="shared" si="2"/>
        <v>57.46</v>
      </c>
      <c r="J10" s="10" t="s">
        <v>35</v>
      </c>
      <c r="K10" s="16" t="s">
        <v>57</v>
      </c>
    </row>
    <row r="11" spans="1:11" s="2" customFormat="1" ht="27.75" customHeight="1" x14ac:dyDescent="0.15">
      <c r="A11" s="7">
        <v>8</v>
      </c>
      <c r="B11" s="16" t="s">
        <v>62</v>
      </c>
      <c r="C11" s="7" t="s">
        <v>36</v>
      </c>
      <c r="D11" s="7" t="s">
        <v>37</v>
      </c>
      <c r="E11" s="8">
        <v>46.6</v>
      </c>
      <c r="F11" s="9">
        <f t="shared" si="0"/>
        <v>27.96</v>
      </c>
      <c r="G11" s="8" t="s">
        <v>38</v>
      </c>
      <c r="H11" s="9">
        <f t="shared" si="1"/>
        <v>29.400000000000002</v>
      </c>
      <c r="I11" s="9">
        <f t="shared" si="2"/>
        <v>57.36</v>
      </c>
      <c r="J11" s="10" t="s">
        <v>39</v>
      </c>
      <c r="K11" s="7"/>
    </row>
    <row r="12" spans="1:11" s="2" customFormat="1" ht="27.75" customHeight="1" x14ac:dyDescent="0.15">
      <c r="A12" s="7">
        <v>9</v>
      </c>
      <c r="B12" s="16" t="s">
        <v>62</v>
      </c>
      <c r="C12" s="7" t="s">
        <v>40</v>
      </c>
      <c r="D12" s="7" t="s">
        <v>41</v>
      </c>
      <c r="E12" s="8">
        <v>49.5</v>
      </c>
      <c r="F12" s="9">
        <f t="shared" si="0"/>
        <v>29.7</v>
      </c>
      <c r="G12" s="10" t="s">
        <v>42</v>
      </c>
      <c r="H12" s="9">
        <f t="shared" si="1"/>
        <v>27.332000000000001</v>
      </c>
      <c r="I12" s="9">
        <f t="shared" si="2"/>
        <v>57.031999999999996</v>
      </c>
      <c r="J12" s="10" t="s">
        <v>43</v>
      </c>
      <c r="K12" s="7"/>
    </row>
    <row r="13" spans="1:11" s="2" customFormat="1" ht="27.75" customHeight="1" x14ac:dyDescent="0.15">
      <c r="A13" s="7">
        <v>10</v>
      </c>
      <c r="B13" s="16" t="s">
        <v>63</v>
      </c>
      <c r="C13" s="7" t="s">
        <v>44</v>
      </c>
      <c r="D13" s="7" t="s">
        <v>45</v>
      </c>
      <c r="E13" s="8">
        <v>48.7</v>
      </c>
      <c r="F13" s="9">
        <f t="shared" si="0"/>
        <v>29.22</v>
      </c>
      <c r="G13" s="10" t="s">
        <v>42</v>
      </c>
      <c r="H13" s="9">
        <f t="shared" si="1"/>
        <v>27.332000000000001</v>
      </c>
      <c r="I13" s="9">
        <f t="shared" si="2"/>
        <v>56.552</v>
      </c>
      <c r="J13" s="10" t="s">
        <v>46</v>
      </c>
      <c r="K13" s="7"/>
    </row>
    <row r="14" spans="1:11" s="2" customFormat="1" ht="27.75" customHeight="1" x14ac:dyDescent="0.15">
      <c r="A14" s="7">
        <v>11</v>
      </c>
      <c r="B14" s="16" t="s">
        <v>64</v>
      </c>
      <c r="C14" s="7" t="s">
        <v>47</v>
      </c>
      <c r="D14" s="7" t="s">
        <v>48</v>
      </c>
      <c r="E14" s="8">
        <v>46.9</v>
      </c>
      <c r="F14" s="9">
        <f t="shared" si="0"/>
        <v>28.139999999999997</v>
      </c>
      <c r="G14" s="10" t="s">
        <v>49</v>
      </c>
      <c r="H14" s="9">
        <f t="shared" si="1"/>
        <v>28.332000000000001</v>
      </c>
      <c r="I14" s="9">
        <f t="shared" si="2"/>
        <v>56.471999999999994</v>
      </c>
      <c r="J14" s="10" t="s">
        <v>50</v>
      </c>
      <c r="K14" s="7"/>
    </row>
    <row r="15" spans="1:11" s="2" customFormat="1" ht="27.75" customHeight="1" x14ac:dyDescent="0.15">
      <c r="A15" s="7">
        <v>12</v>
      </c>
      <c r="B15" s="16" t="s">
        <v>65</v>
      </c>
      <c r="C15" s="7" t="s">
        <v>51</v>
      </c>
      <c r="D15" s="7" t="s">
        <v>52</v>
      </c>
      <c r="E15" s="8">
        <v>46.6</v>
      </c>
      <c r="F15" s="9">
        <f t="shared" si="0"/>
        <v>27.96</v>
      </c>
      <c r="G15" s="10" t="s">
        <v>53</v>
      </c>
      <c r="H15" s="9">
        <f t="shared" si="1"/>
        <v>28.400000000000002</v>
      </c>
      <c r="I15" s="9">
        <f t="shared" si="2"/>
        <v>56.36</v>
      </c>
      <c r="J15" s="10" t="s">
        <v>54</v>
      </c>
      <c r="K15" s="7"/>
    </row>
  </sheetData>
  <sheetProtection selectLockedCells="1" selectUnlockedCells="1"/>
  <mergeCells count="1">
    <mergeCell ref="A2:K2"/>
  </mergeCells>
  <phoneticPr fontId="5" type="noConversion"/>
  <conditionalFormatting sqref="C4:C15">
    <cfRule type="duplicateValues" dxfId="0" priority="2"/>
  </conditionalFormatting>
  <printOptions horizontalCentered="1"/>
  <pageMargins left="3.8888888888888903E-2" right="3.8888888888888903E-2" top="0.39305555555555599" bottom="0.39305555555555599" header="0.5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表1</vt:lpstr>
      <vt:lpstr>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2021-03-16T08:19:01Z</cp:lastPrinted>
  <dcterms:created xsi:type="dcterms:W3CDTF">2006-09-16T00:00:00Z</dcterms:created>
  <dcterms:modified xsi:type="dcterms:W3CDTF">2021-03-18T07:52:00Z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