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工作材料\农产品检测招聘\13号公告第二次择岗\"/>
    </mc:Choice>
  </mc:AlternateContent>
  <bookViews>
    <workbookView xWindow="0" yWindow="0" windowWidth="28125" windowHeight="12540" tabRatio="934"/>
  </bookViews>
  <sheets>
    <sheet name="表1" sheetId="6" r:id="rId1"/>
  </sheets>
  <definedNames>
    <definedName name="_xlnm._FilterDatabase" localSheetId="0" hidden="1">表1!$A$3:$J$3</definedName>
    <definedName name="_xlnm.Print_Titles" localSheetId="0">表1!$A:$J,表1!$2:$3</definedName>
  </definedNames>
  <calcPr calcId="162913"/>
</workbook>
</file>

<file path=xl/calcChain.xml><?xml version="1.0" encoding="utf-8"?>
<calcChain xmlns="http://schemas.openxmlformats.org/spreadsheetml/2006/main">
  <c r="G34" i="6" l="1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H18" i="6" s="1"/>
  <c r="G17" i="6"/>
  <c r="H17" i="6" s="1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H5" i="6"/>
  <c r="G5" i="6"/>
  <c r="E5" i="6"/>
  <c r="G4" i="6"/>
  <c r="E4" i="6"/>
  <c r="H21" i="6" l="1"/>
  <c r="H25" i="6"/>
  <c r="H27" i="6"/>
  <c r="H29" i="6"/>
  <c r="H31" i="6"/>
  <c r="H33" i="6"/>
  <c r="H28" i="6"/>
  <c r="H32" i="6"/>
  <c r="H8" i="6"/>
  <c r="H12" i="6"/>
  <c r="H16" i="6"/>
  <c r="H9" i="6"/>
  <c r="H11" i="6"/>
  <c r="H13" i="6"/>
  <c r="H34" i="6"/>
  <c r="H4" i="6"/>
  <c r="H6" i="6"/>
  <c r="H15" i="6"/>
  <c r="H20" i="6"/>
  <c r="H22" i="6"/>
  <c r="H10" i="6"/>
  <c r="H19" i="6"/>
  <c r="H24" i="6"/>
  <c r="H26" i="6"/>
  <c r="H7" i="6"/>
  <c r="H14" i="6"/>
  <c r="H23" i="6"/>
  <c r="H30" i="6"/>
</calcChain>
</file>

<file path=xl/sharedStrings.xml><?xml version="1.0" encoding="utf-8"?>
<sst xmlns="http://schemas.openxmlformats.org/spreadsheetml/2006/main" count="139" uniqueCount="134">
  <si>
    <t>序号</t>
  </si>
  <si>
    <t>准考证号</t>
  </si>
  <si>
    <t>姓名</t>
  </si>
  <si>
    <t>笔试成绩</t>
  </si>
  <si>
    <t>笔试*60%</t>
  </si>
  <si>
    <t>面试成绩</t>
  </si>
  <si>
    <t>面试*40%</t>
  </si>
  <si>
    <t>综合成绩</t>
  </si>
  <si>
    <t>排名</t>
  </si>
  <si>
    <t>备注</t>
  </si>
  <si>
    <t>202012260226</t>
  </si>
  <si>
    <t>刘晶晶</t>
  </si>
  <si>
    <t>74.00</t>
  </si>
  <si>
    <t>1</t>
  </si>
  <si>
    <t>202012260112</t>
  </si>
  <si>
    <t>73.83</t>
  </si>
  <si>
    <t>2</t>
  </si>
  <si>
    <t>202012260421</t>
  </si>
  <si>
    <t>陈霖</t>
  </si>
  <si>
    <t>73.67</t>
  </si>
  <si>
    <t>3</t>
  </si>
  <si>
    <t>202012260318</t>
  </si>
  <si>
    <t>陈太武</t>
  </si>
  <si>
    <t>70.33</t>
  </si>
  <si>
    <t>4</t>
  </si>
  <si>
    <t>202012260412</t>
  </si>
  <si>
    <t>李忠管</t>
  </si>
  <si>
    <t>5</t>
  </si>
  <si>
    <t>202012260805</t>
  </si>
  <si>
    <t>陈积媚</t>
  </si>
  <si>
    <t>76.17</t>
  </si>
  <si>
    <t>6</t>
  </si>
  <si>
    <t>202012260915</t>
  </si>
  <si>
    <t>苏琼恋</t>
  </si>
  <si>
    <t>76.00</t>
  </si>
  <si>
    <t>7</t>
  </si>
  <si>
    <t>202012260415</t>
  </si>
  <si>
    <t>林燕</t>
  </si>
  <si>
    <t>73.50</t>
  </si>
  <si>
    <t>8</t>
  </si>
  <si>
    <t>202012260401</t>
  </si>
  <si>
    <t>林晶晶</t>
  </si>
  <si>
    <t>68.33</t>
  </si>
  <si>
    <t>9</t>
  </si>
  <si>
    <t>202012260307</t>
  </si>
  <si>
    <t>蔡沁茹</t>
  </si>
  <si>
    <t>10</t>
  </si>
  <si>
    <t>202012261104</t>
  </si>
  <si>
    <t>黎训托</t>
  </si>
  <si>
    <t>70.83</t>
  </si>
  <si>
    <t>11</t>
  </si>
  <si>
    <t>202012260929</t>
  </si>
  <si>
    <t>吴群霞</t>
  </si>
  <si>
    <t>71.00</t>
  </si>
  <si>
    <t>12</t>
  </si>
  <si>
    <t>202012261026</t>
  </si>
  <si>
    <t>邢钧钇</t>
  </si>
  <si>
    <t>72.50</t>
  </si>
  <si>
    <t>13</t>
  </si>
  <si>
    <t>202012261024</t>
  </si>
  <si>
    <t>方睿</t>
  </si>
  <si>
    <t>72.67</t>
  </si>
  <si>
    <t>14</t>
  </si>
  <si>
    <t>202012261027</t>
  </si>
  <si>
    <t>潘在雪</t>
  </si>
  <si>
    <t>69.00</t>
  </si>
  <si>
    <t>15</t>
  </si>
  <si>
    <t>202012260128</t>
  </si>
  <si>
    <t>吴定哲</t>
  </si>
  <si>
    <t>66.17</t>
  </si>
  <si>
    <t>16</t>
  </si>
  <si>
    <t>202012261022</t>
  </si>
  <si>
    <t>陈海珍</t>
  </si>
  <si>
    <t>69.17</t>
  </si>
  <si>
    <t>17</t>
  </si>
  <si>
    <t>202012261210</t>
  </si>
  <si>
    <t>许叔春</t>
  </si>
  <si>
    <t>18</t>
  </si>
  <si>
    <t>202012260405</t>
  </si>
  <si>
    <t>罗美</t>
  </si>
  <si>
    <t>66.67</t>
  </si>
  <si>
    <t>19</t>
  </si>
  <si>
    <t>202012260215</t>
  </si>
  <si>
    <t>陈颖</t>
  </si>
  <si>
    <t>70.00</t>
  </si>
  <si>
    <t>20</t>
  </si>
  <si>
    <t>202012260208</t>
  </si>
  <si>
    <t>何长珏</t>
  </si>
  <si>
    <t>69.67</t>
  </si>
  <si>
    <t>21</t>
  </si>
  <si>
    <t>202012260818</t>
  </si>
  <si>
    <t>罗学灿</t>
  </si>
  <si>
    <t>68.67</t>
  </si>
  <si>
    <t>22</t>
  </si>
  <si>
    <t>202012261221</t>
  </si>
  <si>
    <t>李海霞</t>
  </si>
  <si>
    <t>66.83</t>
  </si>
  <si>
    <t>23</t>
  </si>
  <si>
    <t>202012260907</t>
  </si>
  <si>
    <t>王艺隆</t>
  </si>
  <si>
    <t>65.33</t>
  </si>
  <si>
    <t>24</t>
  </si>
  <si>
    <t>202012260712</t>
  </si>
  <si>
    <t>林妹</t>
  </si>
  <si>
    <t>68.00</t>
  </si>
  <si>
    <t>25</t>
  </si>
  <si>
    <t>202012261208</t>
  </si>
  <si>
    <t>吉奎汁</t>
  </si>
  <si>
    <t>65.00</t>
  </si>
  <si>
    <t>202012260810</t>
  </si>
  <si>
    <t>周文婷</t>
  </si>
  <si>
    <t>66.33</t>
  </si>
  <si>
    <t>27</t>
  </si>
  <si>
    <t>202012261220</t>
  </si>
  <si>
    <t>邢孔虎</t>
  </si>
  <si>
    <t>28</t>
  </si>
  <si>
    <t>202012260722</t>
  </si>
  <si>
    <t>黎水红</t>
  </si>
  <si>
    <t>62.17</t>
  </si>
  <si>
    <t>29</t>
  </si>
  <si>
    <t>202012260508</t>
  </si>
  <si>
    <t>洪理</t>
  </si>
  <si>
    <t>62.50</t>
  </si>
  <si>
    <t>30</t>
  </si>
  <si>
    <t>202012260612</t>
  </si>
  <si>
    <t>周文聪</t>
  </si>
  <si>
    <t>64.00</t>
  </si>
  <si>
    <t>31</t>
  </si>
  <si>
    <t>并列</t>
    <phoneticPr fontId="5" type="noConversion"/>
  </si>
  <si>
    <r>
      <t>2</t>
    </r>
    <r>
      <rPr>
        <sz val="12.5"/>
        <color theme="1"/>
        <rFont val="宋体"/>
        <family val="3"/>
        <charset val="134"/>
        <scheme val="minor"/>
      </rPr>
      <t>5</t>
    </r>
    <phoneticPr fontId="5" type="noConversion"/>
  </si>
  <si>
    <t>邢增婧</t>
    <phoneticPr fontId="5" type="noConversion"/>
  </si>
  <si>
    <t>乐东黎族自治县2020年招聘县镇两级农产品质量检验检测站农产品质量检验检测员（编外人员）储备库人员名单</t>
    <phoneticPr fontId="5" type="noConversion"/>
  </si>
  <si>
    <t>附件2</t>
    <phoneticPr fontId="5" type="noConversion"/>
  </si>
  <si>
    <t>备注：进入农产品质量检验检测员（编外人员）储备库人员名单的考生面试成绩要达60分及以上。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</si>
</sst>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.5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35" sqref="A35:J35"/>
    </sheetView>
  </sheetViews>
  <sheetFormatPr defaultColWidth="9" defaultRowHeight="14.25" x14ac:dyDescent="0.15"/>
  <cols>
    <col min="1" max="1" width="7.125" style="1" customWidth="1"/>
    <col min="2" max="2" width="15.5" style="1" customWidth="1"/>
    <col min="3" max="3" width="8.375" style="1" customWidth="1"/>
    <col min="4" max="4" width="11" style="1" customWidth="1"/>
    <col min="5" max="5" width="11.625" style="3" customWidth="1"/>
    <col min="6" max="6" width="11.25" style="3" customWidth="1"/>
    <col min="7" max="7" width="11.5" style="3" customWidth="1"/>
    <col min="8" max="8" width="11" style="3" customWidth="1"/>
    <col min="9" max="9" width="9" style="4"/>
    <col min="10" max="10" width="9.875" style="1" customWidth="1"/>
    <col min="11" max="16384" width="9" style="1"/>
  </cols>
  <sheetData>
    <row r="1" spans="1:10" x14ac:dyDescent="0.15">
      <c r="A1" s="1" t="s">
        <v>132</v>
      </c>
    </row>
    <row r="2" spans="1:10" ht="48.95" customHeight="1" x14ac:dyDescent="0.15">
      <c r="A2" s="15" t="s">
        <v>131</v>
      </c>
      <c r="B2" s="15"/>
      <c r="C2" s="15"/>
      <c r="D2" s="15"/>
      <c r="E2" s="15"/>
      <c r="F2" s="15"/>
      <c r="G2" s="15"/>
      <c r="H2" s="15"/>
      <c r="I2" s="16"/>
      <c r="J2" s="15"/>
    </row>
    <row r="3" spans="1:10" s="2" customFormat="1" ht="27.7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11" t="s">
        <v>8</v>
      </c>
      <c r="J3" s="5" t="s">
        <v>9</v>
      </c>
    </row>
    <row r="4" spans="1:10" s="2" customFormat="1" ht="27.75" customHeight="1" x14ac:dyDescent="0.15">
      <c r="A4" s="7">
        <v>1</v>
      </c>
      <c r="B4" s="7" t="s">
        <v>10</v>
      </c>
      <c r="C4" s="7" t="s">
        <v>11</v>
      </c>
      <c r="D4" s="8">
        <v>50.1</v>
      </c>
      <c r="E4" s="9">
        <f t="shared" ref="E4:E34" si="0">D4*0.6</f>
        <v>30.06</v>
      </c>
      <c r="F4" s="10" t="s">
        <v>12</v>
      </c>
      <c r="G4" s="9">
        <f t="shared" ref="G4:G34" si="1">F4*0.4</f>
        <v>29.6</v>
      </c>
      <c r="H4" s="9">
        <f t="shared" ref="H4:H34" si="2">E4+G4</f>
        <v>59.66</v>
      </c>
      <c r="I4" s="10" t="s">
        <v>13</v>
      </c>
      <c r="J4" s="7"/>
    </row>
    <row r="5" spans="1:10" s="2" customFormat="1" ht="27.75" customHeight="1" x14ac:dyDescent="0.15">
      <c r="A5" s="7">
        <v>2</v>
      </c>
      <c r="B5" s="7" t="s">
        <v>14</v>
      </c>
      <c r="C5" s="14" t="s">
        <v>130</v>
      </c>
      <c r="D5" s="8">
        <v>50.2</v>
      </c>
      <c r="E5" s="9">
        <f t="shared" si="0"/>
        <v>30.12</v>
      </c>
      <c r="F5" s="10" t="s">
        <v>15</v>
      </c>
      <c r="G5" s="9">
        <f t="shared" si="1"/>
        <v>29.532</v>
      </c>
      <c r="H5" s="9">
        <f t="shared" si="2"/>
        <v>59.652000000000001</v>
      </c>
      <c r="I5" s="10" t="s">
        <v>16</v>
      </c>
      <c r="J5" s="7"/>
    </row>
    <row r="6" spans="1:10" s="2" customFormat="1" ht="27.75" customHeight="1" x14ac:dyDescent="0.15">
      <c r="A6" s="7">
        <v>3</v>
      </c>
      <c r="B6" s="7" t="s">
        <v>17</v>
      </c>
      <c r="C6" s="7" t="s">
        <v>18</v>
      </c>
      <c r="D6" s="8">
        <v>49.5</v>
      </c>
      <c r="E6" s="9">
        <f t="shared" si="0"/>
        <v>29.7</v>
      </c>
      <c r="F6" s="10" t="s">
        <v>19</v>
      </c>
      <c r="G6" s="9">
        <f t="shared" si="1"/>
        <v>29.468000000000004</v>
      </c>
      <c r="H6" s="9">
        <f t="shared" si="2"/>
        <v>59.168000000000006</v>
      </c>
      <c r="I6" s="10" t="s">
        <v>20</v>
      </c>
      <c r="J6" s="7"/>
    </row>
    <row r="7" spans="1:10" s="2" customFormat="1" ht="27.75" customHeight="1" x14ac:dyDescent="0.15">
      <c r="A7" s="7">
        <v>4</v>
      </c>
      <c r="B7" s="7" t="s">
        <v>21</v>
      </c>
      <c r="C7" s="7" t="s">
        <v>22</v>
      </c>
      <c r="D7" s="8">
        <v>50.7</v>
      </c>
      <c r="E7" s="9">
        <f t="shared" si="0"/>
        <v>30.42</v>
      </c>
      <c r="F7" s="10" t="s">
        <v>23</v>
      </c>
      <c r="G7" s="9">
        <f t="shared" si="1"/>
        <v>28.132000000000001</v>
      </c>
      <c r="H7" s="9">
        <f t="shared" si="2"/>
        <v>58.552000000000007</v>
      </c>
      <c r="I7" s="10" t="s">
        <v>24</v>
      </c>
      <c r="J7" s="7"/>
    </row>
    <row r="8" spans="1:10" s="2" customFormat="1" ht="27.75" customHeight="1" x14ac:dyDescent="0.15">
      <c r="A8" s="7">
        <v>5</v>
      </c>
      <c r="B8" s="7" t="s">
        <v>25</v>
      </c>
      <c r="C8" s="7" t="s">
        <v>26</v>
      </c>
      <c r="D8" s="8">
        <v>47.9</v>
      </c>
      <c r="E8" s="9">
        <f t="shared" si="0"/>
        <v>28.74</v>
      </c>
      <c r="F8" s="8" t="s">
        <v>19</v>
      </c>
      <c r="G8" s="9">
        <f t="shared" si="1"/>
        <v>29.468000000000004</v>
      </c>
      <c r="H8" s="9">
        <f t="shared" si="2"/>
        <v>58.207999999999998</v>
      </c>
      <c r="I8" s="10" t="s">
        <v>27</v>
      </c>
      <c r="J8" s="7"/>
    </row>
    <row r="9" spans="1:10" s="2" customFormat="1" ht="27.75" customHeight="1" x14ac:dyDescent="0.15">
      <c r="A9" s="7">
        <v>6</v>
      </c>
      <c r="B9" s="7" t="s">
        <v>28</v>
      </c>
      <c r="C9" s="7" t="s">
        <v>29</v>
      </c>
      <c r="D9" s="8">
        <v>45.3</v>
      </c>
      <c r="E9" s="9">
        <f t="shared" si="0"/>
        <v>27.179999999999996</v>
      </c>
      <c r="F9" s="10" t="s">
        <v>30</v>
      </c>
      <c r="G9" s="9">
        <f t="shared" si="1"/>
        <v>30.468000000000004</v>
      </c>
      <c r="H9" s="9">
        <f t="shared" si="2"/>
        <v>57.647999999999996</v>
      </c>
      <c r="I9" s="10" t="s">
        <v>31</v>
      </c>
      <c r="J9" s="7"/>
    </row>
    <row r="10" spans="1:10" s="2" customFormat="1" ht="27.75" customHeight="1" x14ac:dyDescent="0.15">
      <c r="A10" s="7">
        <v>7</v>
      </c>
      <c r="B10" s="7" t="s">
        <v>32</v>
      </c>
      <c r="C10" s="7" t="s">
        <v>33</v>
      </c>
      <c r="D10" s="7">
        <v>45.1</v>
      </c>
      <c r="E10" s="9">
        <f t="shared" si="0"/>
        <v>27.06</v>
      </c>
      <c r="F10" s="10" t="s">
        <v>34</v>
      </c>
      <c r="G10" s="9">
        <f t="shared" si="1"/>
        <v>30.400000000000002</v>
      </c>
      <c r="H10" s="9">
        <f t="shared" si="2"/>
        <v>57.46</v>
      </c>
      <c r="I10" s="10" t="s">
        <v>35</v>
      </c>
      <c r="J10" s="7"/>
    </row>
    <row r="11" spans="1:10" s="2" customFormat="1" ht="27.75" customHeight="1" x14ac:dyDescent="0.15">
      <c r="A11" s="7">
        <v>8</v>
      </c>
      <c r="B11" s="7" t="s">
        <v>36</v>
      </c>
      <c r="C11" s="7" t="s">
        <v>37</v>
      </c>
      <c r="D11" s="8">
        <v>46.6</v>
      </c>
      <c r="E11" s="9">
        <f t="shared" si="0"/>
        <v>27.96</v>
      </c>
      <c r="F11" s="8" t="s">
        <v>38</v>
      </c>
      <c r="G11" s="9">
        <f t="shared" si="1"/>
        <v>29.400000000000002</v>
      </c>
      <c r="H11" s="9">
        <f t="shared" si="2"/>
        <v>57.36</v>
      </c>
      <c r="I11" s="10" t="s">
        <v>39</v>
      </c>
      <c r="J11" s="7"/>
    </row>
    <row r="12" spans="1:10" s="2" customFormat="1" ht="27.75" customHeight="1" x14ac:dyDescent="0.15">
      <c r="A12" s="7">
        <v>9</v>
      </c>
      <c r="B12" s="7" t="s">
        <v>40</v>
      </c>
      <c r="C12" s="7" t="s">
        <v>41</v>
      </c>
      <c r="D12" s="8">
        <v>49.5</v>
      </c>
      <c r="E12" s="9">
        <f t="shared" si="0"/>
        <v>29.7</v>
      </c>
      <c r="F12" s="10" t="s">
        <v>42</v>
      </c>
      <c r="G12" s="9">
        <f t="shared" si="1"/>
        <v>27.332000000000001</v>
      </c>
      <c r="H12" s="9">
        <f t="shared" si="2"/>
        <v>57.031999999999996</v>
      </c>
      <c r="I12" s="10" t="s">
        <v>43</v>
      </c>
      <c r="J12" s="7"/>
    </row>
    <row r="13" spans="1:10" s="2" customFormat="1" ht="27.75" customHeight="1" x14ac:dyDescent="0.15">
      <c r="A13" s="7">
        <v>10</v>
      </c>
      <c r="B13" s="7" t="s">
        <v>44</v>
      </c>
      <c r="C13" s="7" t="s">
        <v>45</v>
      </c>
      <c r="D13" s="8">
        <v>48.7</v>
      </c>
      <c r="E13" s="9">
        <f t="shared" si="0"/>
        <v>29.22</v>
      </c>
      <c r="F13" s="10" t="s">
        <v>42</v>
      </c>
      <c r="G13" s="9">
        <f t="shared" si="1"/>
        <v>27.332000000000001</v>
      </c>
      <c r="H13" s="9">
        <f t="shared" si="2"/>
        <v>56.552</v>
      </c>
      <c r="I13" s="10" t="s">
        <v>46</v>
      </c>
      <c r="J13" s="7"/>
    </row>
    <row r="14" spans="1:10" s="2" customFormat="1" ht="27.75" customHeight="1" x14ac:dyDescent="0.15">
      <c r="A14" s="7">
        <v>11</v>
      </c>
      <c r="B14" s="7" t="s">
        <v>47</v>
      </c>
      <c r="C14" s="7" t="s">
        <v>48</v>
      </c>
      <c r="D14" s="8">
        <v>46.9</v>
      </c>
      <c r="E14" s="9">
        <f t="shared" si="0"/>
        <v>28.139999999999997</v>
      </c>
      <c r="F14" s="10" t="s">
        <v>49</v>
      </c>
      <c r="G14" s="9">
        <f t="shared" si="1"/>
        <v>28.332000000000001</v>
      </c>
      <c r="H14" s="9">
        <f t="shared" si="2"/>
        <v>56.471999999999994</v>
      </c>
      <c r="I14" s="10" t="s">
        <v>50</v>
      </c>
      <c r="J14" s="7"/>
    </row>
    <row r="15" spans="1:10" s="2" customFormat="1" ht="27.75" customHeight="1" x14ac:dyDescent="0.15">
      <c r="A15" s="7">
        <v>12</v>
      </c>
      <c r="B15" s="7" t="s">
        <v>51</v>
      </c>
      <c r="C15" s="7" t="s">
        <v>52</v>
      </c>
      <c r="D15" s="8">
        <v>46.6</v>
      </c>
      <c r="E15" s="9">
        <f t="shared" si="0"/>
        <v>27.96</v>
      </c>
      <c r="F15" s="10" t="s">
        <v>53</v>
      </c>
      <c r="G15" s="9">
        <f t="shared" si="1"/>
        <v>28.400000000000002</v>
      </c>
      <c r="H15" s="9">
        <f t="shared" si="2"/>
        <v>56.36</v>
      </c>
      <c r="I15" s="10" t="s">
        <v>54</v>
      </c>
      <c r="J15" s="7"/>
    </row>
    <row r="16" spans="1:10" s="2" customFormat="1" ht="27.75" customHeight="1" x14ac:dyDescent="0.15">
      <c r="A16" s="7">
        <v>13</v>
      </c>
      <c r="B16" s="7" t="s">
        <v>55</v>
      </c>
      <c r="C16" s="7" t="s">
        <v>56</v>
      </c>
      <c r="D16" s="8">
        <v>45.4</v>
      </c>
      <c r="E16" s="9">
        <f t="shared" si="0"/>
        <v>27.24</v>
      </c>
      <c r="F16" s="10" t="s">
        <v>57</v>
      </c>
      <c r="G16" s="9">
        <f t="shared" si="1"/>
        <v>29</v>
      </c>
      <c r="H16" s="9">
        <f t="shared" si="2"/>
        <v>56.239999999999995</v>
      </c>
      <c r="I16" s="10" t="s">
        <v>58</v>
      </c>
      <c r="J16" s="7"/>
    </row>
    <row r="17" spans="1:10" s="2" customFormat="1" ht="27.75" customHeight="1" x14ac:dyDescent="0.15">
      <c r="A17" s="7">
        <v>14</v>
      </c>
      <c r="B17" s="7" t="s">
        <v>59</v>
      </c>
      <c r="C17" s="7" t="s">
        <v>60</v>
      </c>
      <c r="D17" s="8">
        <v>45.1</v>
      </c>
      <c r="E17" s="9">
        <f t="shared" si="0"/>
        <v>27.06</v>
      </c>
      <c r="F17" s="10" t="s">
        <v>61</v>
      </c>
      <c r="G17" s="9">
        <f t="shared" si="1"/>
        <v>29.068000000000001</v>
      </c>
      <c r="H17" s="9">
        <f t="shared" si="2"/>
        <v>56.128</v>
      </c>
      <c r="I17" s="10" t="s">
        <v>62</v>
      </c>
      <c r="J17" s="7"/>
    </row>
    <row r="18" spans="1:10" s="2" customFormat="1" ht="27.75" customHeight="1" x14ac:dyDescent="0.15">
      <c r="A18" s="7">
        <v>15</v>
      </c>
      <c r="B18" s="7" t="s">
        <v>63</v>
      </c>
      <c r="C18" s="7" t="s">
        <v>64</v>
      </c>
      <c r="D18" s="8">
        <v>47.2</v>
      </c>
      <c r="E18" s="9">
        <f t="shared" si="0"/>
        <v>28.32</v>
      </c>
      <c r="F18" s="10" t="s">
        <v>65</v>
      </c>
      <c r="G18" s="9">
        <f t="shared" si="1"/>
        <v>27.6</v>
      </c>
      <c r="H18" s="9">
        <f t="shared" si="2"/>
        <v>55.92</v>
      </c>
      <c r="I18" s="10" t="s">
        <v>66</v>
      </c>
      <c r="J18" s="7"/>
    </row>
    <row r="19" spans="1:10" s="2" customFormat="1" ht="27.75" customHeight="1" x14ac:dyDescent="0.15">
      <c r="A19" s="7">
        <v>16</v>
      </c>
      <c r="B19" s="7" t="s">
        <v>67</v>
      </c>
      <c r="C19" s="7" t="s">
        <v>68</v>
      </c>
      <c r="D19" s="8">
        <v>48.9</v>
      </c>
      <c r="E19" s="9">
        <f t="shared" si="0"/>
        <v>29.339999999999996</v>
      </c>
      <c r="F19" s="10" t="s">
        <v>69</v>
      </c>
      <c r="G19" s="9">
        <f t="shared" si="1"/>
        <v>26.468000000000004</v>
      </c>
      <c r="H19" s="9">
        <f t="shared" si="2"/>
        <v>55.808</v>
      </c>
      <c r="I19" s="10" t="s">
        <v>70</v>
      </c>
      <c r="J19" s="7"/>
    </row>
    <row r="20" spans="1:10" s="2" customFormat="1" ht="27.75" customHeight="1" x14ac:dyDescent="0.15">
      <c r="A20" s="7">
        <v>17</v>
      </c>
      <c r="B20" s="7" t="s">
        <v>71</v>
      </c>
      <c r="C20" s="7" t="s">
        <v>72</v>
      </c>
      <c r="D20" s="8">
        <v>46.9</v>
      </c>
      <c r="E20" s="9">
        <f t="shared" si="0"/>
        <v>28.139999999999997</v>
      </c>
      <c r="F20" s="10" t="s">
        <v>73</v>
      </c>
      <c r="G20" s="9">
        <f t="shared" si="1"/>
        <v>27.668000000000003</v>
      </c>
      <c r="H20" s="9">
        <f t="shared" si="2"/>
        <v>55.808</v>
      </c>
      <c r="I20" s="10" t="s">
        <v>74</v>
      </c>
      <c r="J20" s="7"/>
    </row>
    <row r="21" spans="1:10" s="2" customFormat="1" ht="27.75" customHeight="1" x14ac:dyDescent="0.15">
      <c r="A21" s="7">
        <v>18</v>
      </c>
      <c r="B21" s="7" t="s">
        <v>75</v>
      </c>
      <c r="C21" s="7" t="s">
        <v>76</v>
      </c>
      <c r="D21" s="8">
        <v>45.6</v>
      </c>
      <c r="E21" s="9">
        <f t="shared" si="0"/>
        <v>27.36</v>
      </c>
      <c r="F21" s="10" t="s">
        <v>53</v>
      </c>
      <c r="G21" s="9">
        <f t="shared" si="1"/>
        <v>28.400000000000002</v>
      </c>
      <c r="H21" s="9">
        <f t="shared" si="2"/>
        <v>55.760000000000005</v>
      </c>
      <c r="I21" s="10" t="s">
        <v>77</v>
      </c>
      <c r="J21" s="7"/>
    </row>
    <row r="22" spans="1:10" s="2" customFormat="1" ht="27.75" customHeight="1" x14ac:dyDescent="0.15">
      <c r="A22" s="7">
        <v>19</v>
      </c>
      <c r="B22" s="7" t="s">
        <v>78</v>
      </c>
      <c r="C22" s="7" t="s">
        <v>79</v>
      </c>
      <c r="D22" s="8">
        <v>48.2</v>
      </c>
      <c r="E22" s="9">
        <f t="shared" si="0"/>
        <v>28.92</v>
      </c>
      <c r="F22" s="8" t="s">
        <v>80</v>
      </c>
      <c r="G22" s="9">
        <f t="shared" si="1"/>
        <v>26.668000000000003</v>
      </c>
      <c r="H22" s="9">
        <f t="shared" si="2"/>
        <v>55.588000000000008</v>
      </c>
      <c r="I22" s="10" t="s">
        <v>81</v>
      </c>
      <c r="J22" s="7"/>
    </row>
    <row r="23" spans="1:10" s="2" customFormat="1" ht="27.75" customHeight="1" x14ac:dyDescent="0.15">
      <c r="A23" s="7">
        <v>20</v>
      </c>
      <c r="B23" s="7" t="s">
        <v>82</v>
      </c>
      <c r="C23" s="7" t="s">
        <v>83</v>
      </c>
      <c r="D23" s="8">
        <v>45.9</v>
      </c>
      <c r="E23" s="9">
        <f t="shared" si="0"/>
        <v>27.54</v>
      </c>
      <c r="F23" s="8" t="s">
        <v>84</v>
      </c>
      <c r="G23" s="9">
        <f t="shared" si="1"/>
        <v>28</v>
      </c>
      <c r="H23" s="9">
        <f t="shared" si="2"/>
        <v>55.54</v>
      </c>
      <c r="I23" s="10" t="s">
        <v>85</v>
      </c>
      <c r="J23" s="7"/>
    </row>
    <row r="24" spans="1:10" s="2" customFormat="1" ht="27.75" customHeight="1" x14ac:dyDescent="0.15">
      <c r="A24" s="7">
        <v>21</v>
      </c>
      <c r="B24" s="7" t="s">
        <v>86</v>
      </c>
      <c r="C24" s="7" t="s">
        <v>87</v>
      </c>
      <c r="D24" s="8">
        <v>45.6</v>
      </c>
      <c r="E24" s="9">
        <f t="shared" si="0"/>
        <v>27.36</v>
      </c>
      <c r="F24" s="8" t="s">
        <v>88</v>
      </c>
      <c r="G24" s="9">
        <f t="shared" si="1"/>
        <v>27.868000000000002</v>
      </c>
      <c r="H24" s="9">
        <f t="shared" si="2"/>
        <v>55.228000000000002</v>
      </c>
      <c r="I24" s="10" t="s">
        <v>89</v>
      </c>
      <c r="J24" s="7"/>
    </row>
    <row r="25" spans="1:10" s="2" customFormat="1" ht="27.75" customHeight="1" x14ac:dyDescent="0.15">
      <c r="A25" s="7">
        <v>22</v>
      </c>
      <c r="B25" s="7" t="s">
        <v>90</v>
      </c>
      <c r="C25" s="7" t="s">
        <v>91</v>
      </c>
      <c r="D25" s="8">
        <v>45.6</v>
      </c>
      <c r="E25" s="9">
        <f t="shared" si="0"/>
        <v>27.36</v>
      </c>
      <c r="F25" s="10" t="s">
        <v>92</v>
      </c>
      <c r="G25" s="9">
        <f t="shared" si="1"/>
        <v>27.468000000000004</v>
      </c>
      <c r="H25" s="9">
        <f t="shared" si="2"/>
        <v>54.828000000000003</v>
      </c>
      <c r="I25" s="10" t="s">
        <v>93</v>
      </c>
      <c r="J25" s="7"/>
    </row>
    <row r="26" spans="1:10" s="2" customFormat="1" ht="27.75" customHeight="1" x14ac:dyDescent="0.15">
      <c r="A26" s="7">
        <v>23</v>
      </c>
      <c r="B26" s="7" t="s">
        <v>94</v>
      </c>
      <c r="C26" s="7" t="s">
        <v>95</v>
      </c>
      <c r="D26" s="8">
        <v>46.7</v>
      </c>
      <c r="E26" s="9">
        <f t="shared" si="0"/>
        <v>28.02</v>
      </c>
      <c r="F26" s="10" t="s">
        <v>96</v>
      </c>
      <c r="G26" s="9">
        <f t="shared" si="1"/>
        <v>26.731999999999999</v>
      </c>
      <c r="H26" s="9">
        <f t="shared" si="2"/>
        <v>54.751999999999995</v>
      </c>
      <c r="I26" s="10" t="s">
        <v>97</v>
      </c>
      <c r="J26" s="7"/>
    </row>
    <row r="27" spans="1:10" s="2" customFormat="1" ht="27.75" customHeight="1" x14ac:dyDescent="0.15">
      <c r="A27" s="7">
        <v>24</v>
      </c>
      <c r="B27" s="7" t="s">
        <v>98</v>
      </c>
      <c r="C27" s="7" t="s">
        <v>99</v>
      </c>
      <c r="D27" s="8">
        <v>47.5</v>
      </c>
      <c r="E27" s="9">
        <f t="shared" si="0"/>
        <v>28.5</v>
      </c>
      <c r="F27" s="10" t="s">
        <v>100</v>
      </c>
      <c r="G27" s="9">
        <f t="shared" si="1"/>
        <v>26.132000000000001</v>
      </c>
      <c r="H27" s="9">
        <f t="shared" si="2"/>
        <v>54.632000000000005</v>
      </c>
      <c r="I27" s="10" t="s">
        <v>101</v>
      </c>
      <c r="J27" s="7"/>
    </row>
    <row r="28" spans="1:10" s="2" customFormat="1" ht="27.75" customHeight="1" x14ac:dyDescent="0.15">
      <c r="A28" s="7">
        <v>25</v>
      </c>
      <c r="B28" s="7" t="s">
        <v>102</v>
      </c>
      <c r="C28" s="7" t="s">
        <v>103</v>
      </c>
      <c r="D28" s="8">
        <v>45.3</v>
      </c>
      <c r="E28" s="9">
        <f t="shared" si="0"/>
        <v>27.179999999999996</v>
      </c>
      <c r="F28" s="10" t="s">
        <v>104</v>
      </c>
      <c r="G28" s="9">
        <f t="shared" si="1"/>
        <v>27.200000000000003</v>
      </c>
      <c r="H28" s="9">
        <f t="shared" si="2"/>
        <v>54.379999999999995</v>
      </c>
      <c r="I28" s="10" t="s">
        <v>105</v>
      </c>
      <c r="J28" s="7" t="s">
        <v>128</v>
      </c>
    </row>
    <row r="29" spans="1:10" s="2" customFormat="1" ht="27.75" customHeight="1" x14ac:dyDescent="0.15">
      <c r="A29" s="7">
        <v>26</v>
      </c>
      <c r="B29" s="7" t="s">
        <v>106</v>
      </c>
      <c r="C29" s="7" t="s">
        <v>107</v>
      </c>
      <c r="D29" s="8">
        <v>47.3</v>
      </c>
      <c r="E29" s="9">
        <f t="shared" si="0"/>
        <v>28.38</v>
      </c>
      <c r="F29" s="10" t="s">
        <v>108</v>
      </c>
      <c r="G29" s="9">
        <f t="shared" si="1"/>
        <v>26</v>
      </c>
      <c r="H29" s="9">
        <f t="shared" si="2"/>
        <v>54.379999999999995</v>
      </c>
      <c r="I29" s="13" t="s">
        <v>129</v>
      </c>
      <c r="J29" s="7" t="s">
        <v>128</v>
      </c>
    </row>
    <row r="30" spans="1:10" s="2" customFormat="1" ht="27.75" customHeight="1" x14ac:dyDescent="0.15">
      <c r="A30" s="7">
        <v>27</v>
      </c>
      <c r="B30" s="7" t="s">
        <v>109</v>
      </c>
      <c r="C30" s="7" t="s">
        <v>110</v>
      </c>
      <c r="D30" s="8">
        <v>46.1</v>
      </c>
      <c r="E30" s="9">
        <f t="shared" si="0"/>
        <v>27.66</v>
      </c>
      <c r="F30" s="10" t="s">
        <v>111</v>
      </c>
      <c r="G30" s="9">
        <f t="shared" si="1"/>
        <v>26.532</v>
      </c>
      <c r="H30" s="9">
        <f t="shared" si="2"/>
        <v>54.192</v>
      </c>
      <c r="I30" s="10" t="s">
        <v>112</v>
      </c>
      <c r="J30" s="7"/>
    </row>
    <row r="31" spans="1:10" s="2" customFormat="1" ht="27.75" customHeight="1" x14ac:dyDescent="0.15">
      <c r="A31" s="7">
        <v>28</v>
      </c>
      <c r="B31" s="7" t="s">
        <v>113</v>
      </c>
      <c r="C31" s="7" t="s">
        <v>114</v>
      </c>
      <c r="D31" s="8">
        <v>45.8</v>
      </c>
      <c r="E31" s="9">
        <f t="shared" si="0"/>
        <v>27.479999999999997</v>
      </c>
      <c r="F31" s="10" t="s">
        <v>111</v>
      </c>
      <c r="G31" s="9">
        <f t="shared" si="1"/>
        <v>26.532</v>
      </c>
      <c r="H31" s="9">
        <f t="shared" si="2"/>
        <v>54.012</v>
      </c>
      <c r="I31" s="10" t="s">
        <v>115</v>
      </c>
      <c r="J31" s="7"/>
    </row>
    <row r="32" spans="1:10" s="2" customFormat="1" ht="27.75" customHeight="1" x14ac:dyDescent="0.15">
      <c r="A32" s="7">
        <v>29</v>
      </c>
      <c r="B32" s="7" t="s">
        <v>116</v>
      </c>
      <c r="C32" s="7" t="s">
        <v>117</v>
      </c>
      <c r="D32" s="8">
        <v>47</v>
      </c>
      <c r="E32" s="9">
        <f t="shared" si="0"/>
        <v>28.2</v>
      </c>
      <c r="F32" s="10" t="s">
        <v>118</v>
      </c>
      <c r="G32" s="9">
        <f t="shared" si="1"/>
        <v>24.868000000000002</v>
      </c>
      <c r="H32" s="9">
        <f t="shared" si="2"/>
        <v>53.067999999999998</v>
      </c>
      <c r="I32" s="10" t="s">
        <v>119</v>
      </c>
      <c r="J32" s="7"/>
    </row>
    <row r="33" spans="1:10" s="2" customFormat="1" ht="27.75" customHeight="1" x14ac:dyDescent="0.15">
      <c r="A33" s="7">
        <v>30</v>
      </c>
      <c r="B33" s="12" t="s">
        <v>120</v>
      </c>
      <c r="C33" s="7" t="s">
        <v>121</v>
      </c>
      <c r="D33" s="8">
        <v>46.6</v>
      </c>
      <c r="E33" s="9">
        <f t="shared" si="0"/>
        <v>27.96</v>
      </c>
      <c r="F33" s="10" t="s">
        <v>122</v>
      </c>
      <c r="G33" s="9">
        <f t="shared" si="1"/>
        <v>25</v>
      </c>
      <c r="H33" s="9">
        <f t="shared" si="2"/>
        <v>52.96</v>
      </c>
      <c r="I33" s="10" t="s">
        <v>123</v>
      </c>
      <c r="J33" s="7"/>
    </row>
    <row r="34" spans="1:10" s="2" customFormat="1" ht="27.75" customHeight="1" x14ac:dyDescent="0.15">
      <c r="A34" s="7">
        <v>31</v>
      </c>
      <c r="B34" s="7" t="s">
        <v>124</v>
      </c>
      <c r="C34" s="7" t="s">
        <v>125</v>
      </c>
      <c r="D34" s="8">
        <v>45.3</v>
      </c>
      <c r="E34" s="9">
        <f t="shared" si="0"/>
        <v>27.179999999999996</v>
      </c>
      <c r="F34" s="10" t="s">
        <v>126</v>
      </c>
      <c r="G34" s="9">
        <f t="shared" si="1"/>
        <v>25.6</v>
      </c>
      <c r="H34" s="9">
        <f t="shared" si="2"/>
        <v>52.78</v>
      </c>
      <c r="I34" s="10" t="s">
        <v>127</v>
      </c>
      <c r="J34" s="7"/>
    </row>
    <row r="35" spans="1:10" ht="24.75" customHeight="1" x14ac:dyDescent="0.15">
      <c r="A35" s="17" t="s">
        <v>133</v>
      </c>
      <c r="B35" s="17"/>
      <c r="C35" s="17"/>
      <c r="D35" s="17"/>
      <c r="E35" s="17"/>
      <c r="F35" s="17"/>
      <c r="G35" s="17"/>
      <c r="H35" s="17"/>
      <c r="I35" s="17"/>
      <c r="J35" s="17"/>
    </row>
  </sheetData>
  <sheetProtection selectLockedCells="1" selectUnlockedCells="1"/>
  <mergeCells count="2">
    <mergeCell ref="A2:J2"/>
    <mergeCell ref="A35:J35"/>
  </mergeCells>
  <phoneticPr fontId="5" type="noConversion"/>
  <conditionalFormatting sqref="B4:B26">
    <cfRule type="duplicateValues" dxfId="0" priority="1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2006-09-16T00:00:00Z</dcterms:created>
  <dcterms:modified xsi:type="dcterms:W3CDTF">2021-03-16T13:37:01Z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