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<sst xmlns="http://schemas.openxmlformats.org/spreadsheetml/2006/main" count="173" uniqueCount="100">
  <si>
    <t>2021年遂昌县考试录用公务员总成绩及入围体检人员名单公布</t>
  </si>
  <si>
    <t xml:space="preserve">    请入围体检人员携带本人身份证原件和一寸近照1张于3月18日（星期四）下午2:30准时到遂昌县妙高街道古院两山转化发展大厦A幢6楼625会议室领取《体检通知书》，填写体检表（必须本人亲自填写），不得委托他人代领。体检时间详见《体检通知书》。请考生近期注意多休息，控制好饮食，少饮酒，多吃素食，在体检前一天晚上8点以后禁食，以免影响第二天体检结果。
　　　　　　　　　　　　　　　　　　　　　　　　　　　　　　　　　　　　　　　　中共遂昌县委组织部
　　　　　　　　　　　　　　　　　　　　　　　　　　　　　　　　　　　　　　　　　2021年3月13日</t>
  </si>
  <si>
    <t>序号</t>
  </si>
  <si>
    <t>姓名</t>
  </si>
  <si>
    <t>准考证号</t>
  </si>
  <si>
    <t>报考单位</t>
  </si>
  <si>
    <t>报考职位</t>
  </si>
  <si>
    <t>笔试总分</t>
  </si>
  <si>
    <t>笔试折合成绩</t>
  </si>
  <si>
    <t>面试成绩</t>
  </si>
  <si>
    <t>面试折合成绩</t>
  </si>
  <si>
    <t>总成绩</t>
  </si>
  <si>
    <t>排名</t>
  </si>
  <si>
    <t>是否入围体检</t>
  </si>
  <si>
    <t>何晓东</t>
  </si>
  <si>
    <t>411000403010</t>
  </si>
  <si>
    <t>遂昌县乡镇机关2</t>
  </si>
  <si>
    <t>优秀村干部“职位2”</t>
  </si>
  <si>
    <t>是</t>
  </si>
  <si>
    <t>刘祖飞</t>
  </si>
  <si>
    <t>411000403130</t>
  </si>
  <si>
    <t>雷莉</t>
  </si>
  <si>
    <t>411000403129</t>
  </si>
  <si>
    <t>杨艺龙</t>
  </si>
  <si>
    <t>211071301528</t>
  </si>
  <si>
    <t>遂昌县乡镇机关1</t>
  </si>
  <si>
    <t>专职人民武装干部</t>
  </si>
  <si>
    <t>郭晨凯</t>
  </si>
  <si>
    <t>211071301514</t>
  </si>
  <si>
    <t>周虹辰</t>
  </si>
  <si>
    <t>211071301510</t>
  </si>
  <si>
    <t>黄海红</t>
  </si>
  <si>
    <t>211071300219</t>
  </si>
  <si>
    <t>优秀社区干部职位</t>
  </si>
  <si>
    <t>唐美华</t>
  </si>
  <si>
    <t>211071300829</t>
  </si>
  <si>
    <t>刘涛</t>
  </si>
  <si>
    <t>211071301517</t>
  </si>
  <si>
    <t>遂昌县乡镇机关3</t>
  </si>
  <si>
    <t>综合管理一级科员1</t>
  </si>
  <si>
    <t>卢李逸哲</t>
  </si>
  <si>
    <t>211071300525</t>
  </si>
  <si>
    <t>张晨扬</t>
  </si>
  <si>
    <t>211071301012</t>
  </si>
  <si>
    <t>郑政</t>
  </si>
  <si>
    <t>211071300709</t>
  </si>
  <si>
    <t>苏鹏</t>
  </si>
  <si>
    <t>211071300614</t>
  </si>
  <si>
    <t>叶益锋</t>
  </si>
  <si>
    <t>211071301123</t>
  </si>
  <si>
    <t>朱祺</t>
  </si>
  <si>
    <t>211071301005</t>
  </si>
  <si>
    <t>徐傅豪</t>
  </si>
  <si>
    <t>211071300713</t>
  </si>
  <si>
    <t>叶莉杰</t>
  </si>
  <si>
    <t>211071300309</t>
  </si>
  <si>
    <t>综合管理一级科员2</t>
  </si>
  <si>
    <t>钟敏</t>
  </si>
  <si>
    <t>211071301701</t>
  </si>
  <si>
    <t>张之宜</t>
  </si>
  <si>
    <t>211071301019</t>
  </si>
  <si>
    <t>程雪君</t>
  </si>
  <si>
    <t>211071301028</t>
  </si>
  <si>
    <t>张诺涵</t>
  </si>
  <si>
    <t>211071301708</t>
  </si>
  <si>
    <t>华颖</t>
  </si>
  <si>
    <t>211071301608</t>
  </si>
  <si>
    <t>李珍</t>
  </si>
  <si>
    <t>211071301014</t>
  </si>
  <si>
    <t>华闽玥</t>
  </si>
  <si>
    <t>211071301225</t>
  </si>
  <si>
    <t>黄邦贤</t>
  </si>
  <si>
    <t>211071300823</t>
  </si>
  <si>
    <t>遂昌县乡镇机关4</t>
  </si>
  <si>
    <t>综合管理一级科员3</t>
  </si>
  <si>
    <t>张坤</t>
  </si>
  <si>
    <t>211071300321</t>
  </si>
  <si>
    <t>钟火明</t>
  </si>
  <si>
    <t>211071301720</t>
  </si>
  <si>
    <t>尹嘉吉</t>
  </si>
  <si>
    <t>211071301710</t>
  </si>
  <si>
    <t>综合管理一级科员4</t>
  </si>
  <si>
    <t>叶吟霜</t>
  </si>
  <si>
    <t>211071301328</t>
  </si>
  <si>
    <t>盛威强</t>
  </si>
  <si>
    <t>211071300316</t>
  </si>
  <si>
    <t>卜科元</t>
  </si>
  <si>
    <t>611000401123</t>
  </si>
  <si>
    <t>遂昌县公安局</t>
  </si>
  <si>
    <t>普警一级警员</t>
  </si>
  <si>
    <t>俞海波</t>
  </si>
  <si>
    <t>611000400927</t>
  </si>
  <si>
    <t>黄海阳</t>
  </si>
  <si>
    <t>611000401027</t>
  </si>
  <si>
    <t>余旭康</t>
  </si>
  <si>
    <t>611000400517</t>
  </si>
  <si>
    <t>彭啸天</t>
  </si>
  <si>
    <t>611000400802</t>
  </si>
  <si>
    <t>唐永钧</t>
  </si>
  <si>
    <t>611000400510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</si>
</sst>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0" borderId="7" applyNumberFormat="0" applyFill="0" applyAlignment="0" applyProtection="0"/>
    <xf numFmtId="0" fontId="3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63" applyNumberForma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pane ySplit="3" topLeftCell="A4" activePane="bottomLeft" state="frozen"/>
      <selection pane="bottomLeft" activeCell="A2" sqref="A2:L2"/>
    </sheetView>
  </sheetViews>
  <sheetFormatPr defaultColWidth="9.00390625" defaultRowHeight="14.25"/>
  <cols>
    <col min="1" max="1" width="5.75390625" style="0" customWidth="1"/>
    <col min="3" max="3" width="13.875" style="0" bestFit="1" customWidth="1"/>
    <col min="4" max="4" width="17.25390625" style="0" bestFit="1" customWidth="1"/>
    <col min="5" max="5" width="19.625" style="0" customWidth="1"/>
    <col min="6" max="6" width="7.625" style="0" customWidth="1"/>
    <col min="7" max="7" width="7.375" style="0" customWidth="1"/>
    <col min="8" max="8" width="7.25390625" style="0" customWidth="1"/>
    <col min="9" max="9" width="7.875" style="0" customWidth="1"/>
    <col min="10" max="10" width="8.25390625" style="0" customWidth="1"/>
    <col min="11" max="12" width="6.25390625" style="0" customWidth="1"/>
  </cols>
  <sheetData>
    <row r="1" spans="1:12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95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4.25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146.64</v>
      </c>
      <c r="G4" s="8">
        <f aca="true" t="shared" si="0" ref="G4:G33">F4/2*0.4</f>
        <v>29.328</v>
      </c>
      <c r="H4" s="7">
        <v>83.14</v>
      </c>
      <c r="I4" s="8">
        <f aca="true" t="shared" si="1" ref="I4:I39">H4*0.6</f>
        <v>49.884</v>
      </c>
      <c r="J4" s="8">
        <f aca="true" t="shared" si="2" ref="J4:J39">G4+I4</f>
        <v>79.212</v>
      </c>
      <c r="K4" s="8">
        <v>1</v>
      </c>
      <c r="L4" s="9" t="s">
        <v>18</v>
      </c>
    </row>
    <row r="5" spans="1:12" ht="14.25">
      <c r="A5" s="6">
        <v>2</v>
      </c>
      <c r="B5" s="7" t="s">
        <v>19</v>
      </c>
      <c r="C5" s="7" t="s">
        <v>20</v>
      </c>
      <c r="D5" s="7" t="s">
        <v>16</v>
      </c>
      <c r="E5" s="7" t="s">
        <v>17</v>
      </c>
      <c r="F5" s="7">
        <v>121.41</v>
      </c>
      <c r="G5" s="8">
        <f t="shared" si="0"/>
        <v>24.282</v>
      </c>
      <c r="H5" s="7">
        <v>83.18</v>
      </c>
      <c r="I5" s="8">
        <f t="shared" si="1"/>
        <v>49.908</v>
      </c>
      <c r="J5" s="8">
        <f t="shared" si="2"/>
        <v>74.19</v>
      </c>
      <c r="K5" s="8">
        <v>2</v>
      </c>
      <c r="L5" s="9"/>
    </row>
    <row r="6" spans="1:12" ht="14.25">
      <c r="A6" s="6">
        <v>3</v>
      </c>
      <c r="B6" s="7" t="s">
        <v>21</v>
      </c>
      <c r="C6" s="7" t="s">
        <v>22</v>
      </c>
      <c r="D6" s="7" t="s">
        <v>16</v>
      </c>
      <c r="E6" s="7" t="s">
        <v>17</v>
      </c>
      <c r="F6" s="7">
        <v>119.36</v>
      </c>
      <c r="G6" s="8">
        <f t="shared" si="0"/>
        <v>23.872</v>
      </c>
      <c r="H6" s="7">
        <v>77.52</v>
      </c>
      <c r="I6" s="8">
        <f t="shared" si="1"/>
        <v>46.51199999999999</v>
      </c>
      <c r="J6" s="8">
        <f t="shared" si="2"/>
        <v>70.38399999999999</v>
      </c>
      <c r="K6" s="8">
        <v>3</v>
      </c>
      <c r="L6" s="9"/>
    </row>
    <row r="7" spans="1:12" ht="14.25">
      <c r="A7" s="6">
        <v>4</v>
      </c>
      <c r="B7" s="7" t="s">
        <v>23</v>
      </c>
      <c r="C7" s="7" t="s">
        <v>24</v>
      </c>
      <c r="D7" s="7" t="s">
        <v>25</v>
      </c>
      <c r="E7" s="7" t="s">
        <v>26</v>
      </c>
      <c r="F7" s="7">
        <v>119.6</v>
      </c>
      <c r="G7" s="8">
        <f t="shared" si="0"/>
        <v>23.92</v>
      </c>
      <c r="H7" s="7">
        <v>78.4</v>
      </c>
      <c r="I7" s="8">
        <f t="shared" si="1"/>
        <v>47.04</v>
      </c>
      <c r="J7" s="8">
        <f t="shared" si="2"/>
        <v>70.96000000000001</v>
      </c>
      <c r="K7" s="8">
        <v>1</v>
      </c>
      <c r="L7" s="9" t="s">
        <v>18</v>
      </c>
    </row>
    <row r="8" spans="1:12" ht="14.25">
      <c r="A8" s="6">
        <v>5</v>
      </c>
      <c r="B8" s="7" t="s">
        <v>27</v>
      </c>
      <c r="C8" s="7" t="s">
        <v>28</v>
      </c>
      <c r="D8" s="7" t="s">
        <v>25</v>
      </c>
      <c r="E8" s="7" t="s">
        <v>26</v>
      </c>
      <c r="F8" s="7">
        <v>120.7</v>
      </c>
      <c r="G8" s="8">
        <f t="shared" si="0"/>
        <v>24.14</v>
      </c>
      <c r="H8" s="7">
        <v>73.42</v>
      </c>
      <c r="I8" s="8">
        <f t="shared" si="1"/>
        <v>44.052</v>
      </c>
      <c r="J8" s="8">
        <f t="shared" si="2"/>
        <v>68.19200000000001</v>
      </c>
      <c r="K8" s="8">
        <v>2</v>
      </c>
      <c r="L8" s="9"/>
    </row>
    <row r="9" spans="1:12" ht="14.25">
      <c r="A9" s="6">
        <v>6</v>
      </c>
      <c r="B9" s="7" t="s">
        <v>29</v>
      </c>
      <c r="C9" s="7" t="s">
        <v>30</v>
      </c>
      <c r="D9" s="7" t="s">
        <v>25</v>
      </c>
      <c r="E9" s="7" t="s">
        <v>26</v>
      </c>
      <c r="F9" s="7">
        <v>119.5</v>
      </c>
      <c r="G9" s="8">
        <f t="shared" si="0"/>
        <v>23.900000000000002</v>
      </c>
      <c r="H9" s="7">
        <v>73.52</v>
      </c>
      <c r="I9" s="8">
        <f t="shared" si="1"/>
        <v>44.111999999999995</v>
      </c>
      <c r="J9" s="8">
        <f t="shared" si="2"/>
        <v>68.012</v>
      </c>
      <c r="K9" s="8">
        <v>3</v>
      </c>
      <c r="L9" s="9"/>
    </row>
    <row r="10" spans="1:12" ht="14.25">
      <c r="A10" s="6">
        <v>7</v>
      </c>
      <c r="B10" s="7" t="s">
        <v>31</v>
      </c>
      <c r="C10" s="7" t="s">
        <v>32</v>
      </c>
      <c r="D10" s="7" t="s">
        <v>16</v>
      </c>
      <c r="E10" s="7" t="s">
        <v>33</v>
      </c>
      <c r="F10" s="7">
        <v>119</v>
      </c>
      <c r="G10" s="8">
        <f t="shared" si="0"/>
        <v>23.8</v>
      </c>
      <c r="H10" s="7">
        <v>81.78</v>
      </c>
      <c r="I10" s="8">
        <f t="shared" si="1"/>
        <v>49.068</v>
      </c>
      <c r="J10" s="8">
        <f t="shared" si="2"/>
        <v>72.868</v>
      </c>
      <c r="K10" s="8">
        <v>1</v>
      </c>
      <c r="L10" s="9" t="s">
        <v>18</v>
      </c>
    </row>
    <row r="11" spans="1:12" ht="14.25">
      <c r="A11" s="6">
        <v>8</v>
      </c>
      <c r="B11" s="7" t="s">
        <v>34</v>
      </c>
      <c r="C11" s="7" t="s">
        <v>35</v>
      </c>
      <c r="D11" s="7" t="s">
        <v>16</v>
      </c>
      <c r="E11" s="7" t="s">
        <v>33</v>
      </c>
      <c r="F11" s="7">
        <v>113.5</v>
      </c>
      <c r="G11" s="8">
        <f t="shared" si="0"/>
        <v>22.700000000000003</v>
      </c>
      <c r="H11" s="7">
        <v>79.58</v>
      </c>
      <c r="I11" s="8">
        <f t="shared" si="1"/>
        <v>47.748</v>
      </c>
      <c r="J11" s="8">
        <f t="shared" si="2"/>
        <v>70.44800000000001</v>
      </c>
      <c r="K11" s="8">
        <v>2</v>
      </c>
      <c r="L11" s="9"/>
    </row>
    <row r="12" spans="1:12" ht="14.25">
      <c r="A12" s="6">
        <v>9</v>
      </c>
      <c r="B12" s="7" t="s">
        <v>36</v>
      </c>
      <c r="C12" s="7" t="s">
        <v>37</v>
      </c>
      <c r="D12" s="7" t="s">
        <v>38</v>
      </c>
      <c r="E12" s="7" t="s">
        <v>39</v>
      </c>
      <c r="F12" s="7">
        <v>141.5</v>
      </c>
      <c r="G12" s="8">
        <f t="shared" si="0"/>
        <v>28.3</v>
      </c>
      <c r="H12" s="7">
        <v>84.32</v>
      </c>
      <c r="I12" s="8">
        <f t="shared" si="1"/>
        <v>50.59199999999999</v>
      </c>
      <c r="J12" s="8">
        <f t="shared" si="2"/>
        <v>78.892</v>
      </c>
      <c r="K12" s="8">
        <v>1</v>
      </c>
      <c r="L12" s="9" t="s">
        <v>18</v>
      </c>
    </row>
    <row r="13" spans="1:12" ht="14.25">
      <c r="A13" s="6">
        <v>10</v>
      </c>
      <c r="B13" s="7" t="s">
        <v>40</v>
      </c>
      <c r="C13" s="7" t="s">
        <v>41</v>
      </c>
      <c r="D13" s="7" t="s">
        <v>38</v>
      </c>
      <c r="E13" s="7" t="s">
        <v>39</v>
      </c>
      <c r="F13" s="7">
        <v>148.8</v>
      </c>
      <c r="G13" s="8">
        <f t="shared" si="0"/>
        <v>29.760000000000005</v>
      </c>
      <c r="H13" s="7">
        <v>80.96</v>
      </c>
      <c r="I13" s="8">
        <f t="shared" si="1"/>
        <v>48.57599999999999</v>
      </c>
      <c r="J13" s="8">
        <f t="shared" si="2"/>
        <v>78.336</v>
      </c>
      <c r="K13" s="8">
        <v>2</v>
      </c>
      <c r="L13" s="9" t="s">
        <v>18</v>
      </c>
    </row>
    <row r="14" spans="1:12" ht="14.25">
      <c r="A14" s="6">
        <v>11</v>
      </c>
      <c r="B14" s="7" t="s">
        <v>42</v>
      </c>
      <c r="C14" s="7" t="s">
        <v>43</v>
      </c>
      <c r="D14" s="7" t="s">
        <v>38</v>
      </c>
      <c r="E14" s="7" t="s">
        <v>39</v>
      </c>
      <c r="F14" s="7">
        <v>135.1</v>
      </c>
      <c r="G14" s="8">
        <f t="shared" si="0"/>
        <v>27.02</v>
      </c>
      <c r="H14" s="7">
        <v>83.02</v>
      </c>
      <c r="I14" s="8">
        <f t="shared" si="1"/>
        <v>49.812</v>
      </c>
      <c r="J14" s="8">
        <f t="shared" si="2"/>
        <v>76.832</v>
      </c>
      <c r="K14" s="8">
        <v>3</v>
      </c>
      <c r="L14" s="9" t="s">
        <v>18</v>
      </c>
    </row>
    <row r="15" spans="1:12" ht="14.25">
      <c r="A15" s="6">
        <v>12</v>
      </c>
      <c r="B15" s="7" t="s">
        <v>44</v>
      </c>
      <c r="C15" s="7" t="s">
        <v>45</v>
      </c>
      <c r="D15" s="7" t="s">
        <v>38</v>
      </c>
      <c r="E15" s="7" t="s">
        <v>39</v>
      </c>
      <c r="F15" s="7">
        <v>136.7</v>
      </c>
      <c r="G15" s="8">
        <f t="shared" si="0"/>
        <v>27.34</v>
      </c>
      <c r="H15" s="7">
        <v>81.38</v>
      </c>
      <c r="I15" s="8">
        <f t="shared" si="1"/>
        <v>48.827999999999996</v>
      </c>
      <c r="J15" s="8">
        <f t="shared" si="2"/>
        <v>76.16799999999999</v>
      </c>
      <c r="K15" s="8">
        <v>4</v>
      </c>
      <c r="L15" s="9" t="s">
        <v>18</v>
      </c>
    </row>
    <row r="16" spans="1:12" ht="14.25">
      <c r="A16" s="6">
        <v>13</v>
      </c>
      <c r="B16" s="7" t="s">
        <v>46</v>
      </c>
      <c r="C16" s="7" t="s">
        <v>47</v>
      </c>
      <c r="D16" s="7" t="s">
        <v>38</v>
      </c>
      <c r="E16" s="7" t="s">
        <v>39</v>
      </c>
      <c r="F16" s="7">
        <v>136.4</v>
      </c>
      <c r="G16" s="8">
        <f t="shared" si="0"/>
        <v>27.28</v>
      </c>
      <c r="H16" s="7">
        <v>80.6</v>
      </c>
      <c r="I16" s="8">
        <f t="shared" si="1"/>
        <v>48.35999999999999</v>
      </c>
      <c r="J16" s="8">
        <f t="shared" si="2"/>
        <v>75.63999999999999</v>
      </c>
      <c r="K16" s="8">
        <v>5</v>
      </c>
      <c r="L16" s="9"/>
    </row>
    <row r="17" spans="1:12" ht="14.25">
      <c r="A17" s="6">
        <v>14</v>
      </c>
      <c r="B17" s="7" t="s">
        <v>48</v>
      </c>
      <c r="C17" s="7" t="s">
        <v>49</v>
      </c>
      <c r="D17" s="7" t="s">
        <v>38</v>
      </c>
      <c r="E17" s="7" t="s">
        <v>39</v>
      </c>
      <c r="F17" s="7">
        <v>134.4</v>
      </c>
      <c r="G17" s="8">
        <f t="shared" si="0"/>
        <v>26.880000000000003</v>
      </c>
      <c r="H17" s="7">
        <v>81.06</v>
      </c>
      <c r="I17" s="8">
        <f t="shared" si="1"/>
        <v>48.636</v>
      </c>
      <c r="J17" s="8">
        <f t="shared" si="2"/>
        <v>75.516</v>
      </c>
      <c r="K17" s="8">
        <v>6</v>
      </c>
      <c r="L17" s="9"/>
    </row>
    <row r="18" spans="1:12" ht="14.25">
      <c r="A18" s="6">
        <v>15</v>
      </c>
      <c r="B18" s="7" t="s">
        <v>50</v>
      </c>
      <c r="C18" s="7" t="s">
        <v>51</v>
      </c>
      <c r="D18" s="7" t="s">
        <v>38</v>
      </c>
      <c r="E18" s="7" t="s">
        <v>39</v>
      </c>
      <c r="F18" s="7">
        <v>137</v>
      </c>
      <c r="G18" s="8">
        <f t="shared" si="0"/>
        <v>27.400000000000002</v>
      </c>
      <c r="H18" s="7">
        <v>79.08</v>
      </c>
      <c r="I18" s="8">
        <f t="shared" si="1"/>
        <v>47.448</v>
      </c>
      <c r="J18" s="8">
        <f t="shared" si="2"/>
        <v>74.848</v>
      </c>
      <c r="K18" s="8">
        <v>7</v>
      </c>
      <c r="L18" s="9"/>
    </row>
    <row r="19" spans="1:12" ht="14.25">
      <c r="A19" s="6">
        <v>16</v>
      </c>
      <c r="B19" s="7" t="s">
        <v>52</v>
      </c>
      <c r="C19" s="7" t="s">
        <v>53</v>
      </c>
      <c r="D19" s="7" t="s">
        <v>38</v>
      </c>
      <c r="E19" s="7" t="s">
        <v>39</v>
      </c>
      <c r="F19" s="7">
        <v>134.1</v>
      </c>
      <c r="G19" s="8">
        <f t="shared" si="0"/>
        <v>26.82</v>
      </c>
      <c r="H19" s="7">
        <v>74.86</v>
      </c>
      <c r="I19" s="8">
        <f t="shared" si="1"/>
        <v>44.916</v>
      </c>
      <c r="J19" s="8">
        <f t="shared" si="2"/>
        <v>71.73599999999999</v>
      </c>
      <c r="K19" s="8">
        <v>8</v>
      </c>
      <c r="L19" s="9"/>
    </row>
    <row r="20" spans="1:12" ht="14.25">
      <c r="A20" s="6">
        <v>17</v>
      </c>
      <c r="B20" s="7" t="s">
        <v>54</v>
      </c>
      <c r="C20" s="7" t="s">
        <v>55</v>
      </c>
      <c r="D20" s="7" t="s">
        <v>38</v>
      </c>
      <c r="E20" s="7" t="s">
        <v>56</v>
      </c>
      <c r="F20" s="7">
        <v>140.9</v>
      </c>
      <c r="G20" s="8">
        <f t="shared" si="0"/>
        <v>28.180000000000003</v>
      </c>
      <c r="H20" s="7">
        <v>82.8</v>
      </c>
      <c r="I20" s="8">
        <f t="shared" si="1"/>
        <v>49.68</v>
      </c>
      <c r="J20" s="8">
        <f t="shared" si="2"/>
        <v>77.86</v>
      </c>
      <c r="K20" s="8">
        <v>1</v>
      </c>
      <c r="L20" s="9" t="s">
        <v>18</v>
      </c>
    </row>
    <row r="21" spans="1:12" ht="14.25">
      <c r="A21" s="6">
        <v>18</v>
      </c>
      <c r="B21" s="7" t="s">
        <v>57</v>
      </c>
      <c r="C21" s="7" t="s">
        <v>58</v>
      </c>
      <c r="D21" s="7" t="s">
        <v>38</v>
      </c>
      <c r="E21" s="7" t="s">
        <v>56</v>
      </c>
      <c r="F21" s="7">
        <v>141.9</v>
      </c>
      <c r="G21" s="8">
        <f t="shared" si="0"/>
        <v>28.380000000000003</v>
      </c>
      <c r="H21" s="7">
        <v>81.7</v>
      </c>
      <c r="I21" s="8">
        <f t="shared" si="1"/>
        <v>49.02</v>
      </c>
      <c r="J21" s="8">
        <f t="shared" si="2"/>
        <v>77.4</v>
      </c>
      <c r="K21" s="8">
        <v>2</v>
      </c>
      <c r="L21" s="9" t="s">
        <v>18</v>
      </c>
    </row>
    <row r="22" spans="1:12" ht="14.25">
      <c r="A22" s="6">
        <v>19</v>
      </c>
      <c r="B22" s="7" t="s">
        <v>59</v>
      </c>
      <c r="C22" s="7" t="s">
        <v>60</v>
      </c>
      <c r="D22" s="7" t="s">
        <v>38</v>
      </c>
      <c r="E22" s="7" t="s">
        <v>56</v>
      </c>
      <c r="F22" s="7">
        <v>137</v>
      </c>
      <c r="G22" s="8">
        <f t="shared" si="0"/>
        <v>27.400000000000002</v>
      </c>
      <c r="H22" s="7">
        <v>79.56</v>
      </c>
      <c r="I22" s="8">
        <f t="shared" si="1"/>
        <v>47.736</v>
      </c>
      <c r="J22" s="8">
        <f t="shared" si="2"/>
        <v>75.136</v>
      </c>
      <c r="K22" s="8">
        <v>3</v>
      </c>
      <c r="L22" s="9" t="s">
        <v>18</v>
      </c>
    </row>
    <row r="23" spans="1:12" ht="14.25">
      <c r="A23" s="6">
        <v>20</v>
      </c>
      <c r="B23" s="7" t="s">
        <v>61</v>
      </c>
      <c r="C23" s="7" t="s">
        <v>62</v>
      </c>
      <c r="D23" s="7" t="s">
        <v>38</v>
      </c>
      <c r="E23" s="7" t="s">
        <v>56</v>
      </c>
      <c r="F23" s="7">
        <v>138.2</v>
      </c>
      <c r="G23" s="8">
        <f t="shared" si="0"/>
        <v>27.64</v>
      </c>
      <c r="H23" s="7">
        <v>78.72</v>
      </c>
      <c r="I23" s="8">
        <f t="shared" si="1"/>
        <v>47.232</v>
      </c>
      <c r="J23" s="8">
        <f t="shared" si="2"/>
        <v>74.872</v>
      </c>
      <c r="K23" s="8">
        <v>4</v>
      </c>
      <c r="L23" s="9" t="s">
        <v>18</v>
      </c>
    </row>
    <row r="24" spans="1:12" ht="14.25">
      <c r="A24" s="6">
        <v>21</v>
      </c>
      <c r="B24" s="7" t="s">
        <v>63</v>
      </c>
      <c r="C24" s="7" t="s">
        <v>64</v>
      </c>
      <c r="D24" s="7" t="s">
        <v>38</v>
      </c>
      <c r="E24" s="7" t="s">
        <v>56</v>
      </c>
      <c r="F24" s="7">
        <v>137</v>
      </c>
      <c r="G24" s="8">
        <f t="shared" si="0"/>
        <v>27.400000000000002</v>
      </c>
      <c r="H24" s="7">
        <v>77.82</v>
      </c>
      <c r="I24" s="8">
        <f t="shared" si="1"/>
        <v>46.69199999999999</v>
      </c>
      <c r="J24" s="8">
        <f t="shared" si="2"/>
        <v>74.092</v>
      </c>
      <c r="K24" s="8">
        <v>5</v>
      </c>
      <c r="L24" s="9"/>
    </row>
    <row r="25" spans="1:12" ht="14.25">
      <c r="A25" s="6">
        <v>22</v>
      </c>
      <c r="B25" s="7" t="s">
        <v>65</v>
      </c>
      <c r="C25" s="7" t="s">
        <v>66</v>
      </c>
      <c r="D25" s="7" t="s">
        <v>38</v>
      </c>
      <c r="E25" s="7" t="s">
        <v>56</v>
      </c>
      <c r="F25" s="7">
        <v>139.6</v>
      </c>
      <c r="G25" s="8">
        <f t="shared" si="0"/>
        <v>27.92</v>
      </c>
      <c r="H25" s="7">
        <v>76.2</v>
      </c>
      <c r="I25" s="8">
        <f t="shared" si="1"/>
        <v>45.72</v>
      </c>
      <c r="J25" s="8">
        <f t="shared" si="2"/>
        <v>73.64</v>
      </c>
      <c r="K25" s="8">
        <v>6</v>
      </c>
      <c r="L25" s="9"/>
    </row>
    <row r="26" spans="1:12" ht="14.25">
      <c r="A26" s="6">
        <v>23</v>
      </c>
      <c r="B26" s="7" t="s">
        <v>67</v>
      </c>
      <c r="C26" s="7" t="s">
        <v>68</v>
      </c>
      <c r="D26" s="7" t="s">
        <v>38</v>
      </c>
      <c r="E26" s="7" t="s">
        <v>56</v>
      </c>
      <c r="F26" s="7">
        <v>137.1</v>
      </c>
      <c r="G26" s="8">
        <f t="shared" si="0"/>
        <v>27.42</v>
      </c>
      <c r="H26" s="7">
        <v>76.64</v>
      </c>
      <c r="I26" s="8">
        <f t="shared" si="1"/>
        <v>45.984</v>
      </c>
      <c r="J26" s="8">
        <f t="shared" si="2"/>
        <v>73.404</v>
      </c>
      <c r="K26" s="8">
        <v>7</v>
      </c>
      <c r="L26" s="9"/>
    </row>
    <row r="27" spans="1:12" ht="14.25">
      <c r="A27" s="6">
        <v>24</v>
      </c>
      <c r="B27" s="7" t="s">
        <v>69</v>
      </c>
      <c r="C27" s="7" t="s">
        <v>70</v>
      </c>
      <c r="D27" s="7" t="s">
        <v>38</v>
      </c>
      <c r="E27" s="7" t="s">
        <v>56</v>
      </c>
      <c r="F27" s="7">
        <v>134.8</v>
      </c>
      <c r="G27" s="8">
        <f t="shared" si="0"/>
        <v>26.960000000000004</v>
      </c>
      <c r="H27" s="7">
        <v>75.48</v>
      </c>
      <c r="I27" s="8">
        <f t="shared" si="1"/>
        <v>45.288000000000004</v>
      </c>
      <c r="J27" s="8">
        <f t="shared" si="2"/>
        <v>72.248</v>
      </c>
      <c r="K27" s="8">
        <v>8</v>
      </c>
      <c r="L27" s="9"/>
    </row>
    <row r="28" spans="1:12" ht="14.25">
      <c r="A28" s="6">
        <v>25</v>
      </c>
      <c r="B28" s="7" t="s">
        <v>71</v>
      </c>
      <c r="C28" s="7" t="s">
        <v>72</v>
      </c>
      <c r="D28" s="7" t="s">
        <v>73</v>
      </c>
      <c r="E28" s="7" t="s">
        <v>74</v>
      </c>
      <c r="F28" s="7">
        <v>144.3</v>
      </c>
      <c r="G28" s="8">
        <f t="shared" si="0"/>
        <v>28.860000000000003</v>
      </c>
      <c r="H28" s="7">
        <v>78.38</v>
      </c>
      <c r="I28" s="8">
        <f t="shared" si="1"/>
        <v>47.028</v>
      </c>
      <c r="J28" s="8">
        <f t="shared" si="2"/>
        <v>75.888</v>
      </c>
      <c r="K28" s="8">
        <v>1</v>
      </c>
      <c r="L28" s="9" t="s">
        <v>18</v>
      </c>
    </row>
    <row r="29" spans="1:12" ht="14.25">
      <c r="A29" s="6">
        <v>26</v>
      </c>
      <c r="B29" s="7" t="s">
        <v>75</v>
      </c>
      <c r="C29" s="7" t="s">
        <v>76</v>
      </c>
      <c r="D29" s="7" t="s">
        <v>73</v>
      </c>
      <c r="E29" s="7" t="s">
        <v>74</v>
      </c>
      <c r="F29" s="7">
        <v>140.9</v>
      </c>
      <c r="G29" s="8">
        <f t="shared" si="0"/>
        <v>28.180000000000003</v>
      </c>
      <c r="H29" s="7">
        <v>77.14</v>
      </c>
      <c r="I29" s="8">
        <f t="shared" si="1"/>
        <v>46.284</v>
      </c>
      <c r="J29" s="8">
        <f t="shared" si="2"/>
        <v>74.464</v>
      </c>
      <c r="K29" s="8">
        <v>2</v>
      </c>
      <c r="L29" s="9"/>
    </row>
    <row r="30" spans="1:12" ht="14.25">
      <c r="A30" s="6">
        <v>27</v>
      </c>
      <c r="B30" s="7" t="s">
        <v>77</v>
      </c>
      <c r="C30" s="7" t="s">
        <v>78</v>
      </c>
      <c r="D30" s="7" t="s">
        <v>73</v>
      </c>
      <c r="E30" s="7" t="s">
        <v>74</v>
      </c>
      <c r="F30" s="7">
        <v>135.2</v>
      </c>
      <c r="G30" s="8">
        <f t="shared" si="0"/>
        <v>27.04</v>
      </c>
      <c r="H30" s="7">
        <v>78.58</v>
      </c>
      <c r="I30" s="8">
        <f t="shared" si="1"/>
        <v>47.147999999999996</v>
      </c>
      <c r="J30" s="8">
        <f t="shared" si="2"/>
        <v>74.18799999999999</v>
      </c>
      <c r="K30" s="8">
        <v>3</v>
      </c>
      <c r="L30" s="9"/>
    </row>
    <row r="31" spans="1:12" ht="14.25">
      <c r="A31" s="6">
        <v>28</v>
      </c>
      <c r="B31" s="7" t="s">
        <v>79</v>
      </c>
      <c r="C31" s="7" t="s">
        <v>80</v>
      </c>
      <c r="D31" s="7" t="s">
        <v>73</v>
      </c>
      <c r="E31" s="7" t="s">
        <v>81</v>
      </c>
      <c r="F31" s="7">
        <v>141.8</v>
      </c>
      <c r="G31" s="8">
        <f t="shared" si="0"/>
        <v>28.360000000000003</v>
      </c>
      <c r="H31" s="7">
        <v>82.8</v>
      </c>
      <c r="I31" s="8">
        <f t="shared" si="1"/>
        <v>49.68</v>
      </c>
      <c r="J31" s="8">
        <f t="shared" si="2"/>
        <v>78.04</v>
      </c>
      <c r="K31" s="8">
        <v>1</v>
      </c>
      <c r="L31" s="9" t="s">
        <v>18</v>
      </c>
    </row>
    <row r="32" spans="1:12" ht="14.25">
      <c r="A32" s="6">
        <v>29</v>
      </c>
      <c r="B32" s="7" t="s">
        <v>82</v>
      </c>
      <c r="C32" s="7" t="s">
        <v>83</v>
      </c>
      <c r="D32" s="7" t="s">
        <v>73</v>
      </c>
      <c r="E32" s="7" t="s">
        <v>81</v>
      </c>
      <c r="F32" s="7">
        <v>141.2</v>
      </c>
      <c r="G32" s="8">
        <f t="shared" si="0"/>
        <v>28.24</v>
      </c>
      <c r="H32" s="7">
        <v>82.24</v>
      </c>
      <c r="I32" s="8">
        <f t="shared" si="1"/>
        <v>49.343999999999994</v>
      </c>
      <c r="J32" s="8">
        <f t="shared" si="2"/>
        <v>77.58399999999999</v>
      </c>
      <c r="K32" s="8">
        <v>2</v>
      </c>
      <c r="L32" s="9"/>
    </row>
    <row r="33" spans="1:12" ht="14.25">
      <c r="A33" s="6">
        <v>30</v>
      </c>
      <c r="B33" s="7" t="s">
        <v>84</v>
      </c>
      <c r="C33" s="7" t="s">
        <v>85</v>
      </c>
      <c r="D33" s="7" t="s">
        <v>73</v>
      </c>
      <c r="E33" s="7" t="s">
        <v>81</v>
      </c>
      <c r="F33" s="7">
        <v>143.3</v>
      </c>
      <c r="G33" s="8">
        <f t="shared" si="0"/>
        <v>28.660000000000004</v>
      </c>
      <c r="H33" s="7">
        <v>80.66</v>
      </c>
      <c r="I33" s="8">
        <f t="shared" si="1"/>
        <v>48.395999999999994</v>
      </c>
      <c r="J33" s="8">
        <f t="shared" si="2"/>
        <v>77.056</v>
      </c>
      <c r="K33" s="8">
        <v>3</v>
      </c>
      <c r="L33" s="9"/>
    </row>
    <row r="34" spans="1:12" ht="14.25">
      <c r="A34" s="6">
        <v>31</v>
      </c>
      <c r="B34" s="7" t="s">
        <v>86</v>
      </c>
      <c r="C34" s="7" t="s">
        <v>87</v>
      </c>
      <c r="D34" s="7" t="s">
        <v>88</v>
      </c>
      <c r="E34" s="7" t="s">
        <v>89</v>
      </c>
      <c r="F34" s="7">
        <v>62</v>
      </c>
      <c r="G34" s="8">
        <f aca="true" t="shared" si="3" ref="G34:G39">F34*0.4</f>
        <v>24.8</v>
      </c>
      <c r="H34" s="7">
        <v>86.24</v>
      </c>
      <c r="I34" s="8">
        <f t="shared" si="1"/>
        <v>51.74399999999999</v>
      </c>
      <c r="J34" s="8">
        <f t="shared" si="2"/>
        <v>76.544</v>
      </c>
      <c r="K34" s="8">
        <v>1</v>
      </c>
      <c r="L34" s="9" t="s">
        <v>18</v>
      </c>
    </row>
    <row r="35" spans="1:12" ht="14.25">
      <c r="A35" s="6">
        <v>32</v>
      </c>
      <c r="B35" s="7" t="s">
        <v>90</v>
      </c>
      <c r="C35" s="7" t="s">
        <v>91</v>
      </c>
      <c r="D35" s="7" t="s">
        <v>88</v>
      </c>
      <c r="E35" s="7" t="s">
        <v>89</v>
      </c>
      <c r="F35" s="7">
        <v>63.12</v>
      </c>
      <c r="G35" s="8">
        <f t="shared" si="3"/>
        <v>25.248</v>
      </c>
      <c r="H35" s="7">
        <v>83.42</v>
      </c>
      <c r="I35" s="8">
        <f t="shared" si="1"/>
        <v>50.052</v>
      </c>
      <c r="J35" s="8">
        <f t="shared" si="2"/>
        <v>75.3</v>
      </c>
      <c r="K35" s="8">
        <v>2</v>
      </c>
      <c r="L35" s="9" t="s">
        <v>18</v>
      </c>
    </row>
    <row r="36" spans="1:12" ht="14.25">
      <c r="A36" s="6">
        <v>33</v>
      </c>
      <c r="B36" s="7" t="s">
        <v>92</v>
      </c>
      <c r="C36" s="7" t="s">
        <v>93</v>
      </c>
      <c r="D36" s="7" t="s">
        <v>88</v>
      </c>
      <c r="E36" s="7" t="s">
        <v>89</v>
      </c>
      <c r="F36" s="7">
        <v>68.57</v>
      </c>
      <c r="G36" s="8">
        <f t="shared" si="3"/>
        <v>27.427999999999997</v>
      </c>
      <c r="H36" s="7">
        <v>79.26</v>
      </c>
      <c r="I36" s="8">
        <f t="shared" si="1"/>
        <v>47.556000000000004</v>
      </c>
      <c r="J36" s="8">
        <f t="shared" si="2"/>
        <v>74.98400000000001</v>
      </c>
      <c r="K36" s="8">
        <v>3</v>
      </c>
      <c r="L36" s="9"/>
    </row>
    <row r="37" spans="1:12" ht="14.25">
      <c r="A37" s="6">
        <v>34</v>
      </c>
      <c r="B37" s="7" t="s">
        <v>94</v>
      </c>
      <c r="C37" s="7" t="s">
        <v>95</v>
      </c>
      <c r="D37" s="7" t="s">
        <v>88</v>
      </c>
      <c r="E37" s="7" t="s">
        <v>89</v>
      </c>
      <c r="F37" s="7">
        <v>64.15</v>
      </c>
      <c r="G37" s="8">
        <f t="shared" si="3"/>
        <v>25.660000000000004</v>
      </c>
      <c r="H37" s="7">
        <v>80.14</v>
      </c>
      <c r="I37" s="8">
        <f t="shared" si="1"/>
        <v>48.083999999999996</v>
      </c>
      <c r="J37" s="8">
        <f t="shared" si="2"/>
        <v>73.744</v>
      </c>
      <c r="K37" s="8">
        <v>4</v>
      </c>
      <c r="L37" s="9"/>
    </row>
    <row r="38" spans="1:12" ht="14.25">
      <c r="A38" s="6">
        <v>35</v>
      </c>
      <c r="B38" s="7" t="s">
        <v>96</v>
      </c>
      <c r="C38" s="7" t="s">
        <v>97</v>
      </c>
      <c r="D38" s="7" t="s">
        <v>88</v>
      </c>
      <c r="E38" s="7" t="s">
        <v>89</v>
      </c>
      <c r="F38" s="7">
        <v>65.53</v>
      </c>
      <c r="G38" s="8">
        <f t="shared" si="3"/>
        <v>26.212000000000003</v>
      </c>
      <c r="H38" s="7">
        <v>78.48</v>
      </c>
      <c r="I38" s="8">
        <f t="shared" si="1"/>
        <v>47.088</v>
      </c>
      <c r="J38" s="8">
        <f t="shared" si="2"/>
        <v>73.30000000000001</v>
      </c>
      <c r="K38" s="8">
        <v>5</v>
      </c>
      <c r="L38" s="9"/>
    </row>
    <row r="39" spans="1:12" ht="14.25">
      <c r="A39" s="6">
        <v>36</v>
      </c>
      <c r="B39" s="7" t="s">
        <v>98</v>
      </c>
      <c r="C39" s="7" t="s">
        <v>99</v>
      </c>
      <c r="D39" s="7" t="s">
        <v>88</v>
      </c>
      <c r="E39" s="7" t="s">
        <v>89</v>
      </c>
      <c r="F39" s="7">
        <v>61.3</v>
      </c>
      <c r="G39" s="8">
        <f t="shared" si="3"/>
        <v>24.52</v>
      </c>
      <c r="H39" s="7">
        <v>77.5</v>
      </c>
      <c r="I39" s="8">
        <f t="shared" si="1"/>
        <v>46.5</v>
      </c>
      <c r="J39" s="8">
        <f t="shared" si="2"/>
        <v>71.02</v>
      </c>
      <c r="K39" s="8">
        <v>6</v>
      </c>
      <c r="L39" s="9"/>
    </row>
  </sheetData>
  <sheetProtection/>
  <mergeCells count="2">
    <mergeCell ref="A1:L1"/>
    <mergeCell ref="A2:L2"/>
  </mergeCells>
  <printOptions/>
  <pageMargins left="0.77" right="0.64" top="0.45999999999999996" bottom="0.26" header="0.37" footer="0.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邓津</cp:lastModifiedBy>
  <cp:lastPrinted>2021-03-13T06:51:11Z</cp:lastPrinted>
  <dcterms:created xsi:type="dcterms:W3CDTF">2020-08-29T08:32:45Z</dcterms:created>
  <dcterms:modified xsi:type="dcterms:W3CDTF">2021-03-13T09:04:51Z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83AE86D4F7CB48E185D04405C8CA6296</vt:lpwstr>
  </property>
  <property fmtid="{D5CDD505-2E9C-101B-9397-08002B2CF9AE}" pid="4" name="KSOProductBuildV">
    <vt:lpwstr>2052-11.1.0.10337</vt:lpwstr>
  </property>
</Properties>
</file>