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第一试场" sheetId="1" r:id="rId1"/>
    <sheet name="第二试场" sheetId="2" r:id="rId2"/>
    <sheet name="第三试场" sheetId="3" r:id="rId3"/>
    <sheet name="第四试场" sheetId="4" r:id="rId4"/>
    <sheet name="第五试场" sheetId="5" r:id="rId5"/>
    <sheet name="第六试场" sheetId="6" r:id="rId6"/>
    <sheet name="第七试场" sheetId="7" r:id="rId7"/>
    <sheet name="第八试场" sheetId="8" r:id="rId8"/>
  </sheets>
  <definedNames/>
  <calcPr fullCalcOnLoad="1"/>
</workbook>
</file>

<file path=xl/sharedStrings.xml><?xml version="1.0" encoding="utf-8"?>
<sst xmlns="http://schemas.openxmlformats.org/spreadsheetml/2006/main" count="670" uniqueCount="399">
  <si>
    <t>2021年嵊州市各级机关单位考试录用公务员总成绩及入围体检人员名单（第一试场）</t>
  </si>
  <si>
    <t>招考单位</t>
  </si>
  <si>
    <t>招考职位</t>
  </si>
  <si>
    <t>面试
序号</t>
  </si>
  <si>
    <t>准考证号</t>
  </si>
  <si>
    <t>姓 名</t>
  </si>
  <si>
    <t>笔试
成绩</t>
  </si>
  <si>
    <t>面试       成绩</t>
  </si>
  <si>
    <t>总成绩</t>
  </si>
  <si>
    <t>是否参加体检</t>
  </si>
  <si>
    <t>中共嵊州市委机构编制委员会办公室</t>
  </si>
  <si>
    <t>工作人员
一级科员</t>
  </si>
  <si>
    <t>106051200803</t>
  </si>
  <si>
    <t>朱曦</t>
  </si>
  <si>
    <t>是</t>
  </si>
  <si>
    <t>106051201016</t>
  </si>
  <si>
    <t>任昱颖</t>
  </si>
  <si>
    <t>否</t>
  </si>
  <si>
    <t>106051200716</t>
  </si>
  <si>
    <t>丁圆敏</t>
  </si>
  <si>
    <t>中共嵊州市委党校</t>
  </si>
  <si>
    <t>106051201623</t>
  </si>
  <si>
    <t>何洁宜</t>
  </si>
  <si>
    <t>106051201130</t>
  </si>
  <si>
    <t>刘宁</t>
  </si>
  <si>
    <t>106051202530</t>
  </si>
  <si>
    <t>刘娜</t>
  </si>
  <si>
    <t>嵊州市卫生健康局</t>
  </si>
  <si>
    <t>综合科室
一级科员</t>
  </si>
  <si>
    <t>106051201502</t>
  </si>
  <si>
    <t>朱南轩</t>
  </si>
  <si>
    <t>106051201302</t>
  </si>
  <si>
    <t>盛添洒</t>
  </si>
  <si>
    <t>106051200504</t>
  </si>
  <si>
    <t>施栩婕</t>
  </si>
  <si>
    <t>嵊州市司法局</t>
  </si>
  <si>
    <t>工作人员2
一级科员</t>
  </si>
  <si>
    <t>106051200310</t>
  </si>
  <si>
    <t>章卓添</t>
  </si>
  <si>
    <t>106051202103</t>
  </si>
  <si>
    <t>倪洪洪</t>
  </si>
  <si>
    <t>106051201729</t>
  </si>
  <si>
    <t>肖诗湉</t>
  </si>
  <si>
    <t>工作人员1
一级科员</t>
  </si>
  <si>
    <t>106051202201</t>
  </si>
  <si>
    <t>俞键</t>
  </si>
  <si>
    <t>106051200918</t>
  </si>
  <si>
    <t>李文豪</t>
  </si>
  <si>
    <t>106051201105</t>
  </si>
  <si>
    <t>马铃英</t>
  </si>
  <si>
    <t>嵊州市卫生健康行政执法队</t>
  </si>
  <si>
    <t>一线执法
一级科员</t>
  </si>
  <si>
    <t>106051202423</t>
  </si>
  <si>
    <t>李嘉庆</t>
  </si>
  <si>
    <t>106051200313</t>
  </si>
  <si>
    <t>邵雨鑫</t>
  </si>
  <si>
    <t>106051201407</t>
  </si>
  <si>
    <t>任露莎</t>
  </si>
  <si>
    <t>嵊州市发展和改革局</t>
  </si>
  <si>
    <t>业务科室
一级科员</t>
  </si>
  <si>
    <t>106051202518</t>
  </si>
  <si>
    <t>毛鑫茹</t>
  </si>
  <si>
    <t>106051200702</t>
  </si>
  <si>
    <t>邵琳</t>
  </si>
  <si>
    <t>缺考</t>
  </si>
  <si>
    <t>106051202506</t>
  </si>
  <si>
    <t>竹恩莉</t>
  </si>
  <si>
    <t>备注：总成绩的计算公式为：总成绩＝笔试总成绩÷2*40%＋面试成绩*60%</t>
  </si>
  <si>
    <t>嵊州市公务员局</t>
  </si>
  <si>
    <t>2021年嵊州市各级机关单位考试录用公务员总成绩及入围体检人员名单（第二试场）</t>
  </si>
  <si>
    <t>面试序号</t>
  </si>
  <si>
    <t>嵊州自然资源行政执法队</t>
  </si>
  <si>
    <t>执法人员3    
一级科员</t>
  </si>
  <si>
    <t>106051202514</t>
  </si>
  <si>
    <t>刘明珠</t>
  </si>
  <si>
    <t>106051202419</t>
  </si>
  <si>
    <t>杨逍</t>
  </si>
  <si>
    <t>106051200725</t>
  </si>
  <si>
    <t>薛晓龙</t>
  </si>
  <si>
    <t>执法人员1   
一级科员</t>
  </si>
  <si>
    <t>106051200816</t>
  </si>
  <si>
    <t>陈沈霄</t>
  </si>
  <si>
    <t>106051202404</t>
  </si>
  <si>
    <t>李汉青</t>
  </si>
  <si>
    <t>106051202214</t>
  </si>
  <si>
    <t>时正玉</t>
  </si>
  <si>
    <t>嵊州经济开发区管理委员会</t>
  </si>
  <si>
    <t>工程管理     
一级科员</t>
  </si>
  <si>
    <t>106051201619</t>
  </si>
  <si>
    <t>陶浩杰</t>
  </si>
  <si>
    <t>106051200218</t>
  </si>
  <si>
    <t>劳渝阳</t>
  </si>
  <si>
    <t>106051200520</t>
  </si>
  <si>
    <t>苏晨</t>
  </si>
  <si>
    <t>嵊州市自然资源和规划局</t>
  </si>
  <si>
    <t>106051200614</t>
  </si>
  <si>
    <t>李瑞</t>
  </si>
  <si>
    <t>106051200506</t>
  </si>
  <si>
    <t>钱丁彬</t>
  </si>
  <si>
    <t>106051200704</t>
  </si>
  <si>
    <t>常浩</t>
  </si>
  <si>
    <t>执法人员2    
一级科员</t>
  </si>
  <si>
    <t>106051201129</t>
  </si>
  <si>
    <t>陆佳妮</t>
  </si>
  <si>
    <t>106051201229</t>
  </si>
  <si>
    <t>谢强</t>
  </si>
  <si>
    <t>106051200407</t>
  </si>
  <si>
    <t>邱叶露</t>
  </si>
  <si>
    <t>执法人员2     
一级科员</t>
  </si>
  <si>
    <t>106051201114</t>
  </si>
  <si>
    <t>吕沉鱼</t>
  </si>
  <si>
    <t>106051200912</t>
  </si>
  <si>
    <t>周美佳</t>
  </si>
  <si>
    <t>106051201027</t>
  </si>
  <si>
    <t>陈州美子</t>
  </si>
  <si>
    <t>2021年嵊州市各级机关单位考试录用公务员总成绩及入围体检人员名单（第三试场）</t>
  </si>
  <si>
    <t>嵊州市乡镇机关</t>
  </si>
  <si>
    <t>基层工作2
一级科员</t>
  </si>
  <si>
    <t>206051205029</t>
  </si>
  <si>
    <t>沈敏言</t>
  </si>
  <si>
    <t>206051204617</t>
  </si>
  <si>
    <t>汤梦婷</t>
  </si>
  <si>
    <t>206051203112</t>
  </si>
  <si>
    <t>钱铖</t>
  </si>
  <si>
    <t>206051204310</t>
  </si>
  <si>
    <t>黄蓉</t>
  </si>
  <si>
    <t>206051204602</t>
  </si>
  <si>
    <t>陈依丹</t>
  </si>
  <si>
    <t>206051205228</t>
  </si>
  <si>
    <t>陈冰青</t>
  </si>
  <si>
    <t>基层工作3
一级科员</t>
  </si>
  <si>
    <t>206051204518</t>
  </si>
  <si>
    <t>赵宇敬</t>
  </si>
  <si>
    <t>206051202726</t>
  </si>
  <si>
    <t>王熠凯</t>
  </si>
  <si>
    <t>206051202826</t>
  </si>
  <si>
    <t>赵天宇</t>
  </si>
  <si>
    <t>206051204402</t>
  </si>
  <si>
    <t>鲁俊潇</t>
  </si>
  <si>
    <t>206051202819</t>
  </si>
  <si>
    <t>钟俊杰</t>
  </si>
  <si>
    <t>206051204621</t>
  </si>
  <si>
    <t>方铭浩</t>
  </si>
  <si>
    <t>206051205111</t>
  </si>
  <si>
    <t>俞天琦</t>
  </si>
  <si>
    <t>基层工作11
一级科员</t>
  </si>
  <si>
    <t>206051303209</t>
  </si>
  <si>
    <t>裘潘洁</t>
  </si>
  <si>
    <t>206051302310</t>
  </si>
  <si>
    <t>李俊</t>
  </si>
  <si>
    <t>206051300122</t>
  </si>
  <si>
    <t>童梦囡</t>
  </si>
  <si>
    <t>基层工作1
 一级科员</t>
  </si>
  <si>
    <t>206051202922</t>
  </si>
  <si>
    <t>周佳涵</t>
  </si>
  <si>
    <t>206051204114</t>
  </si>
  <si>
    <t>林豪</t>
  </si>
  <si>
    <t>206051204309</t>
  </si>
  <si>
    <t>舒志浩</t>
  </si>
  <si>
    <t>206051204215</t>
  </si>
  <si>
    <t>王寅</t>
  </si>
  <si>
    <t>206051202722</t>
  </si>
  <si>
    <t>许波</t>
  </si>
  <si>
    <t>206051205010</t>
  </si>
  <si>
    <t>谢鑫威</t>
  </si>
  <si>
    <t>2021年嵊州市各级机关单位考试录用公务员总成绩及入围体检人员名单（第四试场）</t>
  </si>
  <si>
    <t>笔试  
成绩</t>
  </si>
  <si>
    <t>基层工作4
一级科员</t>
  </si>
  <si>
    <t>206051204205</t>
  </si>
  <si>
    <t>邢科莉</t>
  </si>
  <si>
    <t>206051205103</t>
  </si>
  <si>
    <t>徐安楠</t>
  </si>
  <si>
    <t>206051203912</t>
  </si>
  <si>
    <t>胡心涵</t>
  </si>
  <si>
    <t>206051203015</t>
  </si>
  <si>
    <t>余云桑</t>
  </si>
  <si>
    <t>206051204711</t>
  </si>
  <si>
    <t>黄晓蓓</t>
  </si>
  <si>
    <t>206051204715</t>
  </si>
  <si>
    <t>高静怡</t>
  </si>
  <si>
    <t>基层工作12
一级科员</t>
  </si>
  <si>
    <t>206051303529</t>
  </si>
  <si>
    <t>潘桢</t>
  </si>
  <si>
    <t>206051301023</t>
  </si>
  <si>
    <t>何珂妮</t>
  </si>
  <si>
    <t>206051301706</t>
  </si>
  <si>
    <t>赵炯</t>
  </si>
  <si>
    <t>基层工作9
一级科员</t>
  </si>
  <si>
    <t>206051302024</t>
  </si>
  <si>
    <t>何晶磊</t>
  </si>
  <si>
    <t>206051301315</t>
  </si>
  <si>
    <t>朱宇烽</t>
  </si>
  <si>
    <t>206051301710</t>
  </si>
  <si>
    <t>林佳枫</t>
  </si>
  <si>
    <t>206051300927</t>
  </si>
  <si>
    <t>缪弘杰</t>
  </si>
  <si>
    <t>206051300618</t>
  </si>
  <si>
    <t>周天天</t>
  </si>
  <si>
    <t>206051303923</t>
  </si>
  <si>
    <t>郑家乐</t>
  </si>
  <si>
    <t>206051300401</t>
  </si>
  <si>
    <t>郑可威</t>
  </si>
  <si>
    <t>206051300510</t>
  </si>
  <si>
    <t>周楚歆</t>
  </si>
  <si>
    <t>基层工作5
一级科员</t>
  </si>
  <si>
    <t>206051203717</t>
  </si>
  <si>
    <t>裘宁威</t>
  </si>
  <si>
    <t>206051204601</t>
  </si>
  <si>
    <t>王洋</t>
  </si>
  <si>
    <t>206051202923</t>
  </si>
  <si>
    <t>方可</t>
  </si>
  <si>
    <t>206051204208</t>
  </si>
  <si>
    <t>王国行</t>
  </si>
  <si>
    <t>206051203201</t>
  </si>
  <si>
    <t>魏坤</t>
  </si>
  <si>
    <t>206051205117</t>
  </si>
  <si>
    <t>张涛</t>
  </si>
  <si>
    <t>2021年嵊州市各级机关单位考试录用公务员总成绩及入围体检人员名单（第五试场）</t>
  </si>
  <si>
    <t>基层工作7
一级科员</t>
  </si>
  <si>
    <t>206051204018</t>
  </si>
  <si>
    <t>宋庆庆</t>
  </si>
  <si>
    <t>206051202725</t>
  </si>
  <si>
    <t>朱南南</t>
  </si>
  <si>
    <t>206051204329</t>
  </si>
  <si>
    <t>冯嘉雨</t>
  </si>
  <si>
    <t>206051204729</t>
  </si>
  <si>
    <t>裘人杰</t>
  </si>
  <si>
    <t>206051204628</t>
  </si>
  <si>
    <t>徐慧锋</t>
  </si>
  <si>
    <t>206051204210</t>
  </si>
  <si>
    <t>王奇良</t>
  </si>
  <si>
    <t>基层工作10
一级科员</t>
  </si>
  <si>
    <t>206051300722</t>
  </si>
  <si>
    <t>俞婧杰</t>
  </si>
  <si>
    <t>206051300312</t>
  </si>
  <si>
    <t>尹一丹</t>
  </si>
  <si>
    <t>206051302219</t>
  </si>
  <si>
    <t>杨婕</t>
  </si>
  <si>
    <t>206051303316</t>
  </si>
  <si>
    <t>陈悦</t>
  </si>
  <si>
    <t>206051302302</t>
  </si>
  <si>
    <t>魏佳红</t>
  </si>
  <si>
    <t>206051300717</t>
  </si>
  <si>
    <t>陈昳雨</t>
  </si>
  <si>
    <t>基层工作6
一级科员</t>
  </si>
  <si>
    <t>206051203405</t>
  </si>
  <si>
    <t>祁佳洪</t>
  </si>
  <si>
    <t>206051205124</t>
  </si>
  <si>
    <t>吴旭沨</t>
  </si>
  <si>
    <t>206051204822</t>
  </si>
  <si>
    <t>徐晓</t>
  </si>
  <si>
    <t>206051202711</t>
  </si>
  <si>
    <t>郭敏</t>
  </si>
  <si>
    <t>206051204115</t>
  </si>
  <si>
    <t>王佳靓</t>
  </si>
  <si>
    <t>206051205213</t>
  </si>
  <si>
    <t>商超</t>
  </si>
  <si>
    <t>基层工作8
一级科员</t>
  </si>
  <si>
    <t>206051203503</t>
  </si>
  <si>
    <t>寿凯玲</t>
  </si>
  <si>
    <t>206051204815</t>
  </si>
  <si>
    <t>王南燕</t>
  </si>
  <si>
    <t>206051205027</t>
  </si>
  <si>
    <t>吴瑾璐</t>
  </si>
  <si>
    <t>206051203507</t>
  </si>
  <si>
    <t>陈宽款</t>
  </si>
  <si>
    <t>206051203718</t>
  </si>
  <si>
    <t>尹雨钦</t>
  </si>
  <si>
    <t>206051203528</t>
  </si>
  <si>
    <t>王家瑶</t>
  </si>
  <si>
    <t>2021年嵊州市各级机关单位考试录用公务员总成绩及入围体检人员名单（第六试场）</t>
  </si>
  <si>
    <t>嵊州市公安局</t>
  </si>
  <si>
    <t>法医警务技术
二级主管及以下</t>
  </si>
  <si>
    <t>606070100504</t>
  </si>
  <si>
    <t>黄超</t>
  </si>
  <si>
    <t>606070100604</t>
  </si>
  <si>
    <t>田太宇</t>
  </si>
  <si>
    <t>嵊州市市场监督管理局</t>
  </si>
  <si>
    <t>一线执法3             一级科员</t>
  </si>
  <si>
    <t>306070109701</t>
  </si>
  <si>
    <t>陈森权</t>
  </si>
  <si>
    <t>306070106329</t>
  </si>
  <si>
    <t>洪璐杰</t>
  </si>
  <si>
    <t>306070108926</t>
  </si>
  <si>
    <t>张瑜楠</t>
  </si>
  <si>
    <t>306070109504</t>
  </si>
  <si>
    <t>谢俞斌</t>
  </si>
  <si>
    <t>306070108706</t>
  </si>
  <si>
    <t>李可</t>
  </si>
  <si>
    <t>306070105908</t>
  </si>
  <si>
    <t>许林钧</t>
  </si>
  <si>
    <t>网络管理警务技术
二级主管及以下</t>
  </si>
  <si>
    <t>606070100515</t>
  </si>
  <si>
    <t>李诗扬</t>
  </si>
  <si>
    <t>606070100608</t>
  </si>
  <si>
    <t>钱啸洲</t>
  </si>
  <si>
    <t>606070100606</t>
  </si>
  <si>
    <t>潘钿</t>
  </si>
  <si>
    <t>一线执法2
一级科员</t>
  </si>
  <si>
    <t>306070106128</t>
  </si>
  <si>
    <t>许巧玲</t>
  </si>
  <si>
    <t>306070108317</t>
  </si>
  <si>
    <t>陈赛男</t>
  </si>
  <si>
    <t>306070105726</t>
  </si>
  <si>
    <t>袁静容</t>
  </si>
  <si>
    <t>一线执法1
一级科员</t>
  </si>
  <si>
    <t>306070109401</t>
  </si>
  <si>
    <t>王泽昱</t>
  </si>
  <si>
    <t>306070105210</t>
  </si>
  <si>
    <t>王耀炯</t>
  </si>
  <si>
    <t>306070105215</t>
  </si>
  <si>
    <t>平力俊</t>
  </si>
  <si>
    <t>306070107315</t>
  </si>
  <si>
    <t>张浩天</t>
  </si>
  <si>
    <t>306070107030</t>
  </si>
  <si>
    <t>赵文杰</t>
  </si>
  <si>
    <t>306070105010</t>
  </si>
  <si>
    <t>赵文元</t>
  </si>
  <si>
    <t>备注：公安职位总成绩的计算公式为：总成绩＝笔试总成绩*40%＋面试成绩*60%
其它职位总成绩的计算公式为：总成绩＝笔试总成绩÷2*40%＋面试成绩*60%</t>
  </si>
  <si>
    <t>2021年嵊州市各级机关单位考试录用公务员总成绩及入围体检人员名单（第七试场）</t>
  </si>
  <si>
    <t>嵊州市市场监管综合行政执法队</t>
  </si>
  <si>
    <t>306070105714</t>
  </si>
  <si>
    <t>陈满洲</t>
  </si>
  <si>
    <t>306070108216</t>
  </si>
  <si>
    <t>骆伟杰</t>
  </si>
  <si>
    <t>306070105716</t>
  </si>
  <si>
    <t>叶蓥杰</t>
  </si>
  <si>
    <t>306070105402</t>
  </si>
  <si>
    <t>王文浩</t>
  </si>
  <si>
    <t>306070108909</t>
  </si>
  <si>
    <t>陆先念</t>
  </si>
  <si>
    <t>306070108416</t>
  </si>
  <si>
    <t>钟亦凡</t>
  </si>
  <si>
    <t>嵊州市综合行政执法大队</t>
  </si>
  <si>
    <t>306070101921</t>
  </si>
  <si>
    <t>陈东旭</t>
  </si>
  <si>
    <t>306070102304</t>
  </si>
  <si>
    <t>石志宇</t>
  </si>
  <si>
    <t>306070102208</t>
  </si>
  <si>
    <t>吴奕杭</t>
  </si>
  <si>
    <t>306070103818</t>
  </si>
  <si>
    <t>徐哲涵</t>
  </si>
  <si>
    <t>306070103711</t>
  </si>
  <si>
    <t>周圣羽</t>
  </si>
  <si>
    <t>306070102527</t>
  </si>
  <si>
    <t>宋鹏飞</t>
  </si>
  <si>
    <t>306070103806</t>
  </si>
  <si>
    <t>邢诗雯</t>
  </si>
  <si>
    <t>306070102607</t>
  </si>
  <si>
    <t>郭潇逸</t>
  </si>
  <si>
    <t>306070104006</t>
  </si>
  <si>
    <t>徐贝尔</t>
  </si>
  <si>
    <t>306070103605</t>
  </si>
  <si>
    <t>王杭珏</t>
  </si>
  <si>
    <t>306070103918</t>
  </si>
  <si>
    <t>王玲丽</t>
  </si>
  <si>
    <t>306070103226</t>
  </si>
  <si>
    <t>裘可心</t>
  </si>
  <si>
    <t>2021年嵊州市各级机关单位考试录用公务员总成绩及入围体检人员名单（第八试场）</t>
  </si>
  <si>
    <t>优秀村干部“职位2”
一级科员及以下</t>
  </si>
  <si>
    <t>406070101509</t>
  </si>
  <si>
    <t>蒋涵</t>
  </si>
  <si>
    <t>406070101606</t>
  </si>
  <si>
    <t>刘聪儿</t>
  </si>
  <si>
    <t>406070101422</t>
  </si>
  <si>
    <t>王钦梁</t>
  </si>
  <si>
    <t>406070101601</t>
  </si>
  <si>
    <t>斯江正</t>
  </si>
  <si>
    <t>406070101523</t>
  </si>
  <si>
    <t>钱雨席</t>
  </si>
  <si>
    <t>406070101407</t>
  </si>
  <si>
    <t>张英</t>
  </si>
  <si>
    <t>嵊州市生态环境保护综合行政执法队</t>
  </si>
  <si>
    <t>306070109024</t>
  </si>
  <si>
    <t>姚昕媛</t>
  </si>
  <si>
    <t>306070106615</t>
  </si>
  <si>
    <t>邢泽镔</t>
  </si>
  <si>
    <t>306070106117</t>
  </si>
  <si>
    <t>杨金轶</t>
  </si>
  <si>
    <t>一线执法4
一级科员</t>
  </si>
  <si>
    <t>306070103906</t>
  </si>
  <si>
    <t>金玉芳</t>
  </si>
  <si>
    <t>306070102113</t>
  </si>
  <si>
    <t>王焙丽</t>
  </si>
  <si>
    <t>306070102007</t>
  </si>
  <si>
    <t>葛弘斐</t>
  </si>
  <si>
    <t>一线执法3
一级科员</t>
  </si>
  <si>
    <t>306070102220</t>
  </si>
  <si>
    <t>王天宇</t>
  </si>
  <si>
    <t>306070104108</t>
  </si>
  <si>
    <t>顾鲁明</t>
  </si>
  <si>
    <t>306070103911</t>
  </si>
  <si>
    <t>阮清</t>
  </si>
  <si>
    <t>306070103021</t>
  </si>
  <si>
    <t>陈星元</t>
  </si>
  <si>
    <t>306070103902</t>
  </si>
  <si>
    <t>楼栋</t>
  </si>
  <si>
    <t>306070102727</t>
  </si>
  <si>
    <t>何俊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</si>
</sst>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);[Red]\(0.0000\)"/>
  </numFmts>
  <fonts count="51">
    <font>
      <sz val="12"/>
      <name val="宋体"/>
      <family val="0"/>
    </font>
    <font>
      <b/>
      <sz val="12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3.5"/>
      <name val="Times New Roman"/>
      <family val="1"/>
    </font>
    <font>
      <sz val="13"/>
      <name val="宋体"/>
      <family val="0"/>
    </font>
    <font>
      <sz val="13"/>
      <name val="Times New Roman"/>
      <family val="1"/>
    </font>
    <font>
      <sz val="10"/>
      <color indexed="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1" fontId="7" fillId="0" borderId="0" xfId="0" applyNumberFormat="1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1" fontId="9" fillId="0" borderId="0" xfId="0" applyNumberFormat="1" applyFont="1" applyAlignment="1">
      <alignment horizontal="center" vertical="top"/>
    </xf>
    <xf numFmtId="176" fontId="0" fillId="0" borderId="0" xfId="0" applyNumberFormat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1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1" fontId="4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1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1" sqref="A1:I1"/>
    </sheetView>
  </sheetViews>
  <sheetFormatPr defaultColWidth="31.25390625" defaultRowHeight="65.25" customHeight="1"/>
  <cols>
    <col min="1" max="1" width="13.625" style="2" customWidth="1"/>
    <col min="2" max="2" width="9.25390625" style="2" customWidth="1"/>
    <col min="3" max="3" width="6.75390625" style="2" customWidth="1"/>
    <col min="4" max="4" width="14.00390625" style="2" customWidth="1"/>
    <col min="5" max="5" width="7.375" style="2" customWidth="1"/>
    <col min="6" max="6" width="8.75390625" style="31" bestFit="1" customWidth="1"/>
    <col min="7" max="7" width="6.75390625" style="31" bestFit="1" customWidth="1"/>
    <col min="8" max="8" width="9.375" style="2" customWidth="1"/>
    <col min="9" max="9" width="8.25390625" style="1" customWidth="1"/>
    <col min="10" max="32" width="9.00390625" style="2" customWidth="1"/>
    <col min="33" max="224" width="31.25390625" style="2" customWidth="1"/>
    <col min="225" max="255" width="9.00390625" style="2" customWidth="1"/>
    <col min="256" max="256" width="31.25390625" style="2" customWidth="1"/>
  </cols>
  <sheetData>
    <row r="1" spans="1:9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2.25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25" t="s">
        <v>9</v>
      </c>
    </row>
    <row r="3" spans="1:9" ht="27" customHeight="1">
      <c r="A3" s="44" t="s">
        <v>10</v>
      </c>
      <c r="B3" s="9" t="s">
        <v>11</v>
      </c>
      <c r="C3" s="33">
        <v>3</v>
      </c>
      <c r="D3" s="11" t="s">
        <v>12</v>
      </c>
      <c r="E3" s="11" t="s">
        <v>13</v>
      </c>
      <c r="F3" s="32">
        <v>148.31</v>
      </c>
      <c r="G3" s="12">
        <v>80.9</v>
      </c>
      <c r="H3" s="13">
        <f aca="true" t="shared" si="0" ref="H3:H22">SUM(F3/2*0.4+G3*0.6)</f>
        <v>78.202</v>
      </c>
      <c r="I3" s="26" t="s">
        <v>14</v>
      </c>
    </row>
    <row r="4" spans="1:9" ht="27" customHeight="1">
      <c r="A4" s="14"/>
      <c r="B4" s="14"/>
      <c r="C4" s="33">
        <v>1</v>
      </c>
      <c r="D4" s="11" t="s">
        <v>15</v>
      </c>
      <c r="E4" s="11" t="s">
        <v>16</v>
      </c>
      <c r="F4" s="32">
        <v>144.58</v>
      </c>
      <c r="G4" s="12">
        <v>77.7</v>
      </c>
      <c r="H4" s="13">
        <f t="shared" si="0"/>
        <v>75.536</v>
      </c>
      <c r="I4" s="26" t="s">
        <v>17</v>
      </c>
    </row>
    <row r="5" spans="1:9" ht="27" customHeight="1">
      <c r="A5" s="15"/>
      <c r="B5" s="15"/>
      <c r="C5" s="33">
        <v>2</v>
      </c>
      <c r="D5" s="11" t="s">
        <v>18</v>
      </c>
      <c r="E5" s="11" t="s">
        <v>19</v>
      </c>
      <c r="F5" s="32">
        <v>146.23</v>
      </c>
      <c r="G5" s="12">
        <v>74.6</v>
      </c>
      <c r="H5" s="13">
        <f t="shared" si="0"/>
        <v>74.006</v>
      </c>
      <c r="I5" s="26" t="s">
        <v>17</v>
      </c>
    </row>
    <row r="6" spans="1:9" ht="27" customHeight="1">
      <c r="A6" s="44" t="s">
        <v>20</v>
      </c>
      <c r="B6" s="9" t="s">
        <v>11</v>
      </c>
      <c r="C6" s="33">
        <v>6</v>
      </c>
      <c r="D6" s="11" t="s">
        <v>21</v>
      </c>
      <c r="E6" s="11" t="s">
        <v>22</v>
      </c>
      <c r="F6" s="32">
        <v>149.69</v>
      </c>
      <c r="G6" s="12">
        <v>86.06</v>
      </c>
      <c r="H6" s="13">
        <f t="shared" si="0"/>
        <v>81.57400000000001</v>
      </c>
      <c r="I6" s="26" t="s">
        <v>14</v>
      </c>
    </row>
    <row r="7" spans="1:9" ht="27" customHeight="1">
      <c r="A7" s="14"/>
      <c r="B7" s="14"/>
      <c r="C7" s="33">
        <v>5</v>
      </c>
      <c r="D7" s="11" t="s">
        <v>23</v>
      </c>
      <c r="E7" s="11" t="s">
        <v>24</v>
      </c>
      <c r="F7" s="32">
        <v>138.77</v>
      </c>
      <c r="G7" s="12">
        <v>83.7</v>
      </c>
      <c r="H7" s="13">
        <f t="shared" si="0"/>
        <v>77.974</v>
      </c>
      <c r="I7" s="26" t="s">
        <v>17</v>
      </c>
    </row>
    <row r="8" spans="1:9" ht="27" customHeight="1">
      <c r="A8" s="15"/>
      <c r="B8" s="15"/>
      <c r="C8" s="33">
        <v>4</v>
      </c>
      <c r="D8" s="11" t="s">
        <v>25</v>
      </c>
      <c r="E8" s="11" t="s">
        <v>26</v>
      </c>
      <c r="F8" s="32">
        <v>139.38</v>
      </c>
      <c r="G8" s="12">
        <v>81.8</v>
      </c>
      <c r="H8" s="13">
        <f t="shared" si="0"/>
        <v>76.956</v>
      </c>
      <c r="I8" s="26" t="s">
        <v>17</v>
      </c>
    </row>
    <row r="9" spans="1:9" ht="27" customHeight="1">
      <c r="A9" s="44" t="s">
        <v>27</v>
      </c>
      <c r="B9" s="9" t="s">
        <v>28</v>
      </c>
      <c r="C9" s="33">
        <v>8</v>
      </c>
      <c r="D9" s="11" t="s">
        <v>29</v>
      </c>
      <c r="E9" s="11" t="s">
        <v>30</v>
      </c>
      <c r="F9" s="32">
        <v>145.5</v>
      </c>
      <c r="G9" s="12">
        <v>81.8</v>
      </c>
      <c r="H9" s="13">
        <f t="shared" si="0"/>
        <v>78.18</v>
      </c>
      <c r="I9" s="26" t="s">
        <v>14</v>
      </c>
    </row>
    <row r="10" spans="1:9" ht="27" customHeight="1">
      <c r="A10" s="14"/>
      <c r="B10" s="14"/>
      <c r="C10" s="33">
        <v>7</v>
      </c>
      <c r="D10" s="11" t="s">
        <v>31</v>
      </c>
      <c r="E10" s="11" t="s">
        <v>32</v>
      </c>
      <c r="F10" s="32">
        <v>139.27</v>
      </c>
      <c r="G10" s="12">
        <v>79.7</v>
      </c>
      <c r="H10" s="13">
        <f t="shared" si="0"/>
        <v>75.674</v>
      </c>
      <c r="I10" s="26" t="s">
        <v>17</v>
      </c>
    </row>
    <row r="11" spans="1:9" ht="27" customHeight="1">
      <c r="A11" s="15"/>
      <c r="B11" s="15"/>
      <c r="C11" s="33">
        <v>9</v>
      </c>
      <c r="D11" s="11" t="s">
        <v>33</v>
      </c>
      <c r="E11" s="11" t="s">
        <v>34</v>
      </c>
      <c r="F11" s="32">
        <v>141.15</v>
      </c>
      <c r="G11" s="12">
        <v>77.44</v>
      </c>
      <c r="H11" s="13">
        <f t="shared" si="0"/>
        <v>74.694</v>
      </c>
      <c r="I11" s="26" t="s">
        <v>17</v>
      </c>
    </row>
    <row r="12" spans="1:9" ht="27" customHeight="1">
      <c r="A12" s="44" t="s">
        <v>35</v>
      </c>
      <c r="B12" s="44" t="s">
        <v>36</v>
      </c>
      <c r="C12" s="33">
        <v>11</v>
      </c>
      <c r="D12" s="11" t="s">
        <v>37</v>
      </c>
      <c r="E12" s="11" t="s">
        <v>38</v>
      </c>
      <c r="F12" s="32">
        <v>142.65</v>
      </c>
      <c r="G12" s="12">
        <v>79.3</v>
      </c>
      <c r="H12" s="13">
        <f t="shared" si="0"/>
        <v>76.11</v>
      </c>
      <c r="I12" s="26" t="s">
        <v>14</v>
      </c>
    </row>
    <row r="13" spans="1:9" ht="27" customHeight="1">
      <c r="A13" s="14"/>
      <c r="B13" s="14"/>
      <c r="C13" s="33">
        <v>10</v>
      </c>
      <c r="D13" s="11" t="s">
        <v>39</v>
      </c>
      <c r="E13" s="11" t="s">
        <v>40</v>
      </c>
      <c r="F13" s="32">
        <v>137.73</v>
      </c>
      <c r="G13" s="12">
        <v>78.2</v>
      </c>
      <c r="H13" s="13">
        <f t="shared" si="0"/>
        <v>74.46600000000001</v>
      </c>
      <c r="I13" s="26" t="s">
        <v>17</v>
      </c>
    </row>
    <row r="14" spans="1:9" ht="27" customHeight="1">
      <c r="A14" s="15"/>
      <c r="B14" s="15"/>
      <c r="C14" s="33">
        <v>12</v>
      </c>
      <c r="D14" s="11" t="s">
        <v>41</v>
      </c>
      <c r="E14" s="11" t="s">
        <v>42</v>
      </c>
      <c r="F14" s="32">
        <v>130.85</v>
      </c>
      <c r="G14" s="12">
        <v>76.7</v>
      </c>
      <c r="H14" s="13">
        <f t="shared" si="0"/>
        <v>72.19</v>
      </c>
      <c r="I14" s="26" t="s">
        <v>17</v>
      </c>
    </row>
    <row r="15" spans="1:9" ht="27" customHeight="1">
      <c r="A15" s="44" t="s">
        <v>35</v>
      </c>
      <c r="B15" s="9" t="s">
        <v>43</v>
      </c>
      <c r="C15" s="33">
        <v>14</v>
      </c>
      <c r="D15" s="11" t="s">
        <v>44</v>
      </c>
      <c r="E15" s="11" t="s">
        <v>45</v>
      </c>
      <c r="F15" s="32">
        <v>132.73</v>
      </c>
      <c r="G15" s="12">
        <v>80.6</v>
      </c>
      <c r="H15" s="13">
        <f t="shared" si="0"/>
        <v>74.90599999999999</v>
      </c>
      <c r="I15" s="26" t="s">
        <v>14</v>
      </c>
    </row>
    <row r="16" spans="1:9" ht="27" customHeight="1">
      <c r="A16" s="14"/>
      <c r="B16" s="14"/>
      <c r="C16" s="33">
        <v>13</v>
      </c>
      <c r="D16" s="11" t="s">
        <v>46</v>
      </c>
      <c r="E16" s="11" t="s">
        <v>47</v>
      </c>
      <c r="F16" s="32">
        <v>133.15</v>
      </c>
      <c r="G16" s="12">
        <v>80</v>
      </c>
      <c r="H16" s="13">
        <f t="shared" si="0"/>
        <v>74.63</v>
      </c>
      <c r="I16" s="26" t="s">
        <v>17</v>
      </c>
    </row>
    <row r="17" spans="1:9" ht="27" customHeight="1">
      <c r="A17" s="15"/>
      <c r="B17" s="15"/>
      <c r="C17" s="33">
        <v>15</v>
      </c>
      <c r="D17" s="11" t="s">
        <v>48</v>
      </c>
      <c r="E17" s="11" t="s">
        <v>49</v>
      </c>
      <c r="F17" s="32">
        <v>131.88</v>
      </c>
      <c r="G17" s="12">
        <v>71.4</v>
      </c>
      <c r="H17" s="13">
        <f t="shared" si="0"/>
        <v>69.21600000000001</v>
      </c>
      <c r="I17" s="26" t="s">
        <v>17</v>
      </c>
    </row>
    <row r="18" spans="1:9" ht="27" customHeight="1">
      <c r="A18" s="44" t="s">
        <v>50</v>
      </c>
      <c r="B18" s="9" t="s">
        <v>51</v>
      </c>
      <c r="C18" s="33">
        <v>18</v>
      </c>
      <c r="D18" s="11" t="s">
        <v>52</v>
      </c>
      <c r="E18" s="11" t="s">
        <v>53</v>
      </c>
      <c r="F18" s="32">
        <v>141</v>
      </c>
      <c r="G18" s="12">
        <v>81.4</v>
      </c>
      <c r="H18" s="13">
        <f t="shared" si="0"/>
        <v>77.04</v>
      </c>
      <c r="I18" s="26" t="s">
        <v>14</v>
      </c>
    </row>
    <row r="19" spans="1:9" ht="27" customHeight="1">
      <c r="A19" s="14"/>
      <c r="B19" s="14"/>
      <c r="C19" s="33">
        <v>17</v>
      </c>
      <c r="D19" s="11" t="s">
        <v>54</v>
      </c>
      <c r="E19" s="11" t="s">
        <v>55</v>
      </c>
      <c r="F19" s="32">
        <v>138.23</v>
      </c>
      <c r="G19" s="12">
        <v>77.9</v>
      </c>
      <c r="H19" s="13">
        <f t="shared" si="0"/>
        <v>74.386</v>
      </c>
      <c r="I19" s="26" t="s">
        <v>17</v>
      </c>
    </row>
    <row r="20" spans="1:9" ht="27" customHeight="1">
      <c r="A20" s="15"/>
      <c r="B20" s="15"/>
      <c r="C20" s="33">
        <v>16</v>
      </c>
      <c r="D20" s="11" t="s">
        <v>56</v>
      </c>
      <c r="E20" s="11" t="s">
        <v>57</v>
      </c>
      <c r="F20" s="32">
        <v>137.88</v>
      </c>
      <c r="G20" s="12">
        <v>71.9</v>
      </c>
      <c r="H20" s="13">
        <f t="shared" si="0"/>
        <v>70.71600000000001</v>
      </c>
      <c r="I20" s="26" t="s">
        <v>17</v>
      </c>
    </row>
    <row r="21" spans="1:9" ht="27" customHeight="1">
      <c r="A21" s="44" t="s">
        <v>58</v>
      </c>
      <c r="B21" s="44" t="s">
        <v>59</v>
      </c>
      <c r="C21" s="33">
        <v>19</v>
      </c>
      <c r="D21" s="11" t="s">
        <v>60</v>
      </c>
      <c r="E21" s="11" t="s">
        <v>61</v>
      </c>
      <c r="F21" s="32">
        <v>138.96</v>
      </c>
      <c r="G21" s="12">
        <v>85.7</v>
      </c>
      <c r="H21" s="13">
        <f t="shared" si="0"/>
        <v>79.212</v>
      </c>
      <c r="I21" s="26" t="s">
        <v>14</v>
      </c>
    </row>
    <row r="22" spans="1:9" ht="27" customHeight="1">
      <c r="A22" s="14"/>
      <c r="B22" s="14"/>
      <c r="C22" s="33">
        <v>20</v>
      </c>
      <c r="D22" s="11" t="s">
        <v>62</v>
      </c>
      <c r="E22" s="11" t="s">
        <v>63</v>
      </c>
      <c r="F22" s="32">
        <v>138.62</v>
      </c>
      <c r="G22" s="12">
        <v>82.1</v>
      </c>
      <c r="H22" s="13">
        <f t="shared" si="0"/>
        <v>76.98400000000001</v>
      </c>
      <c r="I22" s="26" t="s">
        <v>17</v>
      </c>
    </row>
    <row r="23" spans="1:9" ht="27" customHeight="1">
      <c r="A23" s="15"/>
      <c r="B23" s="15"/>
      <c r="C23" s="33" t="s">
        <v>64</v>
      </c>
      <c r="D23" s="11" t="s">
        <v>65</v>
      </c>
      <c r="E23" s="11" t="s">
        <v>66</v>
      </c>
      <c r="F23" s="32">
        <v>138.85</v>
      </c>
      <c r="G23" s="33" t="s">
        <v>64</v>
      </c>
      <c r="H23" s="33" t="s">
        <v>64</v>
      </c>
      <c r="I23" s="26" t="s">
        <v>17</v>
      </c>
    </row>
    <row r="24" spans="1:9" ht="24" customHeight="1">
      <c r="A24" s="17" t="s">
        <v>67</v>
      </c>
      <c r="B24" s="17"/>
      <c r="C24" s="17"/>
      <c r="D24" s="17"/>
      <c r="E24" s="17"/>
      <c r="F24" s="17"/>
      <c r="G24" s="17"/>
      <c r="H24" s="18"/>
      <c r="I24" s="42"/>
    </row>
    <row r="25" spans="1:9" s="1" customFormat="1" ht="23.25" customHeight="1">
      <c r="A25" s="34"/>
      <c r="B25" s="34"/>
      <c r="C25" s="35"/>
      <c r="D25" s="35"/>
      <c r="E25" s="35"/>
      <c r="F25" s="36" t="s">
        <v>68</v>
      </c>
      <c r="G25" s="37"/>
      <c r="H25" s="37"/>
      <c r="I25" s="37"/>
    </row>
    <row r="26" spans="1:9" s="1" customFormat="1" ht="23.25" customHeight="1">
      <c r="A26" s="38"/>
      <c r="B26" s="38"/>
      <c r="C26" s="39"/>
      <c r="D26" s="39"/>
      <c r="E26" s="39"/>
      <c r="F26" s="40">
        <v>44268</v>
      </c>
      <c r="G26" s="40"/>
      <c r="H26" s="40"/>
      <c r="I26" s="40"/>
    </row>
    <row r="27" ht="18" customHeight="1"/>
  </sheetData>
  <sheetProtection/>
  <mergeCells count="18">
    <mergeCell ref="A1:I1"/>
    <mergeCell ref="A24:G24"/>
    <mergeCell ref="F25:I25"/>
    <mergeCell ref="F26:I26"/>
    <mergeCell ref="A3:A5"/>
    <mergeCell ref="A6:A8"/>
    <mergeCell ref="A9:A11"/>
    <mergeCell ref="A12:A14"/>
    <mergeCell ref="A15:A17"/>
    <mergeCell ref="A18:A20"/>
    <mergeCell ref="A21:A23"/>
    <mergeCell ref="B3:B5"/>
    <mergeCell ref="B6:B8"/>
    <mergeCell ref="B9:B11"/>
    <mergeCell ref="B12:B14"/>
    <mergeCell ref="B15:B17"/>
    <mergeCell ref="B18:B20"/>
    <mergeCell ref="B21:B23"/>
  </mergeCells>
  <printOptions/>
  <pageMargins left="0.35" right="0.35" top="0.79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:I1"/>
    </sheetView>
  </sheetViews>
  <sheetFormatPr defaultColWidth="31.25390625" defaultRowHeight="14.25"/>
  <cols>
    <col min="1" max="1" width="20.50390625" style="2" customWidth="1"/>
    <col min="2" max="2" width="12.00390625" style="2" customWidth="1"/>
    <col min="3" max="3" width="5.375" style="2" customWidth="1"/>
    <col min="4" max="4" width="12.25390625" style="2" bestFit="1" customWidth="1"/>
    <col min="5" max="5" width="8.00390625" style="2" bestFit="1" customWidth="1"/>
    <col min="6" max="6" width="7.375" style="31" customWidth="1"/>
    <col min="7" max="7" width="6.50390625" style="31" customWidth="1"/>
    <col min="8" max="8" width="8.375" style="2" customWidth="1"/>
    <col min="9" max="9" width="8.25390625" style="1" customWidth="1"/>
    <col min="10" max="32" width="9.00390625" style="2" customWidth="1"/>
    <col min="33" max="224" width="31.25390625" style="2" customWidth="1"/>
    <col min="225" max="255" width="9.00390625" style="2" customWidth="1"/>
    <col min="256" max="256" width="31.25390625" style="2" customWidth="1"/>
  </cols>
  <sheetData>
    <row r="1" spans="1:9" ht="48.75" customHeight="1">
      <c r="A1" s="3" t="s">
        <v>69</v>
      </c>
      <c r="B1" s="3"/>
      <c r="C1" s="3"/>
      <c r="D1" s="3"/>
      <c r="E1" s="3"/>
      <c r="F1" s="3"/>
      <c r="G1" s="3"/>
      <c r="H1" s="3"/>
      <c r="I1" s="3"/>
    </row>
    <row r="2" spans="1:9" ht="42.75" customHeight="1">
      <c r="A2" s="4" t="s">
        <v>1</v>
      </c>
      <c r="B2" s="4" t="s">
        <v>2</v>
      </c>
      <c r="C2" s="5" t="s">
        <v>70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25" t="s">
        <v>9</v>
      </c>
    </row>
    <row r="3" spans="1:9" ht="29.25" customHeight="1">
      <c r="A3" s="45" t="s">
        <v>71</v>
      </c>
      <c r="B3" s="16" t="s">
        <v>72</v>
      </c>
      <c r="C3" s="10">
        <v>1</v>
      </c>
      <c r="D3" s="11" t="s">
        <v>73</v>
      </c>
      <c r="E3" s="11" t="s">
        <v>74</v>
      </c>
      <c r="F3" s="32">
        <v>147.31</v>
      </c>
      <c r="G3" s="12">
        <v>82.9</v>
      </c>
      <c r="H3" s="13">
        <f>SUM(F3/2*0.4+G3*0.6)</f>
        <v>79.202</v>
      </c>
      <c r="I3" s="26" t="s">
        <v>14</v>
      </c>
    </row>
    <row r="4" spans="1:9" ht="29.25" customHeight="1">
      <c r="A4" s="16"/>
      <c r="B4" s="16"/>
      <c r="C4" s="10">
        <v>2</v>
      </c>
      <c r="D4" s="11" t="s">
        <v>75</v>
      </c>
      <c r="E4" s="11" t="s">
        <v>76</v>
      </c>
      <c r="F4" s="32">
        <v>140.27</v>
      </c>
      <c r="G4" s="12">
        <v>79.62</v>
      </c>
      <c r="H4" s="13">
        <f>SUM(F4/2*0.4+G4*0.6)</f>
        <v>75.826</v>
      </c>
      <c r="I4" s="26" t="s">
        <v>17</v>
      </c>
    </row>
    <row r="5" spans="1:9" ht="29.25" customHeight="1">
      <c r="A5" s="16"/>
      <c r="B5" s="16"/>
      <c r="C5" s="10">
        <v>3</v>
      </c>
      <c r="D5" s="11" t="s">
        <v>77</v>
      </c>
      <c r="E5" s="11" t="s">
        <v>78</v>
      </c>
      <c r="F5" s="32">
        <v>140.65</v>
      </c>
      <c r="G5" s="12">
        <v>76.4</v>
      </c>
      <c r="H5" s="13">
        <f>SUM(F5/2*0.4+G5*0.6)</f>
        <v>73.97</v>
      </c>
      <c r="I5" s="26" t="s">
        <v>17</v>
      </c>
    </row>
    <row r="6" spans="1:9" ht="29.25" customHeight="1">
      <c r="A6" s="45" t="s">
        <v>71</v>
      </c>
      <c r="B6" s="16" t="s">
        <v>79</v>
      </c>
      <c r="C6" s="10">
        <v>5</v>
      </c>
      <c r="D6" s="11" t="s">
        <v>80</v>
      </c>
      <c r="E6" s="11" t="s">
        <v>81</v>
      </c>
      <c r="F6" s="32">
        <v>131.96</v>
      </c>
      <c r="G6" s="12">
        <v>83.32</v>
      </c>
      <c r="H6" s="13">
        <f>SUM(F6/2*0.4+G6*0.6)</f>
        <v>76.384</v>
      </c>
      <c r="I6" s="26" t="s">
        <v>14</v>
      </c>
    </row>
    <row r="7" spans="1:9" ht="29.25" customHeight="1">
      <c r="A7" s="16"/>
      <c r="B7" s="16"/>
      <c r="C7" s="10">
        <v>4</v>
      </c>
      <c r="D7" s="11" t="s">
        <v>82</v>
      </c>
      <c r="E7" s="11" t="s">
        <v>83</v>
      </c>
      <c r="F7" s="32">
        <v>135.12</v>
      </c>
      <c r="G7" s="12">
        <v>78.54</v>
      </c>
      <c r="H7" s="13">
        <f>SUM(F7/2*0.4+G7*0.6)</f>
        <v>74.148</v>
      </c>
      <c r="I7" s="26" t="s">
        <v>17</v>
      </c>
    </row>
    <row r="8" spans="1:9" ht="29.25" customHeight="1">
      <c r="A8" s="16"/>
      <c r="B8" s="16"/>
      <c r="C8" s="10" t="s">
        <v>64</v>
      </c>
      <c r="D8" s="11" t="s">
        <v>84</v>
      </c>
      <c r="E8" s="11" t="s">
        <v>85</v>
      </c>
      <c r="F8" s="32">
        <v>129.85</v>
      </c>
      <c r="G8" s="10" t="s">
        <v>64</v>
      </c>
      <c r="H8" s="10" t="s">
        <v>64</v>
      </c>
      <c r="I8" s="26" t="s">
        <v>17</v>
      </c>
    </row>
    <row r="9" spans="1:9" ht="29.25" customHeight="1">
      <c r="A9" s="45" t="s">
        <v>86</v>
      </c>
      <c r="B9" s="16" t="s">
        <v>87</v>
      </c>
      <c r="C9" s="10">
        <v>6</v>
      </c>
      <c r="D9" s="11" t="s">
        <v>88</v>
      </c>
      <c r="E9" s="11" t="s">
        <v>89</v>
      </c>
      <c r="F9" s="32">
        <v>150.35</v>
      </c>
      <c r="G9" s="12">
        <v>78.38</v>
      </c>
      <c r="H9" s="13">
        <f aca="true" t="shared" si="0" ref="H9:H20">SUM(F9/2*0.4+G9*0.6)</f>
        <v>77.098</v>
      </c>
      <c r="I9" s="26" t="s">
        <v>14</v>
      </c>
    </row>
    <row r="10" spans="1:9" ht="29.25" customHeight="1">
      <c r="A10" s="16"/>
      <c r="B10" s="16"/>
      <c r="C10" s="10">
        <v>7</v>
      </c>
      <c r="D10" s="11" t="s">
        <v>90</v>
      </c>
      <c r="E10" s="11" t="s">
        <v>91</v>
      </c>
      <c r="F10" s="32">
        <v>130.04</v>
      </c>
      <c r="G10" s="12">
        <v>76.44</v>
      </c>
      <c r="H10" s="13">
        <f t="shared" si="0"/>
        <v>71.872</v>
      </c>
      <c r="I10" s="26" t="s">
        <v>17</v>
      </c>
    </row>
    <row r="11" spans="1:9" ht="29.25" customHeight="1">
      <c r="A11" s="16"/>
      <c r="B11" s="16"/>
      <c r="C11" s="10">
        <v>8</v>
      </c>
      <c r="D11" s="11" t="s">
        <v>92</v>
      </c>
      <c r="E11" s="11" t="s">
        <v>93</v>
      </c>
      <c r="F11" s="32">
        <v>128.54</v>
      </c>
      <c r="G11" s="12">
        <v>75.5</v>
      </c>
      <c r="H11" s="13">
        <f t="shared" si="0"/>
        <v>71.008</v>
      </c>
      <c r="I11" s="26" t="s">
        <v>17</v>
      </c>
    </row>
    <row r="12" spans="1:9" ht="29.25" customHeight="1">
      <c r="A12" s="45" t="s">
        <v>94</v>
      </c>
      <c r="B12" s="45" t="s">
        <v>79</v>
      </c>
      <c r="C12" s="10">
        <v>11</v>
      </c>
      <c r="D12" s="11" t="s">
        <v>95</v>
      </c>
      <c r="E12" s="11" t="s">
        <v>96</v>
      </c>
      <c r="F12" s="32">
        <v>138.19</v>
      </c>
      <c r="G12" s="12">
        <v>85.94</v>
      </c>
      <c r="H12" s="13">
        <f t="shared" si="0"/>
        <v>79.202</v>
      </c>
      <c r="I12" s="26" t="s">
        <v>14</v>
      </c>
    </row>
    <row r="13" spans="1:9" ht="29.25" customHeight="1">
      <c r="A13" s="16"/>
      <c r="B13" s="16"/>
      <c r="C13" s="10">
        <v>9</v>
      </c>
      <c r="D13" s="11" t="s">
        <v>97</v>
      </c>
      <c r="E13" s="11" t="s">
        <v>98</v>
      </c>
      <c r="F13" s="32">
        <v>134.88</v>
      </c>
      <c r="G13" s="12">
        <v>81.62</v>
      </c>
      <c r="H13" s="13">
        <f t="shared" si="0"/>
        <v>75.94800000000001</v>
      </c>
      <c r="I13" s="26" t="s">
        <v>17</v>
      </c>
    </row>
    <row r="14" spans="1:9" ht="29.25" customHeight="1">
      <c r="A14" s="16"/>
      <c r="B14" s="16"/>
      <c r="C14" s="10">
        <v>10</v>
      </c>
      <c r="D14" s="11" t="s">
        <v>99</v>
      </c>
      <c r="E14" s="11" t="s">
        <v>100</v>
      </c>
      <c r="F14" s="32">
        <v>138.31</v>
      </c>
      <c r="G14" s="12">
        <v>76.16</v>
      </c>
      <c r="H14" s="13">
        <f t="shared" si="0"/>
        <v>73.358</v>
      </c>
      <c r="I14" s="26" t="s">
        <v>17</v>
      </c>
    </row>
    <row r="15" spans="1:10" ht="29.25" customHeight="1">
      <c r="A15" s="45" t="s">
        <v>71</v>
      </c>
      <c r="B15" s="45" t="s">
        <v>101</v>
      </c>
      <c r="C15" s="10">
        <v>13</v>
      </c>
      <c r="D15" s="11" t="s">
        <v>102</v>
      </c>
      <c r="E15" s="11" t="s">
        <v>103</v>
      </c>
      <c r="F15" s="32">
        <v>129.77</v>
      </c>
      <c r="G15" s="12">
        <v>76.96</v>
      </c>
      <c r="H15" s="13">
        <f t="shared" si="0"/>
        <v>72.13</v>
      </c>
      <c r="I15" s="26" t="s">
        <v>14</v>
      </c>
      <c r="J15" s="43"/>
    </row>
    <row r="16" spans="1:10" ht="29.25" customHeight="1">
      <c r="A16" s="16"/>
      <c r="B16" s="16"/>
      <c r="C16" s="10">
        <v>12</v>
      </c>
      <c r="D16" s="11" t="s">
        <v>104</v>
      </c>
      <c r="E16" s="11" t="s">
        <v>105</v>
      </c>
      <c r="F16" s="32">
        <v>124.08</v>
      </c>
      <c r="G16" s="12">
        <v>76.54</v>
      </c>
      <c r="H16" s="13">
        <f t="shared" si="0"/>
        <v>70.74000000000001</v>
      </c>
      <c r="I16" s="26" t="s">
        <v>17</v>
      </c>
      <c r="J16" s="43"/>
    </row>
    <row r="17" spans="1:10" ht="29.25" customHeight="1">
      <c r="A17" s="16"/>
      <c r="B17" s="16"/>
      <c r="C17" s="10">
        <v>14</v>
      </c>
      <c r="D17" s="11" t="s">
        <v>106</v>
      </c>
      <c r="E17" s="11" t="s">
        <v>107</v>
      </c>
      <c r="F17" s="32">
        <v>129.04</v>
      </c>
      <c r="G17" s="12">
        <v>74.74</v>
      </c>
      <c r="H17" s="13">
        <f t="shared" si="0"/>
        <v>70.65199999999999</v>
      </c>
      <c r="I17" s="26" t="s">
        <v>17</v>
      </c>
      <c r="J17" s="43"/>
    </row>
    <row r="18" spans="1:9" ht="29.25" customHeight="1">
      <c r="A18" s="45" t="s">
        <v>94</v>
      </c>
      <c r="B18" s="45" t="s">
        <v>108</v>
      </c>
      <c r="C18" s="10">
        <v>16</v>
      </c>
      <c r="D18" s="11" t="s">
        <v>109</v>
      </c>
      <c r="E18" s="11" t="s">
        <v>110</v>
      </c>
      <c r="F18" s="32">
        <v>134.62</v>
      </c>
      <c r="G18" s="12">
        <v>80.9</v>
      </c>
      <c r="H18" s="13">
        <f t="shared" si="0"/>
        <v>75.464</v>
      </c>
      <c r="I18" s="26" t="s">
        <v>14</v>
      </c>
    </row>
    <row r="19" spans="1:9" ht="29.25" customHeight="1">
      <c r="A19" s="16"/>
      <c r="B19" s="16"/>
      <c r="C19" s="10">
        <v>17</v>
      </c>
      <c r="D19" s="11" t="s">
        <v>111</v>
      </c>
      <c r="E19" s="11" t="s">
        <v>112</v>
      </c>
      <c r="F19" s="32">
        <v>130.62</v>
      </c>
      <c r="G19" s="12">
        <v>79.14</v>
      </c>
      <c r="H19" s="13">
        <f t="shared" si="0"/>
        <v>73.608</v>
      </c>
      <c r="I19" s="26" t="s">
        <v>17</v>
      </c>
    </row>
    <row r="20" spans="1:9" ht="29.25" customHeight="1">
      <c r="A20" s="16"/>
      <c r="B20" s="16"/>
      <c r="C20" s="10">
        <v>15</v>
      </c>
      <c r="D20" s="11" t="s">
        <v>113</v>
      </c>
      <c r="E20" s="11" t="s">
        <v>114</v>
      </c>
      <c r="F20" s="32">
        <v>127.73</v>
      </c>
      <c r="G20" s="12">
        <v>77.84</v>
      </c>
      <c r="H20" s="13">
        <f t="shared" si="0"/>
        <v>72.25</v>
      </c>
      <c r="I20" s="26" t="s">
        <v>17</v>
      </c>
    </row>
    <row r="21" spans="1:9" ht="25.5" customHeight="1">
      <c r="A21" s="17" t="s">
        <v>67</v>
      </c>
      <c r="B21" s="17"/>
      <c r="C21" s="17"/>
      <c r="D21" s="17"/>
      <c r="E21" s="17"/>
      <c r="F21" s="17"/>
      <c r="G21" s="17"/>
      <c r="H21" s="18"/>
      <c r="I21" s="42"/>
    </row>
    <row r="22" spans="1:9" s="1" customFormat="1" ht="20.25" customHeight="1">
      <c r="A22" s="34"/>
      <c r="B22" s="34"/>
      <c r="C22" s="35"/>
      <c r="D22" s="35"/>
      <c r="E22" s="35"/>
      <c r="F22" s="36" t="s">
        <v>68</v>
      </c>
      <c r="G22" s="37"/>
      <c r="H22" s="37"/>
      <c r="I22" s="37"/>
    </row>
    <row r="23" spans="1:9" s="1" customFormat="1" ht="20.25" customHeight="1">
      <c r="A23" s="38"/>
      <c r="B23" s="38"/>
      <c r="C23" s="39"/>
      <c r="D23" s="39"/>
      <c r="E23" s="39"/>
      <c r="F23" s="40">
        <v>44268</v>
      </c>
      <c r="G23" s="40"/>
      <c r="H23" s="40"/>
      <c r="I23" s="40"/>
    </row>
  </sheetData>
  <sheetProtection/>
  <mergeCells count="16">
    <mergeCell ref="A1:I1"/>
    <mergeCell ref="A21:G21"/>
    <mergeCell ref="F22:I22"/>
    <mergeCell ref="F23:I23"/>
    <mergeCell ref="A3:A5"/>
    <mergeCell ref="A6:A8"/>
    <mergeCell ref="A9:A11"/>
    <mergeCell ref="A12:A14"/>
    <mergeCell ref="A15:A17"/>
    <mergeCell ref="A18:A20"/>
    <mergeCell ref="B3:B5"/>
    <mergeCell ref="B6:B8"/>
    <mergeCell ref="B9:B11"/>
    <mergeCell ref="B12:B14"/>
    <mergeCell ref="B15:B17"/>
    <mergeCell ref="B18:B20"/>
  </mergeCells>
  <printOptions/>
  <pageMargins left="0.35" right="0.35" top="0.59" bottom="0.5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:I1"/>
    </sheetView>
  </sheetViews>
  <sheetFormatPr defaultColWidth="31.25390625" defaultRowHeight="14.25"/>
  <cols>
    <col min="1" max="1" width="14.125" style="2" customWidth="1"/>
    <col min="2" max="2" width="12.125" style="2" customWidth="1"/>
    <col min="3" max="3" width="7.00390625" style="2" customWidth="1"/>
    <col min="4" max="4" width="14.125" style="2" customWidth="1"/>
    <col min="5" max="5" width="6.375" style="2" bestFit="1" customWidth="1"/>
    <col min="6" max="6" width="9.375" style="31" customWidth="1"/>
    <col min="7" max="7" width="7.875" style="31" customWidth="1"/>
    <col min="8" max="8" width="8.50390625" style="2" bestFit="1" customWidth="1"/>
    <col min="9" max="9" width="7.625" style="1" customWidth="1"/>
    <col min="10" max="32" width="9.00390625" style="2" customWidth="1"/>
    <col min="33" max="224" width="31.25390625" style="2" customWidth="1"/>
    <col min="225" max="255" width="9.00390625" style="2" customWidth="1"/>
    <col min="256" max="256" width="31.25390625" style="2" customWidth="1"/>
  </cols>
  <sheetData>
    <row r="1" spans="1:9" ht="29.25" customHeight="1">
      <c r="A1" s="3" t="s">
        <v>115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25" t="s">
        <v>9</v>
      </c>
    </row>
    <row r="3" spans="1:9" ht="25.5" customHeight="1">
      <c r="A3" s="45" t="s">
        <v>116</v>
      </c>
      <c r="B3" s="45" t="s">
        <v>117</v>
      </c>
      <c r="C3" s="10">
        <v>2</v>
      </c>
      <c r="D3" s="11" t="s">
        <v>118</v>
      </c>
      <c r="E3" s="11" t="s">
        <v>119</v>
      </c>
      <c r="F3" s="32">
        <v>140.7</v>
      </c>
      <c r="G3" s="12">
        <v>86.78</v>
      </c>
      <c r="H3" s="13">
        <f aca="true" t="shared" si="0" ref="H3:H24">SUM(F3/2*0.4+G3*0.6)</f>
        <v>80.208</v>
      </c>
      <c r="I3" s="26" t="s">
        <v>14</v>
      </c>
    </row>
    <row r="4" spans="1:9" ht="25.5" customHeight="1">
      <c r="A4" s="16"/>
      <c r="B4" s="16"/>
      <c r="C4" s="10">
        <v>1</v>
      </c>
      <c r="D4" s="11" t="s">
        <v>120</v>
      </c>
      <c r="E4" s="11" t="s">
        <v>121</v>
      </c>
      <c r="F4" s="32">
        <v>136.9</v>
      </c>
      <c r="G4" s="12">
        <v>83.2</v>
      </c>
      <c r="H4" s="13">
        <f t="shared" si="0"/>
        <v>77.30000000000001</v>
      </c>
      <c r="I4" s="26" t="s">
        <v>14</v>
      </c>
    </row>
    <row r="5" spans="1:9" ht="25.5" customHeight="1">
      <c r="A5" s="16"/>
      <c r="B5" s="16"/>
      <c r="C5" s="10">
        <v>5</v>
      </c>
      <c r="D5" s="11" t="s">
        <v>122</v>
      </c>
      <c r="E5" s="11" t="s">
        <v>123</v>
      </c>
      <c r="F5" s="32">
        <v>135.1</v>
      </c>
      <c r="G5" s="12">
        <v>83.16</v>
      </c>
      <c r="H5" s="13">
        <f t="shared" si="0"/>
        <v>76.916</v>
      </c>
      <c r="I5" s="26" t="s">
        <v>14</v>
      </c>
    </row>
    <row r="6" spans="1:9" ht="25.5" customHeight="1">
      <c r="A6" s="16"/>
      <c r="B6" s="16"/>
      <c r="C6" s="10">
        <v>6</v>
      </c>
      <c r="D6" s="11" t="s">
        <v>124</v>
      </c>
      <c r="E6" s="11" t="s">
        <v>125</v>
      </c>
      <c r="F6" s="32">
        <v>138.7</v>
      </c>
      <c r="G6" s="12">
        <v>80.22</v>
      </c>
      <c r="H6" s="13">
        <f t="shared" si="0"/>
        <v>75.872</v>
      </c>
      <c r="I6" s="26" t="s">
        <v>17</v>
      </c>
    </row>
    <row r="7" spans="1:9" ht="25.5" customHeight="1">
      <c r="A7" s="16"/>
      <c r="B7" s="16"/>
      <c r="C7" s="10">
        <v>4</v>
      </c>
      <c r="D7" s="11" t="s">
        <v>126</v>
      </c>
      <c r="E7" s="11" t="s">
        <v>127</v>
      </c>
      <c r="F7" s="32">
        <v>134.8</v>
      </c>
      <c r="G7" s="12">
        <v>79.1</v>
      </c>
      <c r="H7" s="13">
        <f t="shared" si="0"/>
        <v>74.42</v>
      </c>
      <c r="I7" s="26" t="s">
        <v>17</v>
      </c>
    </row>
    <row r="8" spans="1:9" ht="25.5" customHeight="1">
      <c r="A8" s="16"/>
      <c r="B8" s="16"/>
      <c r="C8" s="10">
        <v>3</v>
      </c>
      <c r="D8" s="11" t="s">
        <v>128</v>
      </c>
      <c r="E8" s="11" t="s">
        <v>129</v>
      </c>
      <c r="F8" s="32">
        <v>136</v>
      </c>
      <c r="G8" s="12">
        <v>75.2</v>
      </c>
      <c r="H8" s="13">
        <f t="shared" si="0"/>
        <v>72.32</v>
      </c>
      <c r="I8" s="26" t="s">
        <v>17</v>
      </c>
    </row>
    <row r="9" spans="1:9" ht="25.5" customHeight="1">
      <c r="A9" s="45" t="s">
        <v>116</v>
      </c>
      <c r="B9" s="45" t="s">
        <v>130</v>
      </c>
      <c r="C9" s="10">
        <v>9</v>
      </c>
      <c r="D9" s="11" t="s">
        <v>131</v>
      </c>
      <c r="E9" s="11" t="s">
        <v>132</v>
      </c>
      <c r="F9" s="32">
        <v>141.4</v>
      </c>
      <c r="G9" s="12">
        <v>87.36</v>
      </c>
      <c r="H9" s="13">
        <f t="shared" si="0"/>
        <v>80.696</v>
      </c>
      <c r="I9" s="26" t="s">
        <v>14</v>
      </c>
    </row>
    <row r="10" spans="1:9" ht="25.5" customHeight="1">
      <c r="A10" s="16"/>
      <c r="B10" s="16"/>
      <c r="C10" s="10">
        <v>11</v>
      </c>
      <c r="D10" s="11" t="s">
        <v>133</v>
      </c>
      <c r="E10" s="11" t="s">
        <v>134</v>
      </c>
      <c r="F10" s="32">
        <v>144.4</v>
      </c>
      <c r="G10" s="12">
        <v>84.06</v>
      </c>
      <c r="H10" s="13">
        <f t="shared" si="0"/>
        <v>79.316</v>
      </c>
      <c r="I10" s="26" t="s">
        <v>14</v>
      </c>
    </row>
    <row r="11" spans="1:9" ht="25.5" customHeight="1">
      <c r="A11" s="16"/>
      <c r="B11" s="16"/>
      <c r="C11" s="10">
        <v>13</v>
      </c>
      <c r="D11" s="11" t="s">
        <v>135</v>
      </c>
      <c r="E11" s="11" t="s">
        <v>136</v>
      </c>
      <c r="F11" s="32">
        <v>140.2</v>
      </c>
      <c r="G11" s="12">
        <v>83.26</v>
      </c>
      <c r="H11" s="13">
        <f t="shared" si="0"/>
        <v>77.99600000000001</v>
      </c>
      <c r="I11" s="26" t="s">
        <v>14</v>
      </c>
    </row>
    <row r="12" spans="1:9" ht="25.5" customHeight="1">
      <c r="A12" s="16"/>
      <c r="B12" s="16"/>
      <c r="C12" s="10">
        <v>8</v>
      </c>
      <c r="D12" s="11" t="s">
        <v>137</v>
      </c>
      <c r="E12" s="11" t="s">
        <v>138</v>
      </c>
      <c r="F12" s="32">
        <v>139</v>
      </c>
      <c r="G12" s="12">
        <v>81.9</v>
      </c>
      <c r="H12" s="13">
        <f t="shared" si="0"/>
        <v>76.94</v>
      </c>
      <c r="I12" s="26" t="s">
        <v>17</v>
      </c>
    </row>
    <row r="13" spans="1:9" ht="25.5" customHeight="1">
      <c r="A13" s="16"/>
      <c r="B13" s="16"/>
      <c r="C13" s="10">
        <v>7</v>
      </c>
      <c r="D13" s="11" t="s">
        <v>139</v>
      </c>
      <c r="E13" s="11" t="s">
        <v>140</v>
      </c>
      <c r="F13" s="32">
        <v>138.4</v>
      </c>
      <c r="G13" s="12">
        <v>81.8</v>
      </c>
      <c r="H13" s="13">
        <f t="shared" si="0"/>
        <v>76.76</v>
      </c>
      <c r="I13" s="26" t="s">
        <v>17</v>
      </c>
    </row>
    <row r="14" spans="1:9" ht="25.5" customHeight="1">
      <c r="A14" s="16"/>
      <c r="B14" s="16"/>
      <c r="C14" s="10">
        <v>10</v>
      </c>
      <c r="D14" s="11" t="s">
        <v>141</v>
      </c>
      <c r="E14" s="11" t="s">
        <v>142</v>
      </c>
      <c r="F14" s="32">
        <v>138.4</v>
      </c>
      <c r="G14" s="12">
        <v>80.92</v>
      </c>
      <c r="H14" s="13">
        <f t="shared" si="0"/>
        <v>76.232</v>
      </c>
      <c r="I14" s="26" t="s">
        <v>17</v>
      </c>
    </row>
    <row r="15" spans="1:9" ht="25.5" customHeight="1">
      <c r="A15" s="16"/>
      <c r="B15" s="16"/>
      <c r="C15" s="10">
        <v>12</v>
      </c>
      <c r="D15" s="11" t="s">
        <v>143</v>
      </c>
      <c r="E15" s="11" t="s">
        <v>144</v>
      </c>
      <c r="F15" s="32">
        <v>151.4</v>
      </c>
      <c r="G15" s="12">
        <v>75.4</v>
      </c>
      <c r="H15" s="13">
        <f t="shared" si="0"/>
        <v>75.52000000000001</v>
      </c>
      <c r="I15" s="26" t="s">
        <v>17</v>
      </c>
    </row>
    <row r="16" spans="1:9" ht="25.5" customHeight="1">
      <c r="A16" s="45" t="s">
        <v>116</v>
      </c>
      <c r="B16" s="45" t="s">
        <v>145</v>
      </c>
      <c r="C16" s="10">
        <v>15</v>
      </c>
      <c r="D16" s="11" t="s">
        <v>146</v>
      </c>
      <c r="E16" s="11" t="s">
        <v>147</v>
      </c>
      <c r="F16" s="32">
        <v>148.4</v>
      </c>
      <c r="G16" s="12">
        <v>84.9</v>
      </c>
      <c r="H16" s="13">
        <f t="shared" si="0"/>
        <v>80.62</v>
      </c>
      <c r="I16" s="41" t="s">
        <v>14</v>
      </c>
    </row>
    <row r="17" spans="1:9" ht="25.5" customHeight="1">
      <c r="A17" s="16"/>
      <c r="B17" s="16"/>
      <c r="C17" s="10">
        <v>14</v>
      </c>
      <c r="D17" s="11" t="s">
        <v>148</v>
      </c>
      <c r="E17" s="11" t="s">
        <v>149</v>
      </c>
      <c r="F17" s="32">
        <v>152.8</v>
      </c>
      <c r="G17" s="12">
        <v>82</v>
      </c>
      <c r="H17" s="13">
        <f t="shared" si="0"/>
        <v>79.75999999999999</v>
      </c>
      <c r="I17" s="41" t="s">
        <v>17</v>
      </c>
    </row>
    <row r="18" spans="1:9" ht="25.5" customHeight="1">
      <c r="A18" s="16"/>
      <c r="B18" s="16"/>
      <c r="C18" s="10">
        <v>16</v>
      </c>
      <c r="D18" s="11" t="s">
        <v>150</v>
      </c>
      <c r="E18" s="11" t="s">
        <v>151</v>
      </c>
      <c r="F18" s="32">
        <v>147.1</v>
      </c>
      <c r="G18" s="12">
        <v>83.46</v>
      </c>
      <c r="H18" s="13">
        <f t="shared" si="0"/>
        <v>79.496</v>
      </c>
      <c r="I18" s="41" t="s">
        <v>17</v>
      </c>
    </row>
    <row r="19" spans="1:9" ht="25.5" customHeight="1">
      <c r="A19" s="45" t="s">
        <v>116</v>
      </c>
      <c r="B19" s="45" t="s">
        <v>152</v>
      </c>
      <c r="C19" s="10">
        <v>20</v>
      </c>
      <c r="D19" s="11" t="s">
        <v>153</v>
      </c>
      <c r="E19" s="11" t="s">
        <v>154</v>
      </c>
      <c r="F19" s="32">
        <v>151</v>
      </c>
      <c r="G19" s="12">
        <v>81.7</v>
      </c>
      <c r="H19" s="13">
        <f t="shared" si="0"/>
        <v>79.22</v>
      </c>
      <c r="I19" s="26" t="s">
        <v>14</v>
      </c>
    </row>
    <row r="20" spans="1:9" ht="25.5" customHeight="1">
      <c r="A20" s="16"/>
      <c r="B20" s="16"/>
      <c r="C20" s="10">
        <v>19</v>
      </c>
      <c r="D20" s="11" t="s">
        <v>155</v>
      </c>
      <c r="E20" s="11" t="s">
        <v>156</v>
      </c>
      <c r="F20" s="32">
        <v>139</v>
      </c>
      <c r="G20" s="12">
        <v>82.8</v>
      </c>
      <c r="H20" s="13">
        <f t="shared" si="0"/>
        <v>77.48</v>
      </c>
      <c r="I20" s="26" t="s">
        <v>14</v>
      </c>
    </row>
    <row r="21" spans="1:9" ht="25.5" customHeight="1">
      <c r="A21" s="16"/>
      <c r="B21" s="16"/>
      <c r="C21" s="10">
        <v>21</v>
      </c>
      <c r="D21" s="11" t="s">
        <v>157</v>
      </c>
      <c r="E21" s="11" t="s">
        <v>158</v>
      </c>
      <c r="F21" s="32">
        <v>139.2</v>
      </c>
      <c r="G21" s="12">
        <v>81.2</v>
      </c>
      <c r="H21" s="13">
        <f t="shared" si="0"/>
        <v>76.56</v>
      </c>
      <c r="I21" s="26" t="s">
        <v>14</v>
      </c>
    </row>
    <row r="22" spans="1:9" ht="25.5" customHeight="1">
      <c r="A22" s="16"/>
      <c r="B22" s="16"/>
      <c r="C22" s="10">
        <v>17</v>
      </c>
      <c r="D22" s="11" t="s">
        <v>159</v>
      </c>
      <c r="E22" s="11" t="s">
        <v>160</v>
      </c>
      <c r="F22" s="32">
        <v>142.8</v>
      </c>
      <c r="G22" s="12">
        <v>79.6</v>
      </c>
      <c r="H22" s="13">
        <f t="shared" si="0"/>
        <v>76.32</v>
      </c>
      <c r="I22" s="26" t="s">
        <v>17</v>
      </c>
    </row>
    <row r="23" spans="1:9" ht="25.5" customHeight="1">
      <c r="A23" s="16"/>
      <c r="B23" s="16"/>
      <c r="C23" s="10">
        <v>22</v>
      </c>
      <c r="D23" s="11" t="s">
        <v>161</v>
      </c>
      <c r="E23" s="11" t="s">
        <v>162</v>
      </c>
      <c r="F23" s="32">
        <v>138.6</v>
      </c>
      <c r="G23" s="12">
        <v>80.7</v>
      </c>
      <c r="H23" s="13">
        <f t="shared" si="0"/>
        <v>76.14</v>
      </c>
      <c r="I23" s="26" t="s">
        <v>17</v>
      </c>
    </row>
    <row r="24" spans="1:9" ht="25.5" customHeight="1">
      <c r="A24" s="16"/>
      <c r="B24" s="16"/>
      <c r="C24" s="10">
        <v>18</v>
      </c>
      <c r="D24" s="11" t="s">
        <v>163</v>
      </c>
      <c r="E24" s="11" t="s">
        <v>164</v>
      </c>
      <c r="F24" s="32">
        <v>135</v>
      </c>
      <c r="G24" s="12">
        <v>81.2</v>
      </c>
      <c r="H24" s="13">
        <f t="shared" si="0"/>
        <v>75.72</v>
      </c>
      <c r="I24" s="26" t="s">
        <v>17</v>
      </c>
    </row>
    <row r="25" spans="1:9" ht="21" customHeight="1">
      <c r="A25" s="17" t="s">
        <v>67</v>
      </c>
      <c r="B25" s="17"/>
      <c r="C25" s="17"/>
      <c r="D25" s="17"/>
      <c r="E25" s="17"/>
      <c r="F25" s="17"/>
      <c r="G25" s="17"/>
      <c r="H25" s="18"/>
      <c r="I25" s="42"/>
    </row>
    <row r="26" spans="1:9" s="1" customFormat="1" ht="21.75" customHeight="1">
      <c r="A26" s="34"/>
      <c r="B26" s="34"/>
      <c r="C26" s="35"/>
      <c r="D26" s="35"/>
      <c r="E26" s="35"/>
      <c r="F26" s="36" t="s">
        <v>68</v>
      </c>
      <c r="G26" s="37"/>
      <c r="H26" s="37"/>
      <c r="I26" s="37"/>
    </row>
    <row r="27" spans="1:9" s="1" customFormat="1" ht="21.75" customHeight="1">
      <c r="A27" s="38"/>
      <c r="B27" s="38"/>
      <c r="C27" s="39"/>
      <c r="D27" s="39"/>
      <c r="E27" s="39"/>
      <c r="F27" s="40">
        <v>44268</v>
      </c>
      <c r="G27" s="40"/>
      <c r="H27" s="40"/>
      <c r="I27" s="40"/>
    </row>
  </sheetData>
  <sheetProtection/>
  <mergeCells count="12">
    <mergeCell ref="A1:I1"/>
    <mergeCell ref="A25:G25"/>
    <mergeCell ref="F26:I26"/>
    <mergeCell ref="F27:I27"/>
    <mergeCell ref="A3:A8"/>
    <mergeCell ref="A9:A15"/>
    <mergeCell ref="A16:A18"/>
    <mergeCell ref="A19:A24"/>
    <mergeCell ref="B3:B8"/>
    <mergeCell ref="B9:B15"/>
    <mergeCell ref="B16:B18"/>
    <mergeCell ref="B19:B24"/>
  </mergeCells>
  <printOptions/>
  <pageMargins left="0.35" right="0.35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:I1"/>
    </sheetView>
  </sheetViews>
  <sheetFormatPr defaultColWidth="31.25390625" defaultRowHeight="14.25"/>
  <cols>
    <col min="1" max="1" width="14.625" style="2" customWidth="1"/>
    <col min="2" max="2" width="12.375" style="2" customWidth="1"/>
    <col min="3" max="3" width="6.00390625" style="2" customWidth="1"/>
    <col min="4" max="4" width="15.125" style="2" customWidth="1"/>
    <col min="5" max="5" width="8.50390625" style="2" customWidth="1"/>
    <col min="6" max="7" width="7.625" style="31" customWidth="1"/>
    <col min="8" max="8" width="9.125" style="2" customWidth="1"/>
    <col min="9" max="9" width="7.75390625" style="1" customWidth="1"/>
    <col min="10" max="32" width="9.00390625" style="2" customWidth="1"/>
    <col min="33" max="224" width="31.25390625" style="2" customWidth="1"/>
    <col min="225" max="255" width="9.00390625" style="2" customWidth="1"/>
    <col min="256" max="256" width="31.25390625" style="2" customWidth="1"/>
  </cols>
  <sheetData>
    <row r="1" spans="1:9" ht="30" customHeight="1">
      <c r="A1" s="3" t="s">
        <v>165</v>
      </c>
      <c r="B1" s="3"/>
      <c r="C1" s="3"/>
      <c r="D1" s="3"/>
      <c r="E1" s="3"/>
      <c r="F1" s="3"/>
      <c r="G1" s="3"/>
      <c r="H1" s="3"/>
      <c r="I1" s="3"/>
    </row>
    <row r="2" spans="1:9" ht="33.75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7" t="s">
        <v>166</v>
      </c>
      <c r="G2" s="7" t="s">
        <v>7</v>
      </c>
      <c r="H2" s="8" t="s">
        <v>8</v>
      </c>
      <c r="I2" s="25" t="s">
        <v>9</v>
      </c>
    </row>
    <row r="3" spans="1:9" ht="24.75" customHeight="1">
      <c r="A3" s="45" t="s">
        <v>116</v>
      </c>
      <c r="B3" s="45" t="s">
        <v>167</v>
      </c>
      <c r="C3" s="10">
        <v>1</v>
      </c>
      <c r="D3" s="11" t="s">
        <v>168</v>
      </c>
      <c r="E3" s="11" t="s">
        <v>169</v>
      </c>
      <c r="F3" s="32">
        <v>143.1</v>
      </c>
      <c r="G3" s="12">
        <v>80.7</v>
      </c>
      <c r="H3" s="13">
        <f aca="true" t="shared" si="0" ref="H3:H25">SUM(F3/2*0.4+G3*0.6)</f>
        <v>77.04</v>
      </c>
      <c r="I3" s="26" t="s">
        <v>14</v>
      </c>
    </row>
    <row r="4" spans="1:9" ht="24.75" customHeight="1">
      <c r="A4" s="16"/>
      <c r="B4" s="16"/>
      <c r="C4" s="10">
        <v>6</v>
      </c>
      <c r="D4" s="11" t="s">
        <v>170</v>
      </c>
      <c r="E4" s="11" t="s">
        <v>171</v>
      </c>
      <c r="F4" s="32">
        <v>141.2</v>
      </c>
      <c r="G4" s="12">
        <v>77.9</v>
      </c>
      <c r="H4" s="13">
        <f t="shared" si="0"/>
        <v>74.98</v>
      </c>
      <c r="I4" s="26" t="s">
        <v>14</v>
      </c>
    </row>
    <row r="5" spans="1:9" ht="24.75" customHeight="1">
      <c r="A5" s="16"/>
      <c r="B5" s="16"/>
      <c r="C5" s="10">
        <v>4</v>
      </c>
      <c r="D5" s="11" t="s">
        <v>172</v>
      </c>
      <c r="E5" s="11" t="s">
        <v>173</v>
      </c>
      <c r="F5" s="32">
        <v>144.3</v>
      </c>
      <c r="G5" s="12">
        <v>76.8</v>
      </c>
      <c r="H5" s="13">
        <f t="shared" si="0"/>
        <v>74.94</v>
      </c>
      <c r="I5" s="26" t="s">
        <v>14</v>
      </c>
    </row>
    <row r="6" spans="1:9" ht="24.75" customHeight="1">
      <c r="A6" s="16"/>
      <c r="B6" s="16"/>
      <c r="C6" s="10">
        <v>3</v>
      </c>
      <c r="D6" s="11" t="s">
        <v>174</v>
      </c>
      <c r="E6" s="11" t="s">
        <v>175</v>
      </c>
      <c r="F6" s="32">
        <v>143.3</v>
      </c>
      <c r="G6" s="12">
        <v>76.1</v>
      </c>
      <c r="H6" s="13">
        <f t="shared" si="0"/>
        <v>74.32</v>
      </c>
      <c r="I6" s="26" t="s">
        <v>17</v>
      </c>
    </row>
    <row r="7" spans="1:9" ht="24.75" customHeight="1">
      <c r="A7" s="16"/>
      <c r="B7" s="16"/>
      <c r="C7" s="10">
        <v>2</v>
      </c>
      <c r="D7" s="11" t="s">
        <v>176</v>
      </c>
      <c r="E7" s="11" t="s">
        <v>177</v>
      </c>
      <c r="F7" s="32">
        <v>142.9</v>
      </c>
      <c r="G7" s="12">
        <v>74.5</v>
      </c>
      <c r="H7" s="13">
        <f t="shared" si="0"/>
        <v>73.28</v>
      </c>
      <c r="I7" s="26" t="s">
        <v>17</v>
      </c>
    </row>
    <row r="8" spans="1:9" ht="24.75" customHeight="1">
      <c r="A8" s="16"/>
      <c r="B8" s="16"/>
      <c r="C8" s="10">
        <v>5</v>
      </c>
      <c r="D8" s="11" t="s">
        <v>178</v>
      </c>
      <c r="E8" s="11" t="s">
        <v>179</v>
      </c>
      <c r="F8" s="32">
        <v>140.9</v>
      </c>
      <c r="G8" s="12">
        <v>69.1</v>
      </c>
      <c r="H8" s="13">
        <f t="shared" si="0"/>
        <v>69.64</v>
      </c>
      <c r="I8" s="26" t="s">
        <v>17</v>
      </c>
    </row>
    <row r="9" spans="1:9" ht="24.75" customHeight="1">
      <c r="A9" s="33" t="s">
        <v>116</v>
      </c>
      <c r="B9" s="33" t="s">
        <v>180</v>
      </c>
      <c r="C9" s="10">
        <v>7</v>
      </c>
      <c r="D9" s="11" t="s">
        <v>181</v>
      </c>
      <c r="E9" s="11" t="s">
        <v>182</v>
      </c>
      <c r="F9" s="32">
        <v>141.8</v>
      </c>
      <c r="G9" s="12">
        <v>81.9</v>
      </c>
      <c r="H9" s="13">
        <f t="shared" si="0"/>
        <v>77.5</v>
      </c>
      <c r="I9" s="41" t="s">
        <v>14</v>
      </c>
    </row>
    <row r="10" spans="1:9" ht="24.75" customHeight="1">
      <c r="A10" s="33"/>
      <c r="B10" s="33"/>
      <c r="C10" s="10">
        <v>9</v>
      </c>
      <c r="D10" s="11" t="s">
        <v>183</v>
      </c>
      <c r="E10" s="11" t="s">
        <v>184</v>
      </c>
      <c r="F10" s="32">
        <v>143.5</v>
      </c>
      <c r="G10" s="12">
        <v>79.8</v>
      </c>
      <c r="H10" s="13">
        <f t="shared" si="0"/>
        <v>76.58</v>
      </c>
      <c r="I10" s="41" t="s">
        <v>17</v>
      </c>
    </row>
    <row r="11" spans="1:9" ht="24.75" customHeight="1">
      <c r="A11" s="33"/>
      <c r="B11" s="33"/>
      <c r="C11" s="10">
        <v>8</v>
      </c>
      <c r="D11" s="11" t="s">
        <v>185</v>
      </c>
      <c r="E11" s="11" t="s">
        <v>186</v>
      </c>
      <c r="F11" s="32">
        <v>144.3</v>
      </c>
      <c r="G11" s="12">
        <v>77.2</v>
      </c>
      <c r="H11" s="13">
        <f t="shared" si="0"/>
        <v>75.18</v>
      </c>
      <c r="I11" s="41" t="s">
        <v>17</v>
      </c>
    </row>
    <row r="12" spans="1:9" ht="24.75" customHeight="1">
      <c r="A12" s="45" t="s">
        <v>116</v>
      </c>
      <c r="B12" s="45" t="s">
        <v>187</v>
      </c>
      <c r="C12" s="10">
        <v>17</v>
      </c>
      <c r="D12" s="11" t="s">
        <v>188</v>
      </c>
      <c r="E12" s="11" t="s">
        <v>189</v>
      </c>
      <c r="F12" s="32">
        <v>144.8</v>
      </c>
      <c r="G12" s="12">
        <v>82.7</v>
      </c>
      <c r="H12" s="13">
        <f t="shared" si="0"/>
        <v>78.58</v>
      </c>
      <c r="I12" s="26" t="s">
        <v>14</v>
      </c>
    </row>
    <row r="13" spans="1:9" ht="24.75" customHeight="1">
      <c r="A13" s="16"/>
      <c r="B13" s="16"/>
      <c r="C13" s="10">
        <v>15</v>
      </c>
      <c r="D13" s="11" t="s">
        <v>190</v>
      </c>
      <c r="E13" s="11" t="s">
        <v>191</v>
      </c>
      <c r="F13" s="32">
        <v>146.2</v>
      </c>
      <c r="G13" s="12">
        <v>78.26</v>
      </c>
      <c r="H13" s="13">
        <f t="shared" si="0"/>
        <v>76.196</v>
      </c>
      <c r="I13" s="26" t="s">
        <v>14</v>
      </c>
    </row>
    <row r="14" spans="1:9" ht="24.75" customHeight="1">
      <c r="A14" s="16"/>
      <c r="B14" s="16"/>
      <c r="C14" s="10">
        <v>16</v>
      </c>
      <c r="D14" s="11" t="s">
        <v>192</v>
      </c>
      <c r="E14" s="11" t="s">
        <v>193</v>
      </c>
      <c r="F14" s="32">
        <v>141.6</v>
      </c>
      <c r="G14" s="12">
        <v>78.16</v>
      </c>
      <c r="H14" s="13">
        <f t="shared" si="0"/>
        <v>75.216</v>
      </c>
      <c r="I14" s="26" t="s">
        <v>14</v>
      </c>
    </row>
    <row r="15" spans="1:9" ht="24.75" customHeight="1">
      <c r="A15" s="16"/>
      <c r="B15" s="16"/>
      <c r="C15" s="10">
        <v>10</v>
      </c>
      <c r="D15" s="11" t="s">
        <v>194</v>
      </c>
      <c r="E15" s="11" t="s">
        <v>195</v>
      </c>
      <c r="F15" s="32">
        <v>141.6</v>
      </c>
      <c r="G15" s="12">
        <v>77.7</v>
      </c>
      <c r="H15" s="13">
        <f t="shared" si="0"/>
        <v>74.94</v>
      </c>
      <c r="I15" s="26" t="s">
        <v>17</v>
      </c>
    </row>
    <row r="16" spans="1:9" ht="24.75" customHeight="1">
      <c r="A16" s="16"/>
      <c r="B16" s="16"/>
      <c r="C16" s="10">
        <v>13</v>
      </c>
      <c r="D16" s="11" t="s">
        <v>196</v>
      </c>
      <c r="E16" s="11" t="s">
        <v>197</v>
      </c>
      <c r="F16" s="32">
        <v>141.6</v>
      </c>
      <c r="G16" s="12">
        <v>76.2</v>
      </c>
      <c r="H16" s="13">
        <f t="shared" si="0"/>
        <v>74.03999999999999</v>
      </c>
      <c r="I16" s="26" t="s">
        <v>17</v>
      </c>
    </row>
    <row r="17" spans="1:9" ht="24.75" customHeight="1">
      <c r="A17" s="16"/>
      <c r="B17" s="16"/>
      <c r="C17" s="10">
        <v>12</v>
      </c>
      <c r="D17" s="11" t="s">
        <v>198</v>
      </c>
      <c r="E17" s="11" t="s">
        <v>199</v>
      </c>
      <c r="F17" s="32">
        <v>142.8</v>
      </c>
      <c r="G17" s="12">
        <v>74.94</v>
      </c>
      <c r="H17" s="13">
        <f t="shared" si="0"/>
        <v>73.524</v>
      </c>
      <c r="I17" s="26" t="s">
        <v>17</v>
      </c>
    </row>
    <row r="18" spans="1:9" ht="24.75" customHeight="1">
      <c r="A18" s="16"/>
      <c r="B18" s="16"/>
      <c r="C18" s="10">
        <v>14</v>
      </c>
      <c r="D18" s="11" t="s">
        <v>200</v>
      </c>
      <c r="E18" s="11" t="s">
        <v>201</v>
      </c>
      <c r="F18" s="32">
        <v>143.4</v>
      </c>
      <c r="G18" s="12">
        <v>74</v>
      </c>
      <c r="H18" s="13">
        <f t="shared" si="0"/>
        <v>73.08</v>
      </c>
      <c r="I18" s="26" t="s">
        <v>17</v>
      </c>
    </row>
    <row r="19" spans="1:9" ht="24.75" customHeight="1">
      <c r="A19" s="16"/>
      <c r="B19" s="16"/>
      <c r="C19" s="10">
        <v>11</v>
      </c>
      <c r="D19" s="11" t="s">
        <v>202</v>
      </c>
      <c r="E19" s="11" t="s">
        <v>203</v>
      </c>
      <c r="F19" s="32">
        <v>141.9</v>
      </c>
      <c r="G19" s="12">
        <v>72.3</v>
      </c>
      <c r="H19" s="13">
        <f t="shared" si="0"/>
        <v>71.75999999999999</v>
      </c>
      <c r="I19" s="26" t="s">
        <v>17</v>
      </c>
    </row>
    <row r="20" spans="1:9" ht="24.75" customHeight="1">
      <c r="A20" s="45" t="s">
        <v>116</v>
      </c>
      <c r="B20" s="45" t="s">
        <v>204</v>
      </c>
      <c r="C20" s="10">
        <v>19</v>
      </c>
      <c r="D20" s="11" t="s">
        <v>205</v>
      </c>
      <c r="E20" s="11" t="s">
        <v>206</v>
      </c>
      <c r="F20" s="32">
        <v>150.8</v>
      </c>
      <c r="G20" s="12">
        <v>78.7</v>
      </c>
      <c r="H20" s="13">
        <f t="shared" si="0"/>
        <v>77.38</v>
      </c>
      <c r="I20" s="26" t="s">
        <v>14</v>
      </c>
    </row>
    <row r="21" spans="1:9" ht="24.75" customHeight="1">
      <c r="A21" s="16"/>
      <c r="B21" s="16"/>
      <c r="C21" s="10">
        <v>23</v>
      </c>
      <c r="D21" s="11" t="s">
        <v>207</v>
      </c>
      <c r="E21" s="11" t="s">
        <v>208</v>
      </c>
      <c r="F21" s="32">
        <v>143</v>
      </c>
      <c r="G21" s="12">
        <v>78.6</v>
      </c>
      <c r="H21" s="13">
        <f t="shared" si="0"/>
        <v>75.75999999999999</v>
      </c>
      <c r="I21" s="26" t="s">
        <v>14</v>
      </c>
    </row>
    <row r="22" spans="1:9" ht="24.75" customHeight="1">
      <c r="A22" s="16"/>
      <c r="B22" s="16"/>
      <c r="C22" s="10">
        <v>22</v>
      </c>
      <c r="D22" s="11" t="s">
        <v>209</v>
      </c>
      <c r="E22" s="11" t="s">
        <v>210</v>
      </c>
      <c r="F22" s="32">
        <v>141</v>
      </c>
      <c r="G22" s="12">
        <v>78.54</v>
      </c>
      <c r="H22" s="13">
        <f t="shared" si="0"/>
        <v>75.32400000000001</v>
      </c>
      <c r="I22" s="26" t="s">
        <v>14</v>
      </c>
    </row>
    <row r="23" spans="1:9" ht="24.75" customHeight="1">
      <c r="A23" s="16"/>
      <c r="B23" s="16"/>
      <c r="C23" s="10">
        <v>18</v>
      </c>
      <c r="D23" s="11" t="s">
        <v>211</v>
      </c>
      <c r="E23" s="11" t="s">
        <v>212</v>
      </c>
      <c r="F23" s="32">
        <v>142.7</v>
      </c>
      <c r="G23" s="12">
        <v>75.1</v>
      </c>
      <c r="H23" s="13">
        <f t="shared" si="0"/>
        <v>73.6</v>
      </c>
      <c r="I23" s="26" t="s">
        <v>17</v>
      </c>
    </row>
    <row r="24" spans="1:9" ht="24.75" customHeight="1">
      <c r="A24" s="16"/>
      <c r="B24" s="16"/>
      <c r="C24" s="10">
        <v>21</v>
      </c>
      <c r="D24" s="11" t="s">
        <v>213</v>
      </c>
      <c r="E24" s="11" t="s">
        <v>214</v>
      </c>
      <c r="F24" s="32">
        <v>138.8</v>
      </c>
      <c r="G24" s="12">
        <v>75.6</v>
      </c>
      <c r="H24" s="13">
        <f t="shared" si="0"/>
        <v>73.12</v>
      </c>
      <c r="I24" s="26" t="s">
        <v>17</v>
      </c>
    </row>
    <row r="25" spans="1:9" ht="24.75" customHeight="1">
      <c r="A25" s="16"/>
      <c r="B25" s="16"/>
      <c r="C25" s="10">
        <v>20</v>
      </c>
      <c r="D25" s="11" t="s">
        <v>215</v>
      </c>
      <c r="E25" s="11" t="s">
        <v>216</v>
      </c>
      <c r="F25" s="32">
        <v>139.7</v>
      </c>
      <c r="G25" s="12">
        <v>74.72</v>
      </c>
      <c r="H25" s="13">
        <f t="shared" si="0"/>
        <v>72.77199999999999</v>
      </c>
      <c r="I25" s="26" t="s">
        <v>17</v>
      </c>
    </row>
    <row r="26" spans="1:9" ht="23.25" customHeight="1">
      <c r="A26" s="17" t="s">
        <v>67</v>
      </c>
      <c r="B26" s="17"/>
      <c r="C26" s="17"/>
      <c r="D26" s="17"/>
      <c r="E26" s="17"/>
      <c r="F26" s="17"/>
      <c r="G26" s="17"/>
      <c r="H26" s="18"/>
      <c r="I26" s="42"/>
    </row>
    <row r="27" spans="1:9" s="1" customFormat="1" ht="21.75" customHeight="1">
      <c r="A27" s="34"/>
      <c r="B27" s="34"/>
      <c r="C27" s="35"/>
      <c r="D27" s="35"/>
      <c r="E27" s="35"/>
      <c r="F27" s="36" t="s">
        <v>68</v>
      </c>
      <c r="G27" s="37"/>
      <c r="H27" s="37"/>
      <c r="I27" s="37"/>
    </row>
    <row r="28" spans="1:9" s="1" customFormat="1" ht="21.75" customHeight="1">
      <c r="A28" s="38"/>
      <c r="B28" s="38"/>
      <c r="C28" s="39"/>
      <c r="D28" s="39"/>
      <c r="E28" s="39"/>
      <c r="F28" s="40">
        <v>44268</v>
      </c>
      <c r="G28" s="40"/>
      <c r="H28" s="40"/>
      <c r="I28" s="40"/>
    </row>
  </sheetData>
  <sheetProtection/>
  <mergeCells count="12">
    <mergeCell ref="A1:I1"/>
    <mergeCell ref="A26:G26"/>
    <mergeCell ref="F27:I27"/>
    <mergeCell ref="F28:I28"/>
    <mergeCell ref="A3:A8"/>
    <mergeCell ref="A9:A11"/>
    <mergeCell ref="A12:A19"/>
    <mergeCell ref="A20:A25"/>
    <mergeCell ref="B3:B8"/>
    <mergeCell ref="B9:B11"/>
    <mergeCell ref="B12:B19"/>
    <mergeCell ref="B20:B25"/>
  </mergeCells>
  <printOptions/>
  <pageMargins left="0.35" right="0.35" top="0.79" bottom="0.79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:I1"/>
    </sheetView>
  </sheetViews>
  <sheetFormatPr defaultColWidth="28.125" defaultRowHeight="65.25" customHeight="1"/>
  <cols>
    <col min="1" max="1" width="13.75390625" style="2" customWidth="1"/>
    <col min="2" max="2" width="9.875" style="2" customWidth="1"/>
    <col min="3" max="3" width="5.375" style="2" customWidth="1"/>
    <col min="4" max="4" width="14.00390625" style="2" customWidth="1"/>
    <col min="5" max="5" width="7.625" style="2" customWidth="1"/>
    <col min="6" max="6" width="7.75390625" style="2" customWidth="1"/>
    <col min="7" max="7" width="7.50390625" style="2" customWidth="1"/>
    <col min="8" max="8" width="8.625" style="2" customWidth="1"/>
    <col min="9" max="9" width="6.75390625" style="1" customWidth="1"/>
    <col min="10" max="255" width="8.125" style="2" customWidth="1"/>
    <col min="256" max="256" width="28.125" style="2" customWidth="1"/>
  </cols>
  <sheetData>
    <row r="1" spans="1:9" ht="42.75" customHeight="1">
      <c r="A1" s="3" t="s">
        <v>217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 t="s">
        <v>2</v>
      </c>
      <c r="C2" s="5" t="s">
        <v>70</v>
      </c>
      <c r="D2" s="6" t="s">
        <v>4</v>
      </c>
      <c r="E2" s="6" t="s">
        <v>5</v>
      </c>
      <c r="F2" s="5" t="s">
        <v>6</v>
      </c>
      <c r="G2" s="7" t="s">
        <v>7</v>
      </c>
      <c r="H2" s="8" t="s">
        <v>8</v>
      </c>
      <c r="I2" s="25" t="s">
        <v>9</v>
      </c>
    </row>
    <row r="3" spans="1:9" ht="24.75" customHeight="1">
      <c r="A3" s="44" t="s">
        <v>116</v>
      </c>
      <c r="B3" s="44" t="s">
        <v>218</v>
      </c>
      <c r="C3" s="10">
        <v>2</v>
      </c>
      <c r="D3" s="11" t="s">
        <v>219</v>
      </c>
      <c r="E3" s="11" t="s">
        <v>220</v>
      </c>
      <c r="F3" s="11">
        <v>137.4</v>
      </c>
      <c r="G3" s="12">
        <v>81.3</v>
      </c>
      <c r="H3" s="13">
        <f aca="true" t="shared" si="0" ref="H3:H26">SUM(F3/2*0.4+G3*0.6)</f>
        <v>76.25999999999999</v>
      </c>
      <c r="I3" s="26" t="s">
        <v>14</v>
      </c>
    </row>
    <row r="4" spans="1:9" ht="24.75" customHeight="1">
      <c r="A4" s="14"/>
      <c r="B4" s="14"/>
      <c r="C4" s="10">
        <v>5</v>
      </c>
      <c r="D4" s="11" t="s">
        <v>221</v>
      </c>
      <c r="E4" s="11" t="s">
        <v>222</v>
      </c>
      <c r="F4" s="11">
        <v>125.5</v>
      </c>
      <c r="G4" s="12">
        <v>79.4</v>
      </c>
      <c r="H4" s="13">
        <f t="shared" si="0"/>
        <v>72.74000000000001</v>
      </c>
      <c r="I4" s="26" t="s">
        <v>14</v>
      </c>
    </row>
    <row r="5" spans="1:9" ht="24.75" customHeight="1">
      <c r="A5" s="14"/>
      <c r="B5" s="14"/>
      <c r="C5" s="10">
        <v>3</v>
      </c>
      <c r="D5" s="11" t="s">
        <v>223</v>
      </c>
      <c r="E5" s="11" t="s">
        <v>224</v>
      </c>
      <c r="F5" s="11">
        <v>121.6</v>
      </c>
      <c r="G5" s="12">
        <v>80.4</v>
      </c>
      <c r="H5" s="13">
        <f t="shared" si="0"/>
        <v>72.56</v>
      </c>
      <c r="I5" s="26" t="s">
        <v>14</v>
      </c>
    </row>
    <row r="6" spans="1:9" ht="24.75" customHeight="1">
      <c r="A6" s="14"/>
      <c r="B6" s="14"/>
      <c r="C6" s="10">
        <v>1</v>
      </c>
      <c r="D6" s="11" t="s">
        <v>225</v>
      </c>
      <c r="E6" s="11" t="s">
        <v>226</v>
      </c>
      <c r="F6" s="11">
        <v>127.5</v>
      </c>
      <c r="G6" s="12">
        <v>78.4</v>
      </c>
      <c r="H6" s="13">
        <f t="shared" si="0"/>
        <v>72.53999999999999</v>
      </c>
      <c r="I6" s="26" t="s">
        <v>17</v>
      </c>
    </row>
    <row r="7" spans="1:9" ht="24.75" customHeight="1">
      <c r="A7" s="14"/>
      <c r="B7" s="14"/>
      <c r="C7" s="10">
        <v>6</v>
      </c>
      <c r="D7" s="11" t="s">
        <v>227</v>
      </c>
      <c r="E7" s="11" t="s">
        <v>228</v>
      </c>
      <c r="F7" s="11">
        <v>123.2</v>
      </c>
      <c r="G7" s="12">
        <v>76.66</v>
      </c>
      <c r="H7" s="13">
        <f t="shared" si="0"/>
        <v>70.636</v>
      </c>
      <c r="I7" s="26" t="s">
        <v>17</v>
      </c>
    </row>
    <row r="8" spans="1:9" ht="24.75" customHeight="1">
      <c r="A8" s="15"/>
      <c r="B8" s="15"/>
      <c r="C8" s="10">
        <v>4</v>
      </c>
      <c r="D8" s="11" t="s">
        <v>229</v>
      </c>
      <c r="E8" s="11" t="s">
        <v>230</v>
      </c>
      <c r="F8" s="11">
        <v>124.8</v>
      </c>
      <c r="G8" s="12">
        <v>70.7</v>
      </c>
      <c r="H8" s="13">
        <f t="shared" si="0"/>
        <v>67.38</v>
      </c>
      <c r="I8" s="26" t="s">
        <v>17</v>
      </c>
    </row>
    <row r="9" spans="1:9" ht="24.75" customHeight="1">
      <c r="A9" s="44" t="s">
        <v>116</v>
      </c>
      <c r="B9" s="44" t="s">
        <v>231</v>
      </c>
      <c r="C9" s="10">
        <v>12</v>
      </c>
      <c r="D9" s="11" t="s">
        <v>232</v>
      </c>
      <c r="E9" s="11" t="s">
        <v>233</v>
      </c>
      <c r="F9" s="11">
        <v>153.4</v>
      </c>
      <c r="G9" s="12">
        <v>82.68</v>
      </c>
      <c r="H9" s="13">
        <f t="shared" si="0"/>
        <v>80.28800000000001</v>
      </c>
      <c r="I9" s="26" t="s">
        <v>14</v>
      </c>
    </row>
    <row r="10" spans="1:9" ht="24.75" customHeight="1">
      <c r="A10" s="14"/>
      <c r="B10" s="14"/>
      <c r="C10" s="10">
        <v>10</v>
      </c>
      <c r="D10" s="11" t="s">
        <v>234</v>
      </c>
      <c r="E10" s="11" t="s">
        <v>235</v>
      </c>
      <c r="F10" s="11">
        <v>147.5</v>
      </c>
      <c r="G10" s="12">
        <v>82.8</v>
      </c>
      <c r="H10" s="13">
        <f t="shared" si="0"/>
        <v>79.18</v>
      </c>
      <c r="I10" s="26" t="s">
        <v>14</v>
      </c>
    </row>
    <row r="11" spans="1:9" ht="24.75" customHeight="1">
      <c r="A11" s="14"/>
      <c r="B11" s="14"/>
      <c r="C11" s="10">
        <v>9</v>
      </c>
      <c r="D11" s="11" t="s">
        <v>236</v>
      </c>
      <c r="E11" s="11" t="s">
        <v>237</v>
      </c>
      <c r="F11" s="11">
        <v>146.5</v>
      </c>
      <c r="G11" s="12">
        <v>82.1</v>
      </c>
      <c r="H11" s="13">
        <f t="shared" si="0"/>
        <v>78.56</v>
      </c>
      <c r="I11" s="26" t="s">
        <v>14</v>
      </c>
    </row>
    <row r="12" spans="1:9" ht="24.75" customHeight="1">
      <c r="A12" s="14"/>
      <c r="B12" s="14"/>
      <c r="C12" s="10">
        <v>7</v>
      </c>
      <c r="D12" s="11" t="s">
        <v>238</v>
      </c>
      <c r="E12" s="11" t="s">
        <v>239</v>
      </c>
      <c r="F12" s="11">
        <v>144.9</v>
      </c>
      <c r="G12" s="12">
        <v>78.8</v>
      </c>
      <c r="H12" s="13">
        <f t="shared" si="0"/>
        <v>76.25999999999999</v>
      </c>
      <c r="I12" s="26" t="s">
        <v>17</v>
      </c>
    </row>
    <row r="13" spans="1:9" ht="24.75" customHeight="1">
      <c r="A13" s="14"/>
      <c r="B13" s="14"/>
      <c r="C13" s="10">
        <v>8</v>
      </c>
      <c r="D13" s="11" t="s">
        <v>240</v>
      </c>
      <c r="E13" s="11" t="s">
        <v>241</v>
      </c>
      <c r="F13" s="11">
        <v>145.3</v>
      </c>
      <c r="G13" s="12">
        <v>78.6</v>
      </c>
      <c r="H13" s="13">
        <f t="shared" si="0"/>
        <v>76.22</v>
      </c>
      <c r="I13" s="26" t="s">
        <v>17</v>
      </c>
    </row>
    <row r="14" spans="1:9" ht="24.75" customHeight="1">
      <c r="A14" s="15"/>
      <c r="B14" s="15"/>
      <c r="C14" s="10">
        <v>11</v>
      </c>
      <c r="D14" s="11" t="s">
        <v>242</v>
      </c>
      <c r="E14" s="11" t="s">
        <v>243</v>
      </c>
      <c r="F14" s="11">
        <v>144.8</v>
      </c>
      <c r="G14" s="12">
        <v>74.16</v>
      </c>
      <c r="H14" s="13">
        <f t="shared" si="0"/>
        <v>73.456</v>
      </c>
      <c r="I14" s="26" t="s">
        <v>17</v>
      </c>
    </row>
    <row r="15" spans="1:9" ht="24.75" customHeight="1">
      <c r="A15" s="44" t="s">
        <v>116</v>
      </c>
      <c r="B15" s="44" t="s">
        <v>244</v>
      </c>
      <c r="C15" s="10">
        <v>14</v>
      </c>
      <c r="D15" s="11" t="s">
        <v>245</v>
      </c>
      <c r="E15" s="11" t="s">
        <v>246</v>
      </c>
      <c r="F15" s="11">
        <v>149</v>
      </c>
      <c r="G15" s="12">
        <v>83.68</v>
      </c>
      <c r="H15" s="13">
        <f t="shared" si="0"/>
        <v>80.00800000000001</v>
      </c>
      <c r="I15" s="26" t="s">
        <v>14</v>
      </c>
    </row>
    <row r="16" spans="1:9" ht="24.75" customHeight="1">
      <c r="A16" s="14"/>
      <c r="B16" s="14"/>
      <c r="C16" s="10">
        <v>15</v>
      </c>
      <c r="D16" s="11" t="s">
        <v>247</v>
      </c>
      <c r="E16" s="11" t="s">
        <v>248</v>
      </c>
      <c r="F16" s="11">
        <v>146.6</v>
      </c>
      <c r="G16" s="12">
        <v>84.36</v>
      </c>
      <c r="H16" s="13">
        <f t="shared" si="0"/>
        <v>79.936</v>
      </c>
      <c r="I16" s="26" t="s">
        <v>14</v>
      </c>
    </row>
    <row r="17" spans="1:9" ht="24.75" customHeight="1">
      <c r="A17" s="14"/>
      <c r="B17" s="14"/>
      <c r="C17" s="10">
        <v>18</v>
      </c>
      <c r="D17" s="11" t="s">
        <v>249</v>
      </c>
      <c r="E17" s="11" t="s">
        <v>250</v>
      </c>
      <c r="F17" s="11">
        <v>149.4</v>
      </c>
      <c r="G17" s="12">
        <v>80.94</v>
      </c>
      <c r="H17" s="13">
        <f t="shared" si="0"/>
        <v>78.444</v>
      </c>
      <c r="I17" s="26" t="s">
        <v>14</v>
      </c>
    </row>
    <row r="18" spans="1:9" ht="24.75" customHeight="1">
      <c r="A18" s="14"/>
      <c r="B18" s="14"/>
      <c r="C18" s="10">
        <v>16</v>
      </c>
      <c r="D18" s="11" t="s">
        <v>251</v>
      </c>
      <c r="E18" s="11" t="s">
        <v>252</v>
      </c>
      <c r="F18" s="11">
        <v>154.8</v>
      </c>
      <c r="G18" s="12">
        <v>78.96</v>
      </c>
      <c r="H18" s="13">
        <f t="shared" si="0"/>
        <v>78.336</v>
      </c>
      <c r="I18" s="26" t="s">
        <v>17</v>
      </c>
    </row>
    <row r="19" spans="1:9" ht="24.75" customHeight="1">
      <c r="A19" s="14"/>
      <c r="B19" s="14"/>
      <c r="C19" s="10">
        <v>17</v>
      </c>
      <c r="D19" s="11" t="s">
        <v>253</v>
      </c>
      <c r="E19" s="11" t="s">
        <v>254</v>
      </c>
      <c r="F19" s="11">
        <v>145.4</v>
      </c>
      <c r="G19" s="12">
        <v>81.3</v>
      </c>
      <c r="H19" s="13">
        <f t="shared" si="0"/>
        <v>77.86</v>
      </c>
      <c r="I19" s="26" t="s">
        <v>17</v>
      </c>
    </row>
    <row r="20" spans="1:9" ht="24.75" customHeight="1">
      <c r="A20" s="15"/>
      <c r="B20" s="15"/>
      <c r="C20" s="10">
        <v>13</v>
      </c>
      <c r="D20" s="11" t="s">
        <v>255</v>
      </c>
      <c r="E20" s="11" t="s">
        <v>256</v>
      </c>
      <c r="F20" s="11">
        <v>147.8</v>
      </c>
      <c r="G20" s="12">
        <v>79.3</v>
      </c>
      <c r="H20" s="13">
        <f t="shared" si="0"/>
        <v>77.14</v>
      </c>
      <c r="I20" s="26" t="s">
        <v>17</v>
      </c>
    </row>
    <row r="21" spans="1:9" ht="24.75" customHeight="1">
      <c r="A21" s="44" t="s">
        <v>116</v>
      </c>
      <c r="B21" s="44" t="s">
        <v>257</v>
      </c>
      <c r="C21" s="10">
        <v>19</v>
      </c>
      <c r="D21" s="11" t="s">
        <v>258</v>
      </c>
      <c r="E21" s="11" t="s">
        <v>259</v>
      </c>
      <c r="F21" s="11">
        <v>135.8</v>
      </c>
      <c r="G21" s="12">
        <v>84.7</v>
      </c>
      <c r="H21" s="13">
        <f t="shared" si="0"/>
        <v>77.98</v>
      </c>
      <c r="I21" s="26" t="s">
        <v>14</v>
      </c>
    </row>
    <row r="22" spans="1:9" ht="24.75" customHeight="1">
      <c r="A22" s="14"/>
      <c r="B22" s="14"/>
      <c r="C22" s="10">
        <v>23</v>
      </c>
      <c r="D22" s="11" t="s">
        <v>260</v>
      </c>
      <c r="E22" s="11" t="s">
        <v>261</v>
      </c>
      <c r="F22" s="11">
        <v>140.2</v>
      </c>
      <c r="G22" s="12">
        <v>81.96</v>
      </c>
      <c r="H22" s="13">
        <f t="shared" si="0"/>
        <v>77.216</v>
      </c>
      <c r="I22" s="26" t="s">
        <v>14</v>
      </c>
    </row>
    <row r="23" spans="1:9" ht="24.75" customHeight="1">
      <c r="A23" s="14"/>
      <c r="B23" s="14"/>
      <c r="C23" s="10">
        <v>22</v>
      </c>
      <c r="D23" s="11" t="s">
        <v>262</v>
      </c>
      <c r="E23" s="11" t="s">
        <v>263</v>
      </c>
      <c r="F23" s="11">
        <v>139.1</v>
      </c>
      <c r="G23" s="12">
        <v>82.22</v>
      </c>
      <c r="H23" s="13">
        <f t="shared" si="0"/>
        <v>77.152</v>
      </c>
      <c r="I23" s="26" t="s">
        <v>14</v>
      </c>
    </row>
    <row r="24" spans="1:9" ht="24.75" customHeight="1">
      <c r="A24" s="14"/>
      <c r="B24" s="14"/>
      <c r="C24" s="10">
        <v>20</v>
      </c>
      <c r="D24" s="11" t="s">
        <v>264</v>
      </c>
      <c r="E24" s="11" t="s">
        <v>265</v>
      </c>
      <c r="F24" s="11">
        <v>136.7</v>
      </c>
      <c r="G24" s="12">
        <v>81.7</v>
      </c>
      <c r="H24" s="13">
        <f t="shared" si="0"/>
        <v>76.36</v>
      </c>
      <c r="I24" s="26" t="s">
        <v>17</v>
      </c>
    </row>
    <row r="25" spans="1:9" ht="24.75" customHeight="1">
      <c r="A25" s="14"/>
      <c r="B25" s="14"/>
      <c r="C25" s="10">
        <v>21</v>
      </c>
      <c r="D25" s="11" t="s">
        <v>266</v>
      </c>
      <c r="E25" s="11" t="s">
        <v>267</v>
      </c>
      <c r="F25" s="11">
        <v>135.2</v>
      </c>
      <c r="G25" s="12">
        <v>77.58</v>
      </c>
      <c r="H25" s="13">
        <f t="shared" si="0"/>
        <v>73.588</v>
      </c>
      <c r="I25" s="26" t="s">
        <v>17</v>
      </c>
    </row>
    <row r="26" spans="1:9" ht="24.75" customHeight="1">
      <c r="A26" s="15"/>
      <c r="B26" s="15"/>
      <c r="C26" s="10">
        <v>24</v>
      </c>
      <c r="D26" s="11" t="s">
        <v>268</v>
      </c>
      <c r="E26" s="11" t="s">
        <v>269</v>
      </c>
      <c r="F26" s="11">
        <v>128.6</v>
      </c>
      <c r="G26" s="12">
        <v>76.4</v>
      </c>
      <c r="H26" s="13">
        <f t="shared" si="0"/>
        <v>71.56</v>
      </c>
      <c r="I26" s="26" t="s">
        <v>17</v>
      </c>
    </row>
    <row r="27" spans="1:9" ht="24.75" customHeight="1">
      <c r="A27" s="17" t="s">
        <v>67</v>
      </c>
      <c r="B27" s="17"/>
      <c r="C27" s="17"/>
      <c r="D27" s="17"/>
      <c r="E27" s="17"/>
      <c r="F27" s="17"/>
      <c r="G27" s="17"/>
      <c r="H27" s="18"/>
      <c r="I27" s="27"/>
    </row>
    <row r="28" spans="3:9" s="1" customFormat="1" ht="18.75" customHeight="1">
      <c r="C28" s="19"/>
      <c r="D28" s="19"/>
      <c r="E28" s="19"/>
      <c r="F28" s="20" t="s">
        <v>68</v>
      </c>
      <c r="G28" s="21"/>
      <c r="H28" s="21"/>
      <c r="I28" s="21"/>
    </row>
    <row r="29" spans="1:9" s="1" customFormat="1" ht="26.25" customHeight="1">
      <c r="A29" s="22"/>
      <c r="B29" s="22"/>
      <c r="C29" s="23"/>
      <c r="D29" s="23"/>
      <c r="E29" s="23"/>
      <c r="F29" s="24">
        <v>44268</v>
      </c>
      <c r="G29" s="24"/>
      <c r="H29" s="24"/>
      <c r="I29" s="24"/>
    </row>
  </sheetData>
  <sheetProtection/>
  <mergeCells count="12">
    <mergeCell ref="A1:I1"/>
    <mergeCell ref="A27:G27"/>
    <mergeCell ref="F28:I28"/>
    <mergeCell ref="F29:I29"/>
    <mergeCell ref="A3:A8"/>
    <mergeCell ref="A9:A14"/>
    <mergeCell ref="A15:A20"/>
    <mergeCell ref="A21:A26"/>
    <mergeCell ref="B3:B8"/>
    <mergeCell ref="B9:B14"/>
    <mergeCell ref="B15:B20"/>
    <mergeCell ref="B21:B2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:I1"/>
    </sheetView>
  </sheetViews>
  <sheetFormatPr defaultColWidth="31.25390625" defaultRowHeight="14.25"/>
  <cols>
    <col min="1" max="1" width="20.625" style="2" customWidth="1"/>
    <col min="2" max="2" width="15.00390625" style="2" bestFit="1" customWidth="1"/>
    <col min="3" max="3" width="5.125" style="2" customWidth="1"/>
    <col min="4" max="4" width="12.25390625" style="2" bestFit="1" customWidth="1"/>
    <col min="5" max="5" width="6.375" style="2" bestFit="1" customWidth="1"/>
    <col min="6" max="6" width="6.125" style="2" customWidth="1"/>
    <col min="7" max="7" width="7.25390625" style="2" customWidth="1"/>
    <col min="8" max="8" width="8.375" style="2" customWidth="1"/>
    <col min="9" max="9" width="7.125" style="1" customWidth="1"/>
    <col min="10" max="32" width="9.00390625" style="2" customWidth="1"/>
    <col min="33" max="224" width="31.25390625" style="2" customWidth="1"/>
    <col min="225" max="255" width="9.00390625" style="2" customWidth="1"/>
    <col min="256" max="256" width="31.25390625" style="2" customWidth="1"/>
  </cols>
  <sheetData>
    <row r="1" spans="1:9" ht="40.5" customHeight="1">
      <c r="A1" s="3" t="s">
        <v>270</v>
      </c>
      <c r="B1" s="3"/>
      <c r="C1" s="3"/>
      <c r="D1" s="3"/>
      <c r="E1" s="3"/>
      <c r="F1" s="3"/>
      <c r="G1" s="3"/>
      <c r="H1" s="3"/>
      <c r="I1" s="3"/>
    </row>
    <row r="2" spans="1:9" ht="32.25" customHeight="1">
      <c r="A2" s="4" t="s">
        <v>1</v>
      </c>
      <c r="B2" s="4" t="s">
        <v>2</v>
      </c>
      <c r="C2" s="5" t="s">
        <v>70</v>
      </c>
      <c r="D2" s="6" t="s">
        <v>4</v>
      </c>
      <c r="E2" s="6" t="s">
        <v>5</v>
      </c>
      <c r="F2" s="5" t="s">
        <v>6</v>
      </c>
      <c r="G2" s="7" t="s">
        <v>7</v>
      </c>
      <c r="H2" s="8" t="s">
        <v>8</v>
      </c>
      <c r="I2" s="25" t="s">
        <v>9</v>
      </c>
    </row>
    <row r="3" spans="1:9" ht="27" customHeight="1">
      <c r="A3" s="44" t="s">
        <v>271</v>
      </c>
      <c r="B3" s="44" t="s">
        <v>272</v>
      </c>
      <c r="C3" s="10">
        <v>1</v>
      </c>
      <c r="D3" s="11" t="s">
        <v>273</v>
      </c>
      <c r="E3" s="11" t="s">
        <v>274</v>
      </c>
      <c r="F3" s="11">
        <v>64.43</v>
      </c>
      <c r="G3" s="12">
        <v>79.04</v>
      </c>
      <c r="H3" s="13">
        <f>SUM(F3*0.4+G3*0.6)</f>
        <v>73.196</v>
      </c>
      <c r="I3" s="26" t="s">
        <v>14</v>
      </c>
    </row>
    <row r="4" spans="1:9" ht="27" customHeight="1">
      <c r="A4" s="15"/>
      <c r="B4" s="15"/>
      <c r="C4" s="10">
        <v>2</v>
      </c>
      <c r="D4" s="11" t="s">
        <v>275</v>
      </c>
      <c r="E4" s="11" t="s">
        <v>276</v>
      </c>
      <c r="F4" s="11">
        <v>57.95</v>
      </c>
      <c r="G4" s="12">
        <v>72</v>
      </c>
      <c r="H4" s="13">
        <f>SUM(F4*0.4+G4*0.6)</f>
        <v>66.38</v>
      </c>
      <c r="I4" s="26" t="s">
        <v>17</v>
      </c>
    </row>
    <row r="5" spans="1:9" ht="27" customHeight="1">
      <c r="A5" s="44" t="s">
        <v>277</v>
      </c>
      <c r="B5" s="44" t="s">
        <v>278</v>
      </c>
      <c r="C5" s="10">
        <v>4</v>
      </c>
      <c r="D5" s="11" t="s">
        <v>279</v>
      </c>
      <c r="E5" s="11" t="s">
        <v>280</v>
      </c>
      <c r="F5" s="11">
        <v>147.17</v>
      </c>
      <c r="G5" s="12">
        <v>81.22</v>
      </c>
      <c r="H5" s="13">
        <f aca="true" t="shared" si="0" ref="H5:H10">SUM(F5/2*0.4+G5*0.6)</f>
        <v>78.166</v>
      </c>
      <c r="I5" s="26" t="s">
        <v>14</v>
      </c>
    </row>
    <row r="6" spans="1:9" ht="27" customHeight="1">
      <c r="A6" s="14"/>
      <c r="B6" s="14"/>
      <c r="C6" s="10">
        <v>7</v>
      </c>
      <c r="D6" s="11" t="s">
        <v>281</v>
      </c>
      <c r="E6" s="11" t="s">
        <v>282</v>
      </c>
      <c r="F6" s="11">
        <v>144.83</v>
      </c>
      <c r="G6" s="12">
        <v>79.72</v>
      </c>
      <c r="H6" s="13">
        <f t="shared" si="0"/>
        <v>76.798</v>
      </c>
      <c r="I6" s="26" t="s">
        <v>14</v>
      </c>
    </row>
    <row r="7" spans="1:9" ht="27" customHeight="1">
      <c r="A7" s="14"/>
      <c r="B7" s="14"/>
      <c r="C7" s="10">
        <v>3</v>
      </c>
      <c r="D7" s="11" t="s">
        <v>283</v>
      </c>
      <c r="E7" s="11" t="s">
        <v>284</v>
      </c>
      <c r="F7" s="11">
        <v>147.5</v>
      </c>
      <c r="G7" s="12">
        <v>78.2</v>
      </c>
      <c r="H7" s="13">
        <f t="shared" si="0"/>
        <v>76.42</v>
      </c>
      <c r="I7" s="26" t="s">
        <v>14</v>
      </c>
    </row>
    <row r="8" spans="1:9" ht="27" customHeight="1">
      <c r="A8" s="14"/>
      <c r="B8" s="14"/>
      <c r="C8" s="10">
        <v>5</v>
      </c>
      <c r="D8" s="11" t="s">
        <v>285</v>
      </c>
      <c r="E8" s="11" t="s">
        <v>286</v>
      </c>
      <c r="F8" s="11">
        <v>147.17</v>
      </c>
      <c r="G8" s="12">
        <v>77.3</v>
      </c>
      <c r="H8" s="13">
        <f t="shared" si="0"/>
        <v>75.814</v>
      </c>
      <c r="I8" s="26" t="s">
        <v>17</v>
      </c>
    </row>
    <row r="9" spans="1:9" ht="27" customHeight="1">
      <c r="A9" s="14"/>
      <c r="B9" s="14"/>
      <c r="C9" s="10">
        <v>8</v>
      </c>
      <c r="D9" s="11" t="s">
        <v>287</v>
      </c>
      <c r="E9" s="11" t="s">
        <v>288</v>
      </c>
      <c r="F9" s="11">
        <v>148</v>
      </c>
      <c r="G9" s="12">
        <v>76.84</v>
      </c>
      <c r="H9" s="13">
        <f t="shared" si="0"/>
        <v>75.70400000000001</v>
      </c>
      <c r="I9" s="26" t="s">
        <v>17</v>
      </c>
    </row>
    <row r="10" spans="1:9" ht="27" customHeight="1">
      <c r="A10" s="15"/>
      <c r="B10" s="15"/>
      <c r="C10" s="10">
        <v>6</v>
      </c>
      <c r="D10" s="11" t="s">
        <v>289</v>
      </c>
      <c r="E10" s="11" t="s">
        <v>290</v>
      </c>
      <c r="F10" s="11">
        <v>146.5</v>
      </c>
      <c r="G10" s="12">
        <v>71.72</v>
      </c>
      <c r="H10" s="13">
        <f t="shared" si="0"/>
        <v>72.332</v>
      </c>
      <c r="I10" s="26" t="s">
        <v>17</v>
      </c>
    </row>
    <row r="11" spans="1:9" ht="27" customHeight="1">
      <c r="A11" s="44" t="s">
        <v>271</v>
      </c>
      <c r="B11" s="44" t="s">
        <v>291</v>
      </c>
      <c r="C11" s="10">
        <v>11</v>
      </c>
      <c r="D11" s="11" t="s">
        <v>292</v>
      </c>
      <c r="E11" s="11" t="s">
        <v>293</v>
      </c>
      <c r="F11" s="11">
        <v>67.17</v>
      </c>
      <c r="G11" s="12">
        <v>82.34</v>
      </c>
      <c r="H11" s="13">
        <f>SUM(F11*0.4+G11*0.6)</f>
        <v>76.272</v>
      </c>
      <c r="I11" s="26" t="s">
        <v>14</v>
      </c>
    </row>
    <row r="12" spans="1:9" ht="27" customHeight="1">
      <c r="A12" s="14"/>
      <c r="B12" s="14"/>
      <c r="C12" s="10">
        <v>9</v>
      </c>
      <c r="D12" s="11" t="s">
        <v>294</v>
      </c>
      <c r="E12" s="11" t="s">
        <v>295</v>
      </c>
      <c r="F12" s="11">
        <v>65.47</v>
      </c>
      <c r="G12" s="12">
        <v>79.5</v>
      </c>
      <c r="H12" s="13">
        <f>SUM(F12*0.4+G12*0.6)</f>
        <v>73.888</v>
      </c>
      <c r="I12" s="26" t="s">
        <v>17</v>
      </c>
    </row>
    <row r="13" spans="1:9" s="1" customFormat="1" ht="27" customHeight="1">
      <c r="A13" s="15"/>
      <c r="B13" s="15"/>
      <c r="C13" s="10">
        <v>10</v>
      </c>
      <c r="D13" s="11" t="s">
        <v>296</v>
      </c>
      <c r="E13" s="11" t="s">
        <v>297</v>
      </c>
      <c r="F13" s="11">
        <v>63.62</v>
      </c>
      <c r="G13" s="12">
        <v>74.76</v>
      </c>
      <c r="H13" s="13">
        <f>SUM(F13*0.4+G13*0.6)</f>
        <v>70.304</v>
      </c>
      <c r="I13" s="26" t="s">
        <v>17</v>
      </c>
    </row>
    <row r="14" spans="1:9" s="1" customFormat="1" ht="27" customHeight="1">
      <c r="A14" s="44" t="s">
        <v>277</v>
      </c>
      <c r="B14" s="44" t="s">
        <v>298</v>
      </c>
      <c r="C14" s="10">
        <v>12</v>
      </c>
      <c r="D14" s="11" t="s">
        <v>299</v>
      </c>
      <c r="E14" s="11" t="s">
        <v>300</v>
      </c>
      <c r="F14" s="11">
        <v>142.5</v>
      </c>
      <c r="G14" s="12">
        <v>80.64</v>
      </c>
      <c r="H14" s="13">
        <f>SUM(F14/2*0.4+G14*0.6)</f>
        <v>76.884</v>
      </c>
      <c r="I14" s="26" t="s">
        <v>14</v>
      </c>
    </row>
    <row r="15" spans="1:9" s="1" customFormat="1" ht="27" customHeight="1">
      <c r="A15" s="14"/>
      <c r="B15" s="14"/>
      <c r="C15" s="10">
        <v>14</v>
      </c>
      <c r="D15" s="11" t="s">
        <v>301</v>
      </c>
      <c r="E15" s="11" t="s">
        <v>302</v>
      </c>
      <c r="F15" s="11">
        <v>134.17</v>
      </c>
      <c r="G15" s="12">
        <v>76.92</v>
      </c>
      <c r="H15" s="13">
        <f>SUM(F15/2*0.4+G15*0.6)</f>
        <v>72.986</v>
      </c>
      <c r="I15" s="26" t="s">
        <v>17</v>
      </c>
    </row>
    <row r="16" spans="1:9" s="1" customFormat="1" ht="27" customHeight="1">
      <c r="A16" s="15"/>
      <c r="B16" s="15"/>
      <c r="C16" s="10">
        <v>13</v>
      </c>
      <c r="D16" s="11" t="s">
        <v>303</v>
      </c>
      <c r="E16" s="11" t="s">
        <v>304</v>
      </c>
      <c r="F16" s="11">
        <v>131.5</v>
      </c>
      <c r="G16" s="12">
        <v>75.56</v>
      </c>
      <c r="H16" s="13">
        <f>SUM(F16/2*0.4+G16*0.6)</f>
        <v>71.636</v>
      </c>
      <c r="I16" s="26" t="s">
        <v>17</v>
      </c>
    </row>
    <row r="17" spans="1:9" ht="27" customHeight="1">
      <c r="A17" s="44" t="s">
        <v>277</v>
      </c>
      <c r="B17" s="44" t="s">
        <v>305</v>
      </c>
      <c r="C17" s="10">
        <v>19</v>
      </c>
      <c r="D17" s="11" t="s">
        <v>306</v>
      </c>
      <c r="E17" s="11" t="s">
        <v>307</v>
      </c>
      <c r="F17" s="11">
        <v>141</v>
      </c>
      <c r="G17" s="12">
        <v>81.5</v>
      </c>
      <c r="H17" s="13">
        <f aca="true" t="shared" si="1" ref="H17:H22">SUM(F17/2*0.4+G17*0.6)</f>
        <v>77.1</v>
      </c>
      <c r="I17" s="26" t="s">
        <v>14</v>
      </c>
    </row>
    <row r="18" spans="1:9" ht="27" customHeight="1">
      <c r="A18" s="14"/>
      <c r="B18" s="14"/>
      <c r="C18" s="10">
        <v>17</v>
      </c>
      <c r="D18" s="11" t="s">
        <v>308</v>
      </c>
      <c r="E18" s="11" t="s">
        <v>309</v>
      </c>
      <c r="F18" s="11">
        <v>143.17</v>
      </c>
      <c r="G18" s="12">
        <v>78.46</v>
      </c>
      <c r="H18" s="13">
        <f t="shared" si="1"/>
        <v>75.71</v>
      </c>
      <c r="I18" s="26" t="s">
        <v>14</v>
      </c>
    </row>
    <row r="19" spans="1:9" ht="27" customHeight="1">
      <c r="A19" s="14"/>
      <c r="B19" s="14"/>
      <c r="C19" s="10">
        <v>20</v>
      </c>
      <c r="D19" s="11" t="s">
        <v>310</v>
      </c>
      <c r="E19" s="11" t="s">
        <v>311</v>
      </c>
      <c r="F19" s="11">
        <v>136.33</v>
      </c>
      <c r="G19" s="12">
        <v>78.24</v>
      </c>
      <c r="H19" s="13">
        <f t="shared" si="1"/>
        <v>74.21000000000001</v>
      </c>
      <c r="I19" s="26" t="s">
        <v>17</v>
      </c>
    </row>
    <row r="20" spans="1:9" ht="27" customHeight="1">
      <c r="A20" s="14"/>
      <c r="B20" s="14"/>
      <c r="C20" s="10">
        <v>18</v>
      </c>
      <c r="D20" s="11" t="s">
        <v>312</v>
      </c>
      <c r="E20" s="11" t="s">
        <v>313</v>
      </c>
      <c r="F20" s="11">
        <v>132.33</v>
      </c>
      <c r="G20" s="12">
        <v>79.4</v>
      </c>
      <c r="H20" s="13">
        <f t="shared" si="1"/>
        <v>74.10600000000001</v>
      </c>
      <c r="I20" s="26" t="s">
        <v>17</v>
      </c>
    </row>
    <row r="21" spans="1:9" ht="27" customHeight="1">
      <c r="A21" s="14"/>
      <c r="B21" s="14"/>
      <c r="C21" s="10">
        <v>15</v>
      </c>
      <c r="D21" s="11" t="s">
        <v>314</v>
      </c>
      <c r="E21" s="11" t="s">
        <v>315</v>
      </c>
      <c r="F21" s="11">
        <v>137.17</v>
      </c>
      <c r="G21" s="12">
        <v>76.46</v>
      </c>
      <c r="H21" s="13">
        <f t="shared" si="1"/>
        <v>73.31</v>
      </c>
      <c r="I21" s="26" t="s">
        <v>17</v>
      </c>
    </row>
    <row r="22" spans="1:9" ht="27" customHeight="1">
      <c r="A22" s="15"/>
      <c r="B22" s="15"/>
      <c r="C22" s="10">
        <v>16</v>
      </c>
      <c r="D22" s="11" t="s">
        <v>316</v>
      </c>
      <c r="E22" s="11" t="s">
        <v>317</v>
      </c>
      <c r="F22" s="11">
        <v>131.67</v>
      </c>
      <c r="G22" s="12">
        <v>78.04</v>
      </c>
      <c r="H22" s="13">
        <f t="shared" si="1"/>
        <v>73.158</v>
      </c>
      <c r="I22" s="26" t="s">
        <v>17</v>
      </c>
    </row>
    <row r="23" spans="1:9" ht="38.25" customHeight="1">
      <c r="A23" s="17" t="s">
        <v>318</v>
      </c>
      <c r="B23" s="17"/>
      <c r="C23" s="17"/>
      <c r="D23" s="17"/>
      <c r="E23" s="17"/>
      <c r="F23" s="17"/>
      <c r="G23" s="17"/>
      <c r="H23" s="18"/>
      <c r="I23" s="27"/>
    </row>
    <row r="24" spans="3:9" s="1" customFormat="1" ht="24" customHeight="1">
      <c r="C24" s="19"/>
      <c r="D24" s="19"/>
      <c r="E24" s="19"/>
      <c r="F24" s="20" t="s">
        <v>68</v>
      </c>
      <c r="G24" s="21"/>
      <c r="H24" s="21"/>
      <c r="I24" s="21"/>
    </row>
    <row r="25" spans="1:9" s="1" customFormat="1" ht="24" customHeight="1">
      <c r="A25" s="22"/>
      <c r="B25" s="22"/>
      <c r="C25" s="23"/>
      <c r="D25" s="23"/>
      <c r="E25" s="23"/>
      <c r="F25" s="24">
        <v>44268</v>
      </c>
      <c r="G25" s="24"/>
      <c r="H25" s="24"/>
      <c r="I25" s="24"/>
    </row>
  </sheetData>
  <sheetProtection/>
  <mergeCells count="14">
    <mergeCell ref="A1:I1"/>
    <mergeCell ref="A23:G23"/>
    <mergeCell ref="F24:I24"/>
    <mergeCell ref="F25:I25"/>
    <mergeCell ref="A3:A4"/>
    <mergeCell ref="A5:A10"/>
    <mergeCell ref="A11:A13"/>
    <mergeCell ref="A14:A16"/>
    <mergeCell ref="A17:A22"/>
    <mergeCell ref="B3:B4"/>
    <mergeCell ref="B5:B10"/>
    <mergeCell ref="B11:B13"/>
    <mergeCell ref="B14:B16"/>
    <mergeCell ref="B17:B22"/>
  </mergeCells>
  <printOptions/>
  <pageMargins left="0.35" right="0.35" top="0.79" bottom="0.79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I1"/>
    </sheetView>
  </sheetViews>
  <sheetFormatPr defaultColWidth="31.25390625" defaultRowHeight="14.25"/>
  <cols>
    <col min="1" max="1" width="17.125" style="2" customWidth="1"/>
    <col min="2" max="2" width="11.125" style="2" customWidth="1"/>
    <col min="3" max="3" width="6.00390625" style="2" customWidth="1"/>
    <col min="4" max="4" width="14.75390625" style="2" customWidth="1"/>
    <col min="5" max="5" width="8.50390625" style="2" customWidth="1"/>
    <col min="6" max="6" width="6.75390625" style="2" bestFit="1" customWidth="1"/>
    <col min="7" max="7" width="6.75390625" style="1" bestFit="1" customWidth="1"/>
    <col min="8" max="8" width="9.75390625" style="2" customWidth="1"/>
    <col min="9" max="9" width="7.125" style="1" customWidth="1"/>
    <col min="10" max="32" width="9.00390625" style="2" customWidth="1"/>
    <col min="33" max="224" width="31.25390625" style="2" customWidth="1"/>
    <col min="225" max="255" width="9.00390625" style="2" customWidth="1"/>
    <col min="256" max="256" width="31.25390625" style="2" customWidth="1"/>
  </cols>
  <sheetData>
    <row r="1" spans="1:9" ht="42.75" customHeight="1">
      <c r="A1" s="3" t="s">
        <v>319</v>
      </c>
      <c r="B1" s="3"/>
      <c r="C1" s="3"/>
      <c r="D1" s="3"/>
      <c r="E1" s="3"/>
      <c r="F1" s="3"/>
      <c r="G1" s="3"/>
      <c r="H1" s="3"/>
      <c r="I1" s="3"/>
    </row>
    <row r="2" spans="1:9" ht="33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166</v>
      </c>
      <c r="G2" s="7" t="s">
        <v>7</v>
      </c>
      <c r="H2" s="8" t="s">
        <v>8</v>
      </c>
      <c r="I2" s="25" t="s">
        <v>9</v>
      </c>
    </row>
    <row r="3" spans="1:9" ht="30" customHeight="1">
      <c r="A3" s="44" t="s">
        <v>320</v>
      </c>
      <c r="B3" s="44" t="s">
        <v>305</v>
      </c>
      <c r="C3" s="10">
        <v>2</v>
      </c>
      <c r="D3" s="11" t="s">
        <v>321</v>
      </c>
      <c r="E3" s="11" t="s">
        <v>322</v>
      </c>
      <c r="F3" s="11">
        <v>140</v>
      </c>
      <c r="G3" s="12">
        <v>83.4</v>
      </c>
      <c r="H3" s="13">
        <f aca="true" t="shared" si="0" ref="H3:H20">SUM(F3/2*0.4+G3*0.6)</f>
        <v>78.03999999999999</v>
      </c>
      <c r="I3" s="26" t="s">
        <v>14</v>
      </c>
    </row>
    <row r="4" spans="1:9" ht="30" customHeight="1">
      <c r="A4" s="14"/>
      <c r="B4" s="14"/>
      <c r="C4" s="10">
        <v>3</v>
      </c>
      <c r="D4" s="11" t="s">
        <v>323</v>
      </c>
      <c r="E4" s="11" t="s">
        <v>324</v>
      </c>
      <c r="F4" s="11">
        <v>138.5</v>
      </c>
      <c r="G4" s="12">
        <v>77.34</v>
      </c>
      <c r="H4" s="13">
        <f t="shared" si="0"/>
        <v>74.10400000000001</v>
      </c>
      <c r="I4" s="26" t="s">
        <v>17</v>
      </c>
    </row>
    <row r="5" spans="1:9" ht="30" customHeight="1">
      <c r="A5" s="15"/>
      <c r="B5" s="15"/>
      <c r="C5" s="10">
        <v>1</v>
      </c>
      <c r="D5" s="11" t="s">
        <v>325</v>
      </c>
      <c r="E5" s="11" t="s">
        <v>326</v>
      </c>
      <c r="F5" s="11">
        <v>135.5</v>
      </c>
      <c r="G5" s="12">
        <v>78.32</v>
      </c>
      <c r="H5" s="13">
        <f t="shared" si="0"/>
        <v>74.092</v>
      </c>
      <c r="I5" s="26" t="s">
        <v>17</v>
      </c>
    </row>
    <row r="6" spans="1:9" ht="30" customHeight="1">
      <c r="A6" s="44" t="s">
        <v>320</v>
      </c>
      <c r="B6" s="44" t="s">
        <v>298</v>
      </c>
      <c r="C6" s="10">
        <v>5</v>
      </c>
      <c r="D6" s="11" t="s">
        <v>327</v>
      </c>
      <c r="E6" s="11" t="s">
        <v>328</v>
      </c>
      <c r="F6" s="11">
        <v>146.83</v>
      </c>
      <c r="G6" s="12">
        <v>80.28</v>
      </c>
      <c r="H6" s="13">
        <f t="shared" si="0"/>
        <v>77.534</v>
      </c>
      <c r="I6" s="26" t="s">
        <v>14</v>
      </c>
    </row>
    <row r="7" spans="1:9" ht="30" customHeight="1">
      <c r="A7" s="14"/>
      <c r="B7" s="14"/>
      <c r="C7" s="10">
        <v>6</v>
      </c>
      <c r="D7" s="11" t="s">
        <v>329</v>
      </c>
      <c r="E7" s="11" t="s">
        <v>330</v>
      </c>
      <c r="F7" s="11">
        <v>137</v>
      </c>
      <c r="G7" s="12">
        <v>79.22</v>
      </c>
      <c r="H7" s="13">
        <f t="shared" si="0"/>
        <v>74.932</v>
      </c>
      <c r="I7" s="26" t="s">
        <v>17</v>
      </c>
    </row>
    <row r="8" spans="1:9" ht="30" customHeight="1">
      <c r="A8" s="15"/>
      <c r="B8" s="15"/>
      <c r="C8" s="10">
        <v>4</v>
      </c>
      <c r="D8" s="11" t="s">
        <v>331</v>
      </c>
      <c r="E8" s="11" t="s">
        <v>332</v>
      </c>
      <c r="F8" s="11">
        <v>141.5</v>
      </c>
      <c r="G8" s="12">
        <v>77.6</v>
      </c>
      <c r="H8" s="13">
        <f t="shared" si="0"/>
        <v>74.86</v>
      </c>
      <c r="I8" s="26" t="s">
        <v>17</v>
      </c>
    </row>
    <row r="9" spans="1:9" ht="30" customHeight="1">
      <c r="A9" s="44" t="s">
        <v>333</v>
      </c>
      <c r="B9" s="44" t="s">
        <v>305</v>
      </c>
      <c r="C9" s="10">
        <v>11</v>
      </c>
      <c r="D9" s="11" t="s">
        <v>334</v>
      </c>
      <c r="E9" s="11" t="s">
        <v>335</v>
      </c>
      <c r="F9" s="11">
        <v>138.83</v>
      </c>
      <c r="G9" s="12">
        <v>78.84</v>
      </c>
      <c r="H9" s="13">
        <f t="shared" si="0"/>
        <v>75.07000000000001</v>
      </c>
      <c r="I9" s="26" t="s">
        <v>14</v>
      </c>
    </row>
    <row r="10" spans="1:9" ht="30" customHeight="1">
      <c r="A10" s="14"/>
      <c r="B10" s="14"/>
      <c r="C10" s="10">
        <v>9</v>
      </c>
      <c r="D10" s="11" t="s">
        <v>336</v>
      </c>
      <c r="E10" s="11" t="s">
        <v>337</v>
      </c>
      <c r="F10" s="11">
        <v>142.5</v>
      </c>
      <c r="G10" s="12">
        <v>76.44</v>
      </c>
      <c r="H10" s="13">
        <f t="shared" si="0"/>
        <v>74.364</v>
      </c>
      <c r="I10" s="26" t="s">
        <v>14</v>
      </c>
    </row>
    <row r="11" spans="1:9" ht="30" customHeight="1">
      <c r="A11" s="14"/>
      <c r="B11" s="14"/>
      <c r="C11" s="10">
        <v>8</v>
      </c>
      <c r="D11" s="11" t="s">
        <v>338</v>
      </c>
      <c r="E11" s="11" t="s">
        <v>339</v>
      </c>
      <c r="F11" s="11">
        <v>137.17</v>
      </c>
      <c r="G11" s="12">
        <v>77.8</v>
      </c>
      <c r="H11" s="13">
        <f t="shared" si="0"/>
        <v>74.114</v>
      </c>
      <c r="I11" s="26" t="s">
        <v>14</v>
      </c>
    </row>
    <row r="12" spans="1:9" ht="30" customHeight="1">
      <c r="A12" s="14"/>
      <c r="B12" s="14"/>
      <c r="C12" s="10">
        <v>7</v>
      </c>
      <c r="D12" s="11" t="s">
        <v>340</v>
      </c>
      <c r="E12" s="11" t="s">
        <v>341</v>
      </c>
      <c r="F12" s="11">
        <v>136.33</v>
      </c>
      <c r="G12" s="12">
        <v>77.86</v>
      </c>
      <c r="H12" s="13">
        <f t="shared" si="0"/>
        <v>73.982</v>
      </c>
      <c r="I12" s="26" t="s">
        <v>17</v>
      </c>
    </row>
    <row r="13" spans="1:9" ht="30" customHeight="1">
      <c r="A13" s="14"/>
      <c r="B13" s="14"/>
      <c r="C13" s="10">
        <v>10</v>
      </c>
      <c r="D13" s="11" t="s">
        <v>342</v>
      </c>
      <c r="E13" s="11" t="s">
        <v>343</v>
      </c>
      <c r="F13" s="11">
        <v>134.67</v>
      </c>
      <c r="G13" s="12">
        <v>78.06</v>
      </c>
      <c r="H13" s="13">
        <f t="shared" si="0"/>
        <v>73.77</v>
      </c>
      <c r="I13" s="26" t="s">
        <v>17</v>
      </c>
    </row>
    <row r="14" spans="1:9" ht="30" customHeight="1">
      <c r="A14" s="15"/>
      <c r="B14" s="15"/>
      <c r="C14" s="10">
        <v>12</v>
      </c>
      <c r="D14" s="11" t="s">
        <v>344</v>
      </c>
      <c r="E14" s="11" t="s">
        <v>345</v>
      </c>
      <c r="F14" s="11">
        <v>134.17</v>
      </c>
      <c r="G14" s="12">
        <v>77.86</v>
      </c>
      <c r="H14" s="13">
        <f t="shared" si="0"/>
        <v>73.55</v>
      </c>
      <c r="I14" s="26" t="s">
        <v>17</v>
      </c>
    </row>
    <row r="15" spans="1:9" ht="30" customHeight="1">
      <c r="A15" s="44" t="s">
        <v>333</v>
      </c>
      <c r="B15" s="44" t="s">
        <v>298</v>
      </c>
      <c r="C15" s="10">
        <v>16</v>
      </c>
      <c r="D15" s="11" t="s">
        <v>346</v>
      </c>
      <c r="E15" s="11" t="s">
        <v>347</v>
      </c>
      <c r="F15" s="11">
        <v>143.33</v>
      </c>
      <c r="G15" s="12">
        <v>81.06</v>
      </c>
      <c r="H15" s="13">
        <f t="shared" si="0"/>
        <v>77.302</v>
      </c>
      <c r="I15" s="26" t="s">
        <v>14</v>
      </c>
    </row>
    <row r="16" spans="1:9" ht="30" customHeight="1">
      <c r="A16" s="14"/>
      <c r="B16" s="14"/>
      <c r="C16" s="10">
        <v>13</v>
      </c>
      <c r="D16" s="11" t="s">
        <v>348</v>
      </c>
      <c r="E16" s="11" t="s">
        <v>349</v>
      </c>
      <c r="F16" s="11">
        <v>144.5</v>
      </c>
      <c r="G16" s="12">
        <v>79.6</v>
      </c>
      <c r="H16" s="13">
        <f t="shared" si="0"/>
        <v>76.66</v>
      </c>
      <c r="I16" s="26" t="s">
        <v>14</v>
      </c>
    </row>
    <row r="17" spans="1:9" ht="30" customHeight="1">
      <c r="A17" s="14"/>
      <c r="B17" s="14"/>
      <c r="C17" s="10">
        <v>14</v>
      </c>
      <c r="D17" s="11" t="s">
        <v>350</v>
      </c>
      <c r="E17" s="11" t="s">
        <v>351</v>
      </c>
      <c r="F17" s="11">
        <v>141.83</v>
      </c>
      <c r="G17" s="12">
        <v>77.4</v>
      </c>
      <c r="H17" s="13">
        <f t="shared" si="0"/>
        <v>74.80600000000001</v>
      </c>
      <c r="I17" s="26" t="s">
        <v>17</v>
      </c>
    </row>
    <row r="18" spans="1:9" ht="30" customHeight="1">
      <c r="A18" s="14"/>
      <c r="B18" s="14"/>
      <c r="C18" s="10">
        <v>15</v>
      </c>
      <c r="D18" s="11" t="s">
        <v>352</v>
      </c>
      <c r="E18" s="11" t="s">
        <v>353</v>
      </c>
      <c r="F18" s="11">
        <v>145.67</v>
      </c>
      <c r="G18" s="12">
        <v>76.1</v>
      </c>
      <c r="H18" s="13">
        <f t="shared" si="0"/>
        <v>74.794</v>
      </c>
      <c r="I18" s="26" t="s">
        <v>17</v>
      </c>
    </row>
    <row r="19" spans="1:9" ht="30" customHeight="1">
      <c r="A19" s="14"/>
      <c r="B19" s="14"/>
      <c r="C19" s="10">
        <v>17</v>
      </c>
      <c r="D19" s="11" t="s">
        <v>354</v>
      </c>
      <c r="E19" s="11" t="s">
        <v>355</v>
      </c>
      <c r="F19" s="11">
        <v>139</v>
      </c>
      <c r="G19" s="12">
        <v>74.32</v>
      </c>
      <c r="H19" s="13">
        <f t="shared" si="0"/>
        <v>72.392</v>
      </c>
      <c r="I19" s="26" t="s">
        <v>17</v>
      </c>
    </row>
    <row r="20" spans="1:9" ht="30" customHeight="1">
      <c r="A20" s="15"/>
      <c r="B20" s="15"/>
      <c r="C20" s="10">
        <v>18</v>
      </c>
      <c r="D20" s="11" t="s">
        <v>356</v>
      </c>
      <c r="E20" s="11" t="s">
        <v>357</v>
      </c>
      <c r="F20" s="11">
        <v>138.83</v>
      </c>
      <c r="G20" s="12">
        <v>72.98</v>
      </c>
      <c r="H20" s="13">
        <f t="shared" si="0"/>
        <v>71.554</v>
      </c>
      <c r="I20" s="26" t="s">
        <v>17</v>
      </c>
    </row>
    <row r="21" spans="1:9" ht="38.25" customHeight="1">
      <c r="A21" s="17" t="s">
        <v>67</v>
      </c>
      <c r="B21" s="17"/>
      <c r="C21" s="17"/>
      <c r="D21" s="17"/>
      <c r="E21" s="17"/>
      <c r="F21" s="17"/>
      <c r="G21" s="17"/>
      <c r="H21" s="17"/>
      <c r="I21" s="17"/>
    </row>
    <row r="22" spans="3:9" s="1" customFormat="1" ht="24.75" customHeight="1">
      <c r="C22" s="19"/>
      <c r="D22" s="19"/>
      <c r="E22" s="19"/>
      <c r="F22" s="28" t="s">
        <v>68</v>
      </c>
      <c r="G22" s="29"/>
      <c r="H22" s="29"/>
      <c r="I22" s="29"/>
    </row>
    <row r="23" spans="1:9" s="1" customFormat="1" ht="22.5" customHeight="1">
      <c r="A23" s="22"/>
      <c r="B23" s="22"/>
      <c r="C23" s="23"/>
      <c r="D23" s="23"/>
      <c r="E23" s="23"/>
      <c r="F23" s="30">
        <v>44268</v>
      </c>
      <c r="G23" s="30"/>
      <c r="H23" s="30"/>
      <c r="I23" s="30"/>
    </row>
  </sheetData>
  <sheetProtection/>
  <mergeCells count="12">
    <mergeCell ref="A1:I1"/>
    <mergeCell ref="A21:I21"/>
    <mergeCell ref="F22:I22"/>
    <mergeCell ref="F23:I23"/>
    <mergeCell ref="A3:A5"/>
    <mergeCell ref="A6:A8"/>
    <mergeCell ref="A9:A14"/>
    <mergeCell ref="A15:A20"/>
    <mergeCell ref="B3:B5"/>
    <mergeCell ref="B6:B8"/>
    <mergeCell ref="B9:B14"/>
    <mergeCell ref="B15:B20"/>
  </mergeCells>
  <printOptions/>
  <pageMargins left="0.35" right="0.35" top="0.79" bottom="0.79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N23" sqref="N23"/>
    </sheetView>
  </sheetViews>
  <sheetFormatPr defaultColWidth="31.25390625" defaultRowHeight="14.25"/>
  <cols>
    <col min="1" max="1" width="16.75390625" style="2" bestFit="1" customWidth="1"/>
    <col min="2" max="2" width="17.00390625" style="2" customWidth="1"/>
    <col min="3" max="3" width="5.50390625" style="2" customWidth="1"/>
    <col min="4" max="4" width="14.125" style="2" customWidth="1"/>
    <col min="5" max="5" width="6.375" style="2" bestFit="1" customWidth="1"/>
    <col min="6" max="6" width="8.50390625" style="2" customWidth="1"/>
    <col min="7" max="7" width="6.75390625" style="1" bestFit="1" customWidth="1"/>
    <col min="8" max="8" width="8.50390625" style="2" bestFit="1" customWidth="1"/>
    <col min="9" max="9" width="6.625" style="1" customWidth="1"/>
    <col min="10" max="32" width="9.00390625" style="2" customWidth="1"/>
    <col min="33" max="224" width="31.25390625" style="2" customWidth="1"/>
    <col min="225" max="255" width="9.00390625" style="2" customWidth="1"/>
    <col min="256" max="256" width="31.25390625" style="2" customWidth="1"/>
  </cols>
  <sheetData>
    <row r="1" spans="1:9" ht="42.75" customHeight="1">
      <c r="A1" s="3" t="s">
        <v>358</v>
      </c>
      <c r="B1" s="3"/>
      <c r="C1" s="3"/>
      <c r="D1" s="3"/>
      <c r="E1" s="3"/>
      <c r="F1" s="3"/>
      <c r="G1" s="3"/>
      <c r="H1" s="3"/>
      <c r="I1" s="3"/>
    </row>
    <row r="2" spans="1:9" ht="40.5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166</v>
      </c>
      <c r="G2" s="7" t="s">
        <v>7</v>
      </c>
      <c r="H2" s="8" t="s">
        <v>8</v>
      </c>
      <c r="I2" s="25" t="s">
        <v>9</v>
      </c>
    </row>
    <row r="3" spans="1:9" ht="30" customHeight="1">
      <c r="A3" s="44" t="s">
        <v>116</v>
      </c>
      <c r="B3" s="44" t="s">
        <v>359</v>
      </c>
      <c r="C3" s="10">
        <v>6</v>
      </c>
      <c r="D3" s="11" t="s">
        <v>360</v>
      </c>
      <c r="E3" s="11" t="s">
        <v>361</v>
      </c>
      <c r="F3" s="11">
        <v>146.86</v>
      </c>
      <c r="G3" s="12">
        <v>87</v>
      </c>
      <c r="H3" s="13">
        <f aca="true" t="shared" si="0" ref="H3:H8">SUM(F3/2*0.4+G3*0.6)</f>
        <v>81.572</v>
      </c>
      <c r="I3" s="26" t="s">
        <v>14</v>
      </c>
    </row>
    <row r="4" spans="1:9" ht="30" customHeight="1">
      <c r="A4" s="14"/>
      <c r="B4" s="14"/>
      <c r="C4" s="10">
        <v>1</v>
      </c>
      <c r="D4" s="11" t="s">
        <v>362</v>
      </c>
      <c r="E4" s="11" t="s">
        <v>363</v>
      </c>
      <c r="F4" s="11">
        <v>128.59</v>
      </c>
      <c r="G4" s="12">
        <v>79.3</v>
      </c>
      <c r="H4" s="13">
        <f t="shared" si="0"/>
        <v>73.298</v>
      </c>
      <c r="I4" s="26" t="s">
        <v>14</v>
      </c>
    </row>
    <row r="5" spans="1:9" ht="30" customHeight="1">
      <c r="A5" s="14"/>
      <c r="B5" s="14"/>
      <c r="C5" s="10">
        <v>4</v>
      </c>
      <c r="D5" s="11" t="s">
        <v>364</v>
      </c>
      <c r="E5" s="11" t="s">
        <v>365</v>
      </c>
      <c r="F5" s="11">
        <v>131.55</v>
      </c>
      <c r="G5" s="12">
        <v>78.1</v>
      </c>
      <c r="H5" s="13">
        <f t="shared" si="0"/>
        <v>73.16999999999999</v>
      </c>
      <c r="I5" s="26" t="s">
        <v>17</v>
      </c>
    </row>
    <row r="6" spans="1:9" ht="30" customHeight="1">
      <c r="A6" s="14"/>
      <c r="B6" s="14"/>
      <c r="C6" s="10">
        <v>2</v>
      </c>
      <c r="D6" s="11" t="s">
        <v>366</v>
      </c>
      <c r="E6" s="11" t="s">
        <v>367</v>
      </c>
      <c r="F6" s="11">
        <v>111.95</v>
      </c>
      <c r="G6" s="12">
        <v>78.6</v>
      </c>
      <c r="H6" s="13">
        <f t="shared" si="0"/>
        <v>69.55</v>
      </c>
      <c r="I6" s="26" t="s">
        <v>17</v>
      </c>
    </row>
    <row r="7" spans="1:9" ht="30" customHeight="1">
      <c r="A7" s="14"/>
      <c r="B7" s="14"/>
      <c r="C7" s="10">
        <v>3</v>
      </c>
      <c r="D7" s="11" t="s">
        <v>368</v>
      </c>
      <c r="E7" s="11" t="s">
        <v>369</v>
      </c>
      <c r="F7" s="11">
        <v>117.18</v>
      </c>
      <c r="G7" s="12">
        <v>68.8</v>
      </c>
      <c r="H7" s="13">
        <f t="shared" si="0"/>
        <v>64.716</v>
      </c>
      <c r="I7" s="26" t="s">
        <v>17</v>
      </c>
    </row>
    <row r="8" spans="1:9" ht="30" customHeight="1">
      <c r="A8" s="15"/>
      <c r="B8" s="15"/>
      <c r="C8" s="10">
        <v>5</v>
      </c>
      <c r="D8" s="11" t="s">
        <v>370</v>
      </c>
      <c r="E8" s="11" t="s">
        <v>371</v>
      </c>
      <c r="F8" s="11">
        <v>112.05</v>
      </c>
      <c r="G8" s="12">
        <v>5.6</v>
      </c>
      <c r="H8" s="13">
        <f t="shared" si="0"/>
        <v>25.77</v>
      </c>
      <c r="I8" s="26" t="s">
        <v>17</v>
      </c>
    </row>
    <row r="9" spans="1:9" ht="30" customHeight="1">
      <c r="A9" s="44" t="s">
        <v>372</v>
      </c>
      <c r="B9" s="44" t="s">
        <v>51</v>
      </c>
      <c r="C9" s="10">
        <v>9</v>
      </c>
      <c r="D9" s="11" t="s">
        <v>373</v>
      </c>
      <c r="E9" s="11" t="s">
        <v>374</v>
      </c>
      <c r="F9" s="11">
        <v>133.67</v>
      </c>
      <c r="G9" s="12">
        <v>84</v>
      </c>
      <c r="H9" s="13">
        <f aca="true" t="shared" si="1" ref="H9:H20">SUM(F9/2*0.4+G9*0.6)</f>
        <v>77.134</v>
      </c>
      <c r="I9" s="26" t="s">
        <v>14</v>
      </c>
    </row>
    <row r="10" spans="1:9" ht="30" customHeight="1">
      <c r="A10" s="14"/>
      <c r="B10" s="14"/>
      <c r="C10" s="10">
        <v>8</v>
      </c>
      <c r="D10" s="11" t="s">
        <v>375</v>
      </c>
      <c r="E10" s="11" t="s">
        <v>376</v>
      </c>
      <c r="F10" s="11">
        <v>140.5</v>
      </c>
      <c r="G10" s="12">
        <v>80.4</v>
      </c>
      <c r="H10" s="13">
        <f t="shared" si="1"/>
        <v>76.34</v>
      </c>
      <c r="I10" s="26" t="s">
        <v>17</v>
      </c>
    </row>
    <row r="11" spans="1:9" ht="30" customHeight="1">
      <c r="A11" s="15"/>
      <c r="B11" s="15"/>
      <c r="C11" s="10">
        <v>7</v>
      </c>
      <c r="D11" s="11" t="s">
        <v>377</v>
      </c>
      <c r="E11" s="11" t="s">
        <v>378</v>
      </c>
      <c r="F11" s="11">
        <v>135.17</v>
      </c>
      <c r="G11" s="12">
        <v>75.5</v>
      </c>
      <c r="H11" s="13">
        <f t="shared" si="1"/>
        <v>72.334</v>
      </c>
      <c r="I11" s="26" t="s">
        <v>17</v>
      </c>
    </row>
    <row r="12" spans="1:9" ht="30" customHeight="1">
      <c r="A12" s="44" t="s">
        <v>333</v>
      </c>
      <c r="B12" s="44" t="s">
        <v>379</v>
      </c>
      <c r="C12" s="10">
        <v>10</v>
      </c>
      <c r="D12" s="11" t="s">
        <v>380</v>
      </c>
      <c r="E12" s="11" t="s">
        <v>381</v>
      </c>
      <c r="F12" s="11">
        <v>137.33</v>
      </c>
      <c r="G12" s="12">
        <v>84.3</v>
      </c>
      <c r="H12" s="13">
        <f t="shared" si="1"/>
        <v>78.046</v>
      </c>
      <c r="I12" s="26" t="s">
        <v>14</v>
      </c>
    </row>
    <row r="13" spans="1:9" ht="30" customHeight="1">
      <c r="A13" s="14"/>
      <c r="B13" s="14"/>
      <c r="C13" s="10">
        <v>12</v>
      </c>
      <c r="D13" s="11" t="s">
        <v>382</v>
      </c>
      <c r="E13" s="11" t="s">
        <v>383</v>
      </c>
      <c r="F13" s="11">
        <v>138.5</v>
      </c>
      <c r="G13" s="12">
        <v>80.8</v>
      </c>
      <c r="H13" s="13">
        <f t="shared" si="1"/>
        <v>76.18</v>
      </c>
      <c r="I13" s="26" t="s">
        <v>17</v>
      </c>
    </row>
    <row r="14" spans="1:9" ht="30" customHeight="1">
      <c r="A14" s="15"/>
      <c r="B14" s="15"/>
      <c r="C14" s="10">
        <v>11</v>
      </c>
      <c r="D14" s="11" t="s">
        <v>384</v>
      </c>
      <c r="E14" s="11" t="s">
        <v>385</v>
      </c>
      <c r="F14" s="11">
        <v>137.17</v>
      </c>
      <c r="G14" s="12">
        <v>77.3</v>
      </c>
      <c r="H14" s="13">
        <f t="shared" si="1"/>
        <v>73.814</v>
      </c>
      <c r="I14" s="26" t="s">
        <v>17</v>
      </c>
    </row>
    <row r="15" spans="1:9" ht="30" customHeight="1">
      <c r="A15" s="45" t="s">
        <v>333</v>
      </c>
      <c r="B15" s="45" t="s">
        <v>386</v>
      </c>
      <c r="C15" s="10">
        <v>17</v>
      </c>
      <c r="D15" s="11" t="s">
        <v>387</v>
      </c>
      <c r="E15" s="11" t="s">
        <v>388</v>
      </c>
      <c r="F15" s="11">
        <v>142.5</v>
      </c>
      <c r="G15" s="12">
        <v>87.6</v>
      </c>
      <c r="H15" s="13">
        <f t="shared" si="1"/>
        <v>81.06</v>
      </c>
      <c r="I15" s="26" t="s">
        <v>14</v>
      </c>
    </row>
    <row r="16" spans="1:9" ht="30" customHeight="1">
      <c r="A16" s="16"/>
      <c r="B16" s="16"/>
      <c r="C16" s="10">
        <v>18</v>
      </c>
      <c r="D16" s="11" t="s">
        <v>389</v>
      </c>
      <c r="E16" s="11" t="s">
        <v>390</v>
      </c>
      <c r="F16" s="11">
        <v>143.67</v>
      </c>
      <c r="G16" s="12">
        <v>81.9</v>
      </c>
      <c r="H16" s="13">
        <f t="shared" si="1"/>
        <v>77.874</v>
      </c>
      <c r="I16" s="26" t="s">
        <v>14</v>
      </c>
    </row>
    <row r="17" spans="1:9" ht="30" customHeight="1">
      <c r="A17" s="16"/>
      <c r="B17" s="16"/>
      <c r="C17" s="10">
        <v>16</v>
      </c>
      <c r="D17" s="11" t="s">
        <v>391</v>
      </c>
      <c r="E17" s="11" t="s">
        <v>392</v>
      </c>
      <c r="F17" s="11">
        <v>144.83</v>
      </c>
      <c r="G17" s="12">
        <v>80.6</v>
      </c>
      <c r="H17" s="13">
        <f t="shared" si="1"/>
        <v>77.326</v>
      </c>
      <c r="I17" s="26" t="s">
        <v>14</v>
      </c>
    </row>
    <row r="18" spans="1:9" ht="30" customHeight="1">
      <c r="A18" s="16"/>
      <c r="B18" s="16"/>
      <c r="C18" s="10">
        <v>15</v>
      </c>
      <c r="D18" s="11" t="s">
        <v>393</v>
      </c>
      <c r="E18" s="11" t="s">
        <v>394</v>
      </c>
      <c r="F18" s="11">
        <v>141.17</v>
      </c>
      <c r="G18" s="12">
        <v>78.2</v>
      </c>
      <c r="H18" s="13">
        <f t="shared" si="1"/>
        <v>75.154</v>
      </c>
      <c r="I18" s="26" t="s">
        <v>17</v>
      </c>
    </row>
    <row r="19" spans="1:9" ht="30" customHeight="1">
      <c r="A19" s="16"/>
      <c r="B19" s="16"/>
      <c r="C19" s="10">
        <v>13</v>
      </c>
      <c r="D19" s="11" t="s">
        <v>395</v>
      </c>
      <c r="E19" s="11" t="s">
        <v>396</v>
      </c>
      <c r="F19" s="11">
        <v>140.17</v>
      </c>
      <c r="G19" s="12">
        <v>76</v>
      </c>
      <c r="H19" s="13">
        <f t="shared" si="1"/>
        <v>73.634</v>
      </c>
      <c r="I19" s="26" t="s">
        <v>17</v>
      </c>
    </row>
    <row r="20" spans="1:9" ht="30" customHeight="1">
      <c r="A20" s="16"/>
      <c r="B20" s="16"/>
      <c r="C20" s="10">
        <v>14</v>
      </c>
      <c r="D20" s="11" t="s">
        <v>397</v>
      </c>
      <c r="E20" s="11" t="s">
        <v>398</v>
      </c>
      <c r="F20" s="11">
        <v>138.33</v>
      </c>
      <c r="G20" s="12">
        <v>75.2</v>
      </c>
      <c r="H20" s="13">
        <f t="shared" si="1"/>
        <v>72.786</v>
      </c>
      <c r="I20" s="26" t="s">
        <v>17</v>
      </c>
    </row>
    <row r="21" spans="1:9" ht="38.25" customHeight="1">
      <c r="A21" s="17" t="s">
        <v>67</v>
      </c>
      <c r="B21" s="17"/>
      <c r="C21" s="17"/>
      <c r="D21" s="17"/>
      <c r="E21" s="17"/>
      <c r="F21" s="17"/>
      <c r="G21" s="17"/>
      <c r="H21" s="18"/>
      <c r="I21" s="27"/>
    </row>
    <row r="22" spans="3:9" s="1" customFormat="1" ht="21.75" customHeight="1">
      <c r="C22" s="19"/>
      <c r="D22" s="19"/>
      <c r="E22" s="19"/>
      <c r="F22" s="20" t="s">
        <v>68</v>
      </c>
      <c r="G22" s="21"/>
      <c r="H22" s="21"/>
      <c r="I22" s="21"/>
    </row>
    <row r="23" spans="1:9" s="1" customFormat="1" ht="24.75" customHeight="1">
      <c r="A23" s="22"/>
      <c r="B23" s="22"/>
      <c r="C23" s="23"/>
      <c r="D23" s="23"/>
      <c r="E23" s="23"/>
      <c r="F23" s="24">
        <v>44268</v>
      </c>
      <c r="G23" s="24"/>
      <c r="H23" s="24"/>
      <c r="I23" s="24"/>
    </row>
  </sheetData>
  <sheetProtection/>
  <mergeCells count="12">
    <mergeCell ref="A1:I1"/>
    <mergeCell ref="A21:G21"/>
    <mergeCell ref="F22:I22"/>
    <mergeCell ref="F23:I23"/>
    <mergeCell ref="A3:A8"/>
    <mergeCell ref="A9:A11"/>
    <mergeCell ref="A12:A14"/>
    <mergeCell ref="A15:A20"/>
    <mergeCell ref="B3:B8"/>
    <mergeCell ref="B9:B11"/>
    <mergeCell ref="B12:B14"/>
    <mergeCell ref="B15:B20"/>
  </mergeCells>
  <printOptions/>
  <pageMargins left="0.35" right="0.35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2021-03-13T06:28:23Z</cp:lastPrinted>
  <dcterms:created xsi:type="dcterms:W3CDTF">1996-12-17T01:32:42Z</dcterms:created>
  <dcterms:modified xsi:type="dcterms:W3CDTF">2021-03-13T07:46:57Z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