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总成绩 " sheetId="1" r:id="rId1"/>
  </sheets>
  <definedNames>
    <definedName name="绍兴市">#REF!</definedName>
    <definedName name="_xlnm.Print_Titles" localSheetId="0">'总成绩 '!$2:$2</definedName>
    <definedName name="_xlnm.Print_Area" localSheetId="0">'总成绩 '!$K$6</definedName>
  </definedNames>
  <calcPr fullCalcOnLoad="1"/>
</workbook>
</file>

<file path=xl/sharedStrings.xml><?xml version="1.0" encoding="utf-8"?>
<sst xmlns="http://schemas.openxmlformats.org/spreadsheetml/2006/main" count="382" uniqueCount="324">
  <si>
    <t>2021年绍兴市上虞区各级机关单位考试录用公务员总成绩</t>
  </si>
  <si>
    <t>招考单位</t>
  </si>
  <si>
    <t>报考职位</t>
  </si>
  <si>
    <t>姓名</t>
  </si>
  <si>
    <t>笔试准考证号</t>
  </si>
  <si>
    <t>笔试总分</t>
  </si>
  <si>
    <t>笔试折分</t>
  </si>
  <si>
    <t>面试分</t>
  </si>
  <si>
    <t>面试折分</t>
  </si>
  <si>
    <t>总成绩</t>
  </si>
  <si>
    <t>排名</t>
  </si>
  <si>
    <t>绍兴市上虞区杭州湾综合管理办公室</t>
  </si>
  <si>
    <t>环保管理一级科员</t>
  </si>
  <si>
    <t>程亦陈</t>
  </si>
  <si>
    <t>106030806110</t>
  </si>
  <si>
    <t>邬锐</t>
  </si>
  <si>
    <t>106030802423</t>
  </si>
  <si>
    <t>1*</t>
  </si>
  <si>
    <t>吴傲凡</t>
  </si>
  <si>
    <t>106030801423</t>
  </si>
  <si>
    <t>缺考</t>
  </si>
  <si>
    <t>绍兴市上虞区司法局</t>
  </si>
  <si>
    <t>司法助理一级科员1</t>
  </si>
  <si>
    <t>谢宏燃</t>
  </si>
  <si>
    <t>106030801604</t>
  </si>
  <si>
    <t>王相回</t>
  </si>
  <si>
    <t>106030801820</t>
  </si>
  <si>
    <t>张驰</t>
  </si>
  <si>
    <t>106030804022</t>
  </si>
  <si>
    <t>司法助理一级科员2</t>
  </si>
  <si>
    <t>蔡芳怡</t>
  </si>
  <si>
    <t>106030800301</t>
  </si>
  <si>
    <t>沈艺</t>
  </si>
  <si>
    <t>106030803607</t>
  </si>
  <si>
    <t>姚幸瑜</t>
  </si>
  <si>
    <t>106030806415</t>
  </si>
  <si>
    <t>绍兴市上虞区农业农村局</t>
  </si>
  <si>
    <t>农业农村法规岗位一级科员</t>
  </si>
  <si>
    <t>伍小强</t>
  </si>
  <si>
    <t>106030803207</t>
  </si>
  <si>
    <t>阎昊</t>
  </si>
  <si>
    <t>106030805321</t>
  </si>
  <si>
    <t>吴洁</t>
  </si>
  <si>
    <t>106030803703</t>
  </si>
  <si>
    <t>张清恬</t>
  </si>
  <si>
    <t>106030804024</t>
  </si>
  <si>
    <t>绍兴市上虞区审计局</t>
  </si>
  <si>
    <t>审计岗位一级科员</t>
  </si>
  <si>
    <t>刘亚南</t>
  </si>
  <si>
    <t>106030801023</t>
  </si>
  <si>
    <t>高羽佳</t>
  </si>
  <si>
    <t>106030803611</t>
  </si>
  <si>
    <t>王俊</t>
  </si>
  <si>
    <t>106030805127</t>
  </si>
  <si>
    <t>辛友先</t>
  </si>
  <si>
    <t>106030807115</t>
  </si>
  <si>
    <t>绍兴市上虞区市场监督管理局</t>
  </si>
  <si>
    <t>基层一线执法一级科员1</t>
  </si>
  <si>
    <t>樊华斌</t>
  </si>
  <si>
    <t>306030903611</t>
  </si>
  <si>
    <t>吴科林</t>
  </si>
  <si>
    <t>306030903018</t>
  </si>
  <si>
    <t>何宜斌</t>
  </si>
  <si>
    <t>306030903720</t>
  </si>
  <si>
    <t>基层一线执法一级科员2</t>
  </si>
  <si>
    <t>邢浩</t>
  </si>
  <si>
    <t>306030903112</t>
  </si>
  <si>
    <t>程氡菠</t>
  </si>
  <si>
    <t>306030903013</t>
  </si>
  <si>
    <t>沈明煊</t>
  </si>
  <si>
    <t>306030903308</t>
  </si>
  <si>
    <t>基层一线执法一级科员3</t>
  </si>
  <si>
    <t>杨旭</t>
  </si>
  <si>
    <t>306030903422</t>
  </si>
  <si>
    <t>茹琳霞</t>
  </si>
  <si>
    <t>306030903409</t>
  </si>
  <si>
    <t>董梦婷</t>
  </si>
  <si>
    <t>306030902805</t>
  </si>
  <si>
    <t>基层一线执法一级科员4</t>
  </si>
  <si>
    <t>邹泽桦</t>
  </si>
  <si>
    <t>306030903728</t>
  </si>
  <si>
    <t>张凯南</t>
  </si>
  <si>
    <t>306030903424</t>
  </si>
  <si>
    <t>金浩</t>
  </si>
  <si>
    <t>306030903101</t>
  </si>
  <si>
    <t>基层一线执法一级科员5</t>
  </si>
  <si>
    <t>唐思聪</t>
  </si>
  <si>
    <t>306030903707</t>
  </si>
  <si>
    <t>黎水清</t>
  </si>
  <si>
    <t>306030903508</t>
  </si>
  <si>
    <t>郑春佳</t>
  </si>
  <si>
    <t>306030903606</t>
  </si>
  <si>
    <t>绍兴市上虞区民政局</t>
  </si>
  <si>
    <t>综合管理一级科员</t>
  </si>
  <si>
    <t>王齐上</t>
  </si>
  <si>
    <t>106030803612</t>
  </si>
  <si>
    <t>陈钰欣</t>
  </si>
  <si>
    <t>106030800412</t>
  </si>
  <si>
    <t>顾晓晓</t>
  </si>
  <si>
    <t>106030801617</t>
  </si>
  <si>
    <t>绍兴市自然资源和规划局上虞分局</t>
  </si>
  <si>
    <t>工作人员一级科员1</t>
  </si>
  <si>
    <t>陈超楠</t>
  </si>
  <si>
    <t>106030803004</t>
  </si>
  <si>
    <t>冯管笠</t>
  </si>
  <si>
    <t>106030805204</t>
  </si>
  <si>
    <t>朱雨萱</t>
  </si>
  <si>
    <t>106030801818</t>
  </si>
  <si>
    <t>工作人员一级科员2</t>
  </si>
  <si>
    <t>张晓晴</t>
  </si>
  <si>
    <t>106030802403</t>
  </si>
  <si>
    <t>顾杰</t>
  </si>
  <si>
    <t>106030806709</t>
  </si>
  <si>
    <t>朱凯</t>
  </si>
  <si>
    <t>106030802825</t>
  </si>
  <si>
    <t>绍兴市上虞区住房和城乡建设局</t>
  </si>
  <si>
    <t>曾芷月</t>
  </si>
  <si>
    <t>106030805211</t>
  </si>
  <si>
    <t>张祝琴</t>
  </si>
  <si>
    <t>106030807307</t>
  </si>
  <si>
    <t>王宇健</t>
  </si>
  <si>
    <t>106030804201</t>
  </si>
  <si>
    <t>绍兴市上虞区人民法院</t>
  </si>
  <si>
    <t>司法警察四级警长及以下</t>
  </si>
  <si>
    <t>许铭杰</t>
  </si>
  <si>
    <t>506070100815</t>
  </si>
  <si>
    <t>吴鑫超</t>
  </si>
  <si>
    <t>506070100915</t>
  </si>
  <si>
    <t>夏科强</t>
  </si>
  <si>
    <t>506070100821</t>
  </si>
  <si>
    <t>绍兴市上虞区应急管理局</t>
  </si>
  <si>
    <t>综合执法一级科员</t>
  </si>
  <si>
    <t>陈怡东</t>
  </si>
  <si>
    <t>106030802109</t>
  </si>
  <si>
    <t>陈超然</t>
  </si>
  <si>
    <t>106030801304</t>
  </si>
  <si>
    <t>梁家媛</t>
  </si>
  <si>
    <t>106030807004</t>
  </si>
  <si>
    <t>绍兴市上虞区乡镇（街道）机关</t>
  </si>
  <si>
    <t>优秀村干部“职位2”一级科员及以下</t>
  </si>
  <si>
    <t>芦玉娣</t>
  </si>
  <si>
    <t>406070101516</t>
  </si>
  <si>
    <t>陈铁丹</t>
  </si>
  <si>
    <t>406070101514</t>
  </si>
  <si>
    <t>房叶雯</t>
  </si>
  <si>
    <t>406070101411</t>
  </si>
  <si>
    <t>专职人民武装干部一级科员</t>
  </si>
  <si>
    <t>龚立杉</t>
  </si>
  <si>
    <t>206070111627</t>
  </si>
  <si>
    <t>王成龙</t>
  </si>
  <si>
    <t>206070111216</t>
  </si>
  <si>
    <t>工程管理一级科员</t>
  </si>
  <si>
    <t>周泽琛</t>
  </si>
  <si>
    <t>206070109913</t>
  </si>
  <si>
    <t>谢雪妮</t>
  </si>
  <si>
    <t>206070111206</t>
  </si>
  <si>
    <t>王童兵</t>
  </si>
  <si>
    <t>206070110418</t>
  </si>
  <si>
    <t>绍兴市上虞区区级机关财务结算中心</t>
  </si>
  <si>
    <t>陈胤</t>
  </si>
  <si>
    <t>106030803215</t>
  </si>
  <si>
    <t>2*</t>
  </si>
  <si>
    <t>赵冉</t>
  </si>
  <si>
    <t>106030806516</t>
  </si>
  <si>
    <t>顾垚琼</t>
  </si>
  <si>
    <t>106030802012</t>
  </si>
  <si>
    <t>王昕怡</t>
  </si>
  <si>
    <t>106030804224</t>
  </si>
  <si>
    <t>章雅萍</t>
  </si>
  <si>
    <t>106030806904</t>
  </si>
  <si>
    <t>潘凯玲</t>
  </si>
  <si>
    <t>106030807313</t>
  </si>
  <si>
    <t>陈津晶</t>
  </si>
  <si>
    <t>106030807514</t>
  </si>
  <si>
    <t>潘齐心</t>
  </si>
  <si>
    <t>106030801426</t>
  </si>
  <si>
    <t>孙兆鲁</t>
  </si>
  <si>
    <t>106030806702</t>
  </si>
  <si>
    <t>工作人员一级科员3</t>
  </si>
  <si>
    <t>秦芳子</t>
  </si>
  <si>
    <t>106030804828</t>
  </si>
  <si>
    <t>郑凡雨</t>
  </si>
  <si>
    <t>106030805309</t>
  </si>
  <si>
    <t>张淯洋</t>
  </si>
  <si>
    <t>106030807414</t>
  </si>
  <si>
    <t>绍兴市上虞区社会保险事业管理服务中心</t>
  </si>
  <si>
    <t>窗口工作人员一级科员1</t>
  </si>
  <si>
    <t>朱燕楠</t>
  </si>
  <si>
    <t>106030802628</t>
  </si>
  <si>
    <t>周立琴</t>
  </si>
  <si>
    <t>106030806910</t>
  </si>
  <si>
    <t>曹清钧</t>
  </si>
  <si>
    <t>106030801321</t>
  </si>
  <si>
    <t>窗口工作人员一级科员2</t>
  </si>
  <si>
    <t>张文颖</t>
  </si>
  <si>
    <t>106030802813</t>
  </si>
  <si>
    <t>倪佳栋</t>
  </si>
  <si>
    <t>106030801623</t>
  </si>
  <si>
    <t>马天霄</t>
  </si>
  <si>
    <t>106030804915</t>
  </si>
  <si>
    <t>绍兴市上虞区卫生健康行政执法队</t>
  </si>
  <si>
    <t>卫生健康行政执法一级科员1</t>
  </si>
  <si>
    <t>张烨锋</t>
  </si>
  <si>
    <t>106030803416</t>
  </si>
  <si>
    <t>罗凯</t>
  </si>
  <si>
    <t>106030801226</t>
  </si>
  <si>
    <t>汪丁建</t>
  </si>
  <si>
    <t>106030806227</t>
  </si>
  <si>
    <t>卫生健康行政执法一级科员2</t>
  </si>
  <si>
    <t>李琳琳</t>
  </si>
  <si>
    <t>106030805021</t>
  </si>
  <si>
    <t>杜文静</t>
  </si>
  <si>
    <t>106030801805</t>
  </si>
  <si>
    <t>杜雨霞</t>
  </si>
  <si>
    <t>106030807118</t>
  </si>
  <si>
    <t>绍兴市上虞区安全生产监察大队</t>
  </si>
  <si>
    <t>安全监管一级科员1</t>
  </si>
  <si>
    <t>张永鑫</t>
  </si>
  <si>
    <t>106030901414</t>
  </si>
  <si>
    <t>李豪达</t>
  </si>
  <si>
    <t>106030803517</t>
  </si>
  <si>
    <t>刘斌</t>
  </si>
  <si>
    <t>106030900214</t>
  </si>
  <si>
    <t>安全监管一级科员2</t>
  </si>
  <si>
    <t>姜雯</t>
  </si>
  <si>
    <t>106030901618</t>
  </si>
  <si>
    <t>王丽雯</t>
  </si>
  <si>
    <t>106030901617</t>
  </si>
  <si>
    <t>陶佳钰</t>
  </si>
  <si>
    <t>106030900310</t>
  </si>
  <si>
    <t>绍兴市上虞区市场监管综合行政执法队</t>
  </si>
  <si>
    <t>吴锦涛</t>
  </si>
  <si>
    <t>306030904001</t>
  </si>
  <si>
    <t>吕炬烽</t>
  </si>
  <si>
    <t>306030903821</t>
  </si>
  <si>
    <t>鲍银锋</t>
  </si>
  <si>
    <t>306030903128</t>
  </si>
  <si>
    <t>金荧荧</t>
  </si>
  <si>
    <t>306030903713</t>
  </si>
  <si>
    <t>罗徐</t>
  </si>
  <si>
    <t>306030903921</t>
  </si>
  <si>
    <t>潘钰琴</t>
  </si>
  <si>
    <t>306030903215</t>
  </si>
  <si>
    <t>胡彬超</t>
  </si>
  <si>
    <t>306030903028</t>
  </si>
  <si>
    <t>章宏杰</t>
  </si>
  <si>
    <t>306030903801</t>
  </si>
  <si>
    <t>梁天</t>
  </si>
  <si>
    <t>306030903317</t>
  </si>
  <si>
    <t>宣云鑫</t>
  </si>
  <si>
    <t>306030902825</t>
  </si>
  <si>
    <t>史钰欣</t>
  </si>
  <si>
    <t>306030902906</t>
  </si>
  <si>
    <t>胡颀</t>
  </si>
  <si>
    <t>306030902809</t>
  </si>
  <si>
    <t>绍兴市上虞区社会经济调查队</t>
  </si>
  <si>
    <t>工作人员一级科员</t>
  </si>
  <si>
    <t>夏滢飞</t>
  </si>
  <si>
    <t>106030900120</t>
  </si>
  <si>
    <t>何晶盼</t>
  </si>
  <si>
    <t>106030901614</t>
  </si>
  <si>
    <t>绍兴市上虞区综合行政执法大队</t>
  </si>
  <si>
    <t>一线执法一级科员1</t>
  </si>
  <si>
    <t>干城</t>
  </si>
  <si>
    <t>306030902225</t>
  </si>
  <si>
    <t>盛建楠</t>
  </si>
  <si>
    <t>306030902203</t>
  </si>
  <si>
    <t>3*</t>
  </si>
  <si>
    <t>钱嘉威</t>
  </si>
  <si>
    <t>306030902708</t>
  </si>
  <si>
    <t>寿凌锋</t>
  </si>
  <si>
    <t>306030902022</t>
  </si>
  <si>
    <t>单杰锋</t>
  </si>
  <si>
    <t>306030902017</t>
  </si>
  <si>
    <t>潘浩铖</t>
  </si>
  <si>
    <t>306030902023</t>
  </si>
  <si>
    <t>一线执法一级科员2</t>
  </si>
  <si>
    <t>叶晓波</t>
  </si>
  <si>
    <t>306030902621</t>
  </si>
  <si>
    <t>陈丁蜜</t>
  </si>
  <si>
    <t>306030902207</t>
  </si>
  <si>
    <t>蔡丹阳</t>
  </si>
  <si>
    <t>306030902601</t>
  </si>
  <si>
    <t>一线执法一级科员3</t>
  </si>
  <si>
    <t>叶佳斌</t>
  </si>
  <si>
    <t>306030902020</t>
  </si>
  <si>
    <t>景彬余</t>
  </si>
  <si>
    <t>306030902522</t>
  </si>
  <si>
    <t>孙嘉钧</t>
  </si>
  <si>
    <t>306030902109</t>
  </si>
  <si>
    <t>沈晓峰</t>
  </si>
  <si>
    <t>306030902114</t>
  </si>
  <si>
    <t>吴春旺</t>
  </si>
  <si>
    <t>306030902210</t>
  </si>
  <si>
    <t>李佳宇</t>
  </si>
  <si>
    <t>306030902319</t>
  </si>
  <si>
    <t>一线执法一级科员4</t>
  </si>
  <si>
    <t>徐鉴卉</t>
  </si>
  <si>
    <t>306030902406</t>
  </si>
  <si>
    <t>胡银涛</t>
  </si>
  <si>
    <t>306030902705</t>
  </si>
  <si>
    <t>李媛祺</t>
  </si>
  <si>
    <t>306030902129</t>
  </si>
  <si>
    <t>绍兴市上虞区自然资源管理中心</t>
  </si>
  <si>
    <t>周律</t>
  </si>
  <si>
    <t>106030901009</t>
  </si>
  <si>
    <t>席悠航</t>
  </si>
  <si>
    <t>106030900330</t>
  </si>
  <si>
    <t>王宾</t>
  </si>
  <si>
    <t>106030901329</t>
  </si>
  <si>
    <t>王庚</t>
  </si>
  <si>
    <t>106030901918</t>
  </si>
  <si>
    <t>李锦圣</t>
  </si>
  <si>
    <t>106030900916</t>
  </si>
  <si>
    <t>余新有</t>
  </si>
  <si>
    <t>106030900502</t>
  </si>
  <si>
    <t>刘一正</t>
  </si>
  <si>
    <t>106030901710</t>
  </si>
  <si>
    <t>徐剑</t>
  </si>
  <si>
    <t>106030900623</t>
  </si>
  <si>
    <t>熊家昊</t>
  </si>
  <si>
    <t>106030901308</t>
  </si>
  <si>
    <t xml:space="preserve">注：根据招考公告规定，每一职位按1：1的比例从高分到低分确定体检人员名单，请排名带“*”的考生（入围体检人员）于3月16日下午2:00-5:00持2寸免冠照片1张到绍兴市上虞区行政中心1号楼2楼区委组织部1214会议室（上虞区百官街道市民大道987号）领取体检通知书并填写相关资料。体检时间定于3月17日，具体详见体检通知书。           
        </t>
  </si>
  <si>
    <t xml:space="preserve"> 绍兴市上虞区公务员局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</si>
</sst>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黑体"/>
      <family val="3"/>
    </font>
    <font>
      <b/>
      <sz val="12"/>
      <name val="仿宋"/>
      <family val="3"/>
    </font>
    <font>
      <sz val="12"/>
      <name val="宋体"/>
      <family val="0"/>
    </font>
    <font>
      <sz val="12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1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3" fillId="9" borderId="0" applyNumberFormat="0" applyBorder="0" applyAlignment="0" applyProtection="0"/>
    <xf numFmtId="0" fontId="34" fillId="0" borderId="4" applyNumberFormat="0" applyFill="0" applyAlignment="0" applyProtection="0"/>
    <xf numFmtId="0" fontId="33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28" fillId="0" borderId="0">
      <alignment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28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8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7" fillId="0" borderId="14" xfId="65" applyFont="1" applyBorder="1" applyAlignment="1">
      <alignment horizontal="left" vertical="center" wrapText="1"/>
      <protection/>
    </xf>
    <xf numFmtId="0" fontId="8" fillId="0" borderId="14" xfId="65" applyFont="1" applyBorder="1" applyAlignment="1">
      <alignment horizontal="left" vertical="center" wrapText="1"/>
      <protection/>
    </xf>
    <xf numFmtId="31" fontId="2" fillId="0" borderId="0" xfId="0" applyNumberFormat="1" applyFont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2 4" xfId="66"/>
    <cellStyle name="常规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workbookViewId="0" topLeftCell="A1">
      <pane xSplit="2" ySplit="2" topLeftCell="C123" activePane="bottomRight" state="frozen"/>
      <selection pane="bottomRight" activeCell="N131" sqref="N131"/>
    </sheetView>
  </sheetViews>
  <sheetFormatPr defaultColWidth="9.140625" defaultRowHeight="12"/>
  <cols>
    <col min="1" max="1" width="22.8515625" style="2" customWidth="1"/>
    <col min="2" max="2" width="21.140625" style="2" customWidth="1"/>
    <col min="3" max="3" width="10.7109375" style="2" customWidth="1"/>
    <col min="4" max="4" width="17.7109375" style="2" customWidth="1"/>
    <col min="5" max="5" width="11.7109375" style="2" customWidth="1"/>
    <col min="6" max="6" width="11.140625" style="2" customWidth="1"/>
    <col min="7" max="7" width="9.28125" style="2" bestFit="1" customWidth="1"/>
    <col min="8" max="8" width="12.00390625" style="2" customWidth="1"/>
    <col min="9" max="9" width="11.8515625" style="2" bestFit="1" customWidth="1"/>
    <col min="10" max="10" width="9.140625" style="2" customWidth="1"/>
    <col min="11" max="11" width="18.140625" style="2" customWidth="1"/>
    <col min="12" max="12" width="11.140625" style="2" customWidth="1"/>
    <col min="13" max="250" width="9.140625" style="2" customWidth="1"/>
  </cols>
  <sheetData>
    <row r="1" spans="1:10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2" s="1" customFormat="1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4"/>
      <c r="L2" s="14"/>
    </row>
    <row r="3" spans="1:12" ht="33" customHeight="1">
      <c r="A3" s="5" t="s">
        <v>11</v>
      </c>
      <c r="B3" s="6" t="s">
        <v>12</v>
      </c>
      <c r="C3" s="5" t="s">
        <v>13</v>
      </c>
      <c r="D3" s="7" t="s">
        <v>14</v>
      </c>
      <c r="E3" s="8">
        <v>156.35</v>
      </c>
      <c r="F3" s="8">
        <f aca="true" t="shared" si="0" ref="F3:F66">E3*0.2</f>
        <v>31.27</v>
      </c>
      <c r="G3" s="8">
        <v>77.1</v>
      </c>
      <c r="H3" s="9">
        <f aca="true" t="shared" si="1" ref="H3:H15">G3*0.6</f>
        <v>46.26</v>
      </c>
      <c r="I3" s="9">
        <f aca="true" t="shared" si="2" ref="I3:I15">F3+H3</f>
        <v>77.53</v>
      </c>
      <c r="J3" s="9">
        <v>2</v>
      </c>
      <c r="K3" s="15"/>
      <c r="L3" s="15"/>
    </row>
    <row r="4" spans="1:12" ht="33" customHeight="1">
      <c r="A4" s="5"/>
      <c r="B4" s="10"/>
      <c r="C4" s="5" t="s">
        <v>15</v>
      </c>
      <c r="D4" s="7" t="s">
        <v>16</v>
      </c>
      <c r="E4" s="8">
        <v>148.65</v>
      </c>
      <c r="F4" s="8">
        <f t="shared" si="0"/>
        <v>29.730000000000004</v>
      </c>
      <c r="G4" s="8">
        <v>81.64</v>
      </c>
      <c r="H4" s="9">
        <f t="shared" si="1"/>
        <v>48.984</v>
      </c>
      <c r="I4" s="9">
        <f t="shared" si="2"/>
        <v>78.714</v>
      </c>
      <c r="J4" s="9" t="s">
        <v>17</v>
      </c>
      <c r="K4" s="15"/>
      <c r="L4" s="15"/>
    </row>
    <row r="5" spans="1:10" ht="33" customHeight="1">
      <c r="A5" s="5"/>
      <c r="B5" s="11"/>
      <c r="C5" s="5" t="s">
        <v>18</v>
      </c>
      <c r="D5" s="7" t="s">
        <v>19</v>
      </c>
      <c r="E5" s="8">
        <v>148.27</v>
      </c>
      <c r="F5" s="8">
        <f t="shared" si="0"/>
        <v>29.654000000000003</v>
      </c>
      <c r="G5" s="5" t="s">
        <v>20</v>
      </c>
      <c r="H5" s="12" t="s">
        <v>20</v>
      </c>
      <c r="I5" s="9">
        <v>29.654</v>
      </c>
      <c r="J5" s="9">
        <v>3</v>
      </c>
    </row>
    <row r="6" spans="1:10" ht="33" customHeight="1">
      <c r="A6" s="5" t="s">
        <v>21</v>
      </c>
      <c r="B6" s="6" t="s">
        <v>22</v>
      </c>
      <c r="C6" s="5" t="s">
        <v>23</v>
      </c>
      <c r="D6" s="7" t="s">
        <v>24</v>
      </c>
      <c r="E6" s="8">
        <v>143.04</v>
      </c>
      <c r="F6" s="8">
        <f t="shared" si="0"/>
        <v>28.608</v>
      </c>
      <c r="G6" s="8">
        <v>73.5</v>
      </c>
      <c r="H6" s="9">
        <f t="shared" si="1"/>
        <v>44.1</v>
      </c>
      <c r="I6" s="9">
        <f t="shared" si="2"/>
        <v>72.708</v>
      </c>
      <c r="J6" s="9">
        <v>2</v>
      </c>
    </row>
    <row r="7" spans="1:10" ht="33" customHeight="1">
      <c r="A7" s="5"/>
      <c r="B7" s="10"/>
      <c r="C7" s="5" t="s">
        <v>25</v>
      </c>
      <c r="D7" s="7" t="s">
        <v>26</v>
      </c>
      <c r="E7" s="8">
        <v>142.54</v>
      </c>
      <c r="F7" s="8">
        <f t="shared" si="0"/>
        <v>28.508</v>
      </c>
      <c r="G7" s="8">
        <v>74.86</v>
      </c>
      <c r="H7" s="9">
        <f t="shared" si="1"/>
        <v>44.916</v>
      </c>
      <c r="I7" s="9">
        <f t="shared" si="2"/>
        <v>73.42399999999999</v>
      </c>
      <c r="J7" s="9" t="s">
        <v>17</v>
      </c>
    </row>
    <row r="8" spans="1:10" ht="33" customHeight="1">
      <c r="A8" s="5"/>
      <c r="B8" s="11"/>
      <c r="C8" s="5" t="s">
        <v>27</v>
      </c>
      <c r="D8" s="19" t="s">
        <v>28</v>
      </c>
      <c r="E8" s="8">
        <v>134.12</v>
      </c>
      <c r="F8" s="8">
        <f t="shared" si="0"/>
        <v>26.824</v>
      </c>
      <c r="G8" s="8">
        <v>73.2</v>
      </c>
      <c r="H8" s="9">
        <f t="shared" si="1"/>
        <v>43.92</v>
      </c>
      <c r="I8" s="9">
        <f t="shared" si="2"/>
        <v>70.744</v>
      </c>
      <c r="J8" s="9">
        <v>3</v>
      </c>
    </row>
    <row r="9" spans="1:10" ht="33" customHeight="1">
      <c r="A9" s="5"/>
      <c r="B9" s="6" t="s">
        <v>29</v>
      </c>
      <c r="C9" s="5" t="s">
        <v>30</v>
      </c>
      <c r="D9" s="7" t="s">
        <v>31</v>
      </c>
      <c r="E9" s="8">
        <v>138.65</v>
      </c>
      <c r="F9" s="8">
        <f t="shared" si="0"/>
        <v>27.730000000000004</v>
      </c>
      <c r="G9" s="8">
        <v>79.24</v>
      </c>
      <c r="H9" s="9">
        <f t="shared" si="1"/>
        <v>47.544</v>
      </c>
      <c r="I9" s="9">
        <f t="shared" si="2"/>
        <v>75.274</v>
      </c>
      <c r="J9" s="9">
        <v>2</v>
      </c>
    </row>
    <row r="10" spans="1:10" ht="33" customHeight="1">
      <c r="A10" s="5"/>
      <c r="B10" s="10"/>
      <c r="C10" s="5" t="s">
        <v>32</v>
      </c>
      <c r="D10" s="7" t="s">
        <v>33</v>
      </c>
      <c r="E10" s="8">
        <v>137.88</v>
      </c>
      <c r="F10" s="8">
        <f t="shared" si="0"/>
        <v>27.576</v>
      </c>
      <c r="G10" s="8">
        <v>85.72</v>
      </c>
      <c r="H10" s="9">
        <f t="shared" si="1"/>
        <v>51.431999999999995</v>
      </c>
      <c r="I10" s="9">
        <f t="shared" si="2"/>
        <v>79.008</v>
      </c>
      <c r="J10" s="9" t="s">
        <v>17</v>
      </c>
    </row>
    <row r="11" spans="1:10" ht="33" customHeight="1">
      <c r="A11" s="5"/>
      <c r="B11" s="11"/>
      <c r="C11" s="5" t="s">
        <v>34</v>
      </c>
      <c r="D11" s="7" t="s">
        <v>35</v>
      </c>
      <c r="E11" s="8">
        <v>136.85</v>
      </c>
      <c r="F11" s="8">
        <f t="shared" si="0"/>
        <v>27.37</v>
      </c>
      <c r="G11" s="8">
        <v>76.68</v>
      </c>
      <c r="H11" s="9">
        <f t="shared" si="1"/>
        <v>46.008</v>
      </c>
      <c r="I11" s="9">
        <f t="shared" si="2"/>
        <v>73.378</v>
      </c>
      <c r="J11" s="9">
        <v>3</v>
      </c>
    </row>
    <row r="12" spans="1:10" ht="33" customHeight="1">
      <c r="A12" s="5" t="s">
        <v>36</v>
      </c>
      <c r="B12" s="6" t="s">
        <v>37</v>
      </c>
      <c r="C12" s="5" t="s">
        <v>38</v>
      </c>
      <c r="D12" s="7" t="s">
        <v>39</v>
      </c>
      <c r="E12" s="8">
        <v>147.15</v>
      </c>
      <c r="F12" s="8">
        <f t="shared" si="0"/>
        <v>29.430000000000003</v>
      </c>
      <c r="G12" s="8">
        <v>80.5</v>
      </c>
      <c r="H12" s="9">
        <f t="shared" si="1"/>
        <v>48.3</v>
      </c>
      <c r="I12" s="9">
        <f t="shared" si="2"/>
        <v>77.73</v>
      </c>
      <c r="J12" s="9" t="s">
        <v>17</v>
      </c>
    </row>
    <row r="13" spans="1:10" ht="33" customHeight="1">
      <c r="A13" s="5"/>
      <c r="B13" s="10"/>
      <c r="C13" s="5" t="s">
        <v>40</v>
      </c>
      <c r="D13" s="7" t="s">
        <v>41</v>
      </c>
      <c r="E13" s="8">
        <v>133.65</v>
      </c>
      <c r="F13" s="8">
        <f t="shared" si="0"/>
        <v>26.730000000000004</v>
      </c>
      <c r="G13" s="8">
        <v>81.9</v>
      </c>
      <c r="H13" s="9">
        <f t="shared" si="1"/>
        <v>49.14</v>
      </c>
      <c r="I13" s="9">
        <f t="shared" si="2"/>
        <v>75.87</v>
      </c>
      <c r="J13" s="9">
        <v>3</v>
      </c>
    </row>
    <row r="14" spans="1:10" ht="33" customHeight="1">
      <c r="A14" s="5"/>
      <c r="B14" s="10"/>
      <c r="C14" s="5" t="s">
        <v>42</v>
      </c>
      <c r="D14" s="7" t="s">
        <v>43</v>
      </c>
      <c r="E14" s="8">
        <v>128.69</v>
      </c>
      <c r="F14" s="8">
        <f t="shared" si="0"/>
        <v>25.738</v>
      </c>
      <c r="G14" s="8">
        <v>69.1</v>
      </c>
      <c r="H14" s="9">
        <f t="shared" si="1"/>
        <v>41.459999999999994</v>
      </c>
      <c r="I14" s="9">
        <f t="shared" si="2"/>
        <v>67.198</v>
      </c>
      <c r="J14" s="9">
        <v>4</v>
      </c>
    </row>
    <row r="15" spans="1:10" ht="33" customHeight="1">
      <c r="A15" s="5"/>
      <c r="B15" s="11"/>
      <c r="C15" s="5" t="s">
        <v>44</v>
      </c>
      <c r="D15" s="7" t="s">
        <v>45</v>
      </c>
      <c r="E15" s="8">
        <v>128.69</v>
      </c>
      <c r="F15" s="8">
        <f t="shared" si="0"/>
        <v>25.738</v>
      </c>
      <c r="G15" s="8">
        <v>85.2</v>
      </c>
      <c r="H15" s="9">
        <f t="shared" si="1"/>
        <v>51.12</v>
      </c>
      <c r="I15" s="9">
        <f t="shared" si="2"/>
        <v>76.858</v>
      </c>
      <c r="J15" s="9">
        <v>2</v>
      </c>
    </row>
    <row r="16" spans="1:10" ht="33" customHeight="1">
      <c r="A16" s="5" t="s">
        <v>46</v>
      </c>
      <c r="B16" s="6" t="s">
        <v>47</v>
      </c>
      <c r="C16" s="5" t="s">
        <v>48</v>
      </c>
      <c r="D16" s="7" t="s">
        <v>49</v>
      </c>
      <c r="E16" s="8">
        <v>150.12</v>
      </c>
      <c r="F16" s="8">
        <f t="shared" si="0"/>
        <v>30.024</v>
      </c>
      <c r="G16" s="5" t="s">
        <v>20</v>
      </c>
      <c r="H16" s="13" t="s">
        <v>20</v>
      </c>
      <c r="I16" s="8">
        <v>30.024</v>
      </c>
      <c r="J16" s="9">
        <v>4</v>
      </c>
    </row>
    <row r="17" spans="1:10" ht="33" customHeight="1">
      <c r="A17" s="5"/>
      <c r="B17" s="10"/>
      <c r="C17" s="5" t="s">
        <v>50</v>
      </c>
      <c r="D17" s="7" t="s">
        <v>51</v>
      </c>
      <c r="E17" s="8">
        <v>140.08</v>
      </c>
      <c r="F17" s="8">
        <f t="shared" si="0"/>
        <v>28.016000000000005</v>
      </c>
      <c r="G17" s="8">
        <v>81.52</v>
      </c>
      <c r="H17" s="9">
        <f aca="true" t="shared" si="3" ref="H17:H80">G17*0.6</f>
        <v>48.912</v>
      </c>
      <c r="I17" s="9">
        <f aca="true" t="shared" si="4" ref="I17:I80">F17+H17</f>
        <v>76.928</v>
      </c>
      <c r="J17" s="9" t="s">
        <v>17</v>
      </c>
    </row>
    <row r="18" spans="1:10" ht="33" customHeight="1">
      <c r="A18" s="5"/>
      <c r="B18" s="10"/>
      <c r="C18" s="5" t="s">
        <v>52</v>
      </c>
      <c r="D18" s="7" t="s">
        <v>53</v>
      </c>
      <c r="E18" s="8">
        <v>139.19</v>
      </c>
      <c r="F18" s="8">
        <f t="shared" si="0"/>
        <v>27.838</v>
      </c>
      <c r="G18" s="8">
        <v>79</v>
      </c>
      <c r="H18" s="9">
        <f t="shared" si="3"/>
        <v>47.4</v>
      </c>
      <c r="I18" s="9">
        <f t="shared" si="4"/>
        <v>75.238</v>
      </c>
      <c r="J18" s="9">
        <v>3</v>
      </c>
    </row>
    <row r="19" spans="1:10" ht="33" customHeight="1">
      <c r="A19" s="5"/>
      <c r="B19" s="11"/>
      <c r="C19" s="5" t="s">
        <v>54</v>
      </c>
      <c r="D19" s="7" t="s">
        <v>55</v>
      </c>
      <c r="E19" s="8">
        <v>139.19</v>
      </c>
      <c r="F19" s="8">
        <f t="shared" si="0"/>
        <v>27.838</v>
      </c>
      <c r="G19" s="8">
        <v>80.84</v>
      </c>
      <c r="H19" s="9">
        <f t="shared" si="3"/>
        <v>48.504</v>
      </c>
      <c r="I19" s="9">
        <f t="shared" si="4"/>
        <v>76.342</v>
      </c>
      <c r="J19" s="9">
        <v>2</v>
      </c>
    </row>
    <row r="20" spans="1:10" ht="33" customHeight="1">
      <c r="A20" s="5" t="s">
        <v>56</v>
      </c>
      <c r="B20" s="6" t="s">
        <v>57</v>
      </c>
      <c r="C20" s="5" t="s">
        <v>58</v>
      </c>
      <c r="D20" s="7" t="s">
        <v>59</v>
      </c>
      <c r="E20" s="8">
        <v>145.83</v>
      </c>
      <c r="F20" s="8">
        <f t="shared" si="0"/>
        <v>29.166000000000004</v>
      </c>
      <c r="G20" s="8">
        <v>72.64</v>
      </c>
      <c r="H20" s="9">
        <f t="shared" si="3"/>
        <v>43.583999999999996</v>
      </c>
      <c r="I20" s="9">
        <f t="shared" si="4"/>
        <v>72.75</v>
      </c>
      <c r="J20" s="9">
        <v>3</v>
      </c>
    </row>
    <row r="21" spans="1:10" ht="33" customHeight="1">
      <c r="A21" s="5"/>
      <c r="B21" s="10"/>
      <c r="C21" s="5" t="s">
        <v>60</v>
      </c>
      <c r="D21" s="7" t="s">
        <v>61</v>
      </c>
      <c r="E21" s="8">
        <v>140</v>
      </c>
      <c r="F21" s="8">
        <f t="shared" si="0"/>
        <v>28</v>
      </c>
      <c r="G21" s="8">
        <v>83.12</v>
      </c>
      <c r="H21" s="9">
        <f t="shared" si="3"/>
        <v>49.872</v>
      </c>
      <c r="I21" s="9">
        <f t="shared" si="4"/>
        <v>77.872</v>
      </c>
      <c r="J21" s="9" t="s">
        <v>17</v>
      </c>
    </row>
    <row r="22" spans="1:10" ht="33" customHeight="1">
      <c r="A22" s="5"/>
      <c r="B22" s="11"/>
      <c r="C22" s="5" t="s">
        <v>62</v>
      </c>
      <c r="D22" s="7" t="s">
        <v>63</v>
      </c>
      <c r="E22" s="8">
        <v>138.83</v>
      </c>
      <c r="F22" s="8">
        <f t="shared" si="0"/>
        <v>27.766000000000005</v>
      </c>
      <c r="G22" s="8">
        <v>80.3</v>
      </c>
      <c r="H22" s="9">
        <f t="shared" si="3"/>
        <v>48.18</v>
      </c>
      <c r="I22" s="9">
        <f t="shared" si="4"/>
        <v>75.946</v>
      </c>
      <c r="J22" s="9">
        <v>2</v>
      </c>
    </row>
    <row r="23" spans="1:10" ht="33" customHeight="1">
      <c r="A23" s="5"/>
      <c r="B23" s="6" t="s">
        <v>64</v>
      </c>
      <c r="C23" s="5" t="s">
        <v>65</v>
      </c>
      <c r="D23" s="7" t="s">
        <v>66</v>
      </c>
      <c r="E23" s="8">
        <v>152.67</v>
      </c>
      <c r="F23" s="8">
        <f t="shared" si="0"/>
        <v>30.534</v>
      </c>
      <c r="G23" s="8">
        <v>82.82</v>
      </c>
      <c r="H23" s="9">
        <f t="shared" si="3"/>
        <v>49.69199999999999</v>
      </c>
      <c r="I23" s="9">
        <f t="shared" si="4"/>
        <v>80.226</v>
      </c>
      <c r="J23" s="9" t="s">
        <v>17</v>
      </c>
    </row>
    <row r="24" spans="1:10" ht="33" customHeight="1">
      <c r="A24" s="5"/>
      <c r="B24" s="10"/>
      <c r="C24" s="5" t="s">
        <v>67</v>
      </c>
      <c r="D24" s="7" t="s">
        <v>68</v>
      </c>
      <c r="E24" s="8">
        <v>145.33</v>
      </c>
      <c r="F24" s="8">
        <f t="shared" si="0"/>
        <v>29.066000000000003</v>
      </c>
      <c r="G24" s="8">
        <v>77.16</v>
      </c>
      <c r="H24" s="9">
        <f t="shared" si="3"/>
        <v>46.296</v>
      </c>
      <c r="I24" s="9">
        <f t="shared" si="4"/>
        <v>75.362</v>
      </c>
      <c r="J24" s="9">
        <v>2</v>
      </c>
    </row>
    <row r="25" spans="1:10" ht="33" customHeight="1">
      <c r="A25" s="5"/>
      <c r="B25" s="11"/>
      <c r="C25" s="5" t="s">
        <v>69</v>
      </c>
      <c r="D25" s="7" t="s">
        <v>70</v>
      </c>
      <c r="E25" s="8">
        <v>142.5</v>
      </c>
      <c r="F25" s="8">
        <f t="shared" si="0"/>
        <v>28.5</v>
      </c>
      <c r="G25" s="8">
        <v>78</v>
      </c>
      <c r="H25" s="9">
        <f t="shared" si="3"/>
        <v>46.8</v>
      </c>
      <c r="I25" s="9">
        <f t="shared" si="4"/>
        <v>75.3</v>
      </c>
      <c r="J25" s="9">
        <v>3</v>
      </c>
    </row>
    <row r="26" spans="1:10" ht="33" customHeight="1">
      <c r="A26" s="5"/>
      <c r="B26" s="6" t="s">
        <v>71</v>
      </c>
      <c r="C26" s="5" t="s">
        <v>72</v>
      </c>
      <c r="D26" s="7" t="s">
        <v>73</v>
      </c>
      <c r="E26" s="8">
        <v>150.17</v>
      </c>
      <c r="F26" s="8">
        <f t="shared" si="0"/>
        <v>30.034</v>
      </c>
      <c r="G26" s="8">
        <v>85.3</v>
      </c>
      <c r="H26" s="9">
        <f t="shared" si="3"/>
        <v>51.18</v>
      </c>
      <c r="I26" s="9">
        <f t="shared" si="4"/>
        <v>81.214</v>
      </c>
      <c r="J26" s="9" t="s">
        <v>17</v>
      </c>
    </row>
    <row r="27" spans="1:10" ht="33" customHeight="1">
      <c r="A27" s="5"/>
      <c r="B27" s="10"/>
      <c r="C27" s="5" t="s">
        <v>74</v>
      </c>
      <c r="D27" s="7" t="s">
        <v>75</v>
      </c>
      <c r="E27" s="8">
        <v>145.83</v>
      </c>
      <c r="F27" s="8">
        <f t="shared" si="0"/>
        <v>29.166000000000004</v>
      </c>
      <c r="G27" s="8">
        <v>84.52</v>
      </c>
      <c r="H27" s="9">
        <f t="shared" si="3"/>
        <v>50.711999999999996</v>
      </c>
      <c r="I27" s="9">
        <f t="shared" si="4"/>
        <v>79.878</v>
      </c>
      <c r="J27" s="9">
        <v>3</v>
      </c>
    </row>
    <row r="28" spans="1:10" ht="33" customHeight="1">
      <c r="A28" s="5"/>
      <c r="B28" s="11"/>
      <c r="C28" s="5" t="s">
        <v>76</v>
      </c>
      <c r="D28" s="7" t="s">
        <v>77</v>
      </c>
      <c r="E28" s="8">
        <v>143.17</v>
      </c>
      <c r="F28" s="8">
        <f t="shared" si="0"/>
        <v>28.634</v>
      </c>
      <c r="G28" s="8">
        <v>85.86</v>
      </c>
      <c r="H28" s="9">
        <f t="shared" si="3"/>
        <v>51.516</v>
      </c>
      <c r="I28" s="9">
        <f t="shared" si="4"/>
        <v>80.15</v>
      </c>
      <c r="J28" s="9">
        <v>2</v>
      </c>
    </row>
    <row r="29" spans="1:10" ht="33" customHeight="1">
      <c r="A29" s="5"/>
      <c r="B29" s="6" t="s">
        <v>78</v>
      </c>
      <c r="C29" s="5" t="s">
        <v>79</v>
      </c>
      <c r="D29" s="7" t="s">
        <v>80</v>
      </c>
      <c r="E29" s="8">
        <v>145.67</v>
      </c>
      <c r="F29" s="8">
        <f t="shared" si="0"/>
        <v>29.134</v>
      </c>
      <c r="G29" s="8">
        <v>79.32</v>
      </c>
      <c r="H29" s="9">
        <f t="shared" si="3"/>
        <v>47.59199999999999</v>
      </c>
      <c r="I29" s="9">
        <f t="shared" si="4"/>
        <v>76.726</v>
      </c>
      <c r="J29" s="9" t="s">
        <v>17</v>
      </c>
    </row>
    <row r="30" spans="1:10" ht="33" customHeight="1">
      <c r="A30" s="5"/>
      <c r="B30" s="10"/>
      <c r="C30" s="5" t="s">
        <v>81</v>
      </c>
      <c r="D30" s="7" t="s">
        <v>82</v>
      </c>
      <c r="E30" s="8">
        <v>143.5</v>
      </c>
      <c r="F30" s="8">
        <f t="shared" si="0"/>
        <v>28.700000000000003</v>
      </c>
      <c r="G30" s="8">
        <v>74.46</v>
      </c>
      <c r="H30" s="9">
        <f t="shared" si="3"/>
        <v>44.675999999999995</v>
      </c>
      <c r="I30" s="9">
        <f t="shared" si="4"/>
        <v>73.376</v>
      </c>
      <c r="J30" s="9">
        <v>3</v>
      </c>
    </row>
    <row r="31" spans="1:10" ht="33" customHeight="1">
      <c r="A31" s="5"/>
      <c r="B31" s="11"/>
      <c r="C31" s="5" t="s">
        <v>83</v>
      </c>
      <c r="D31" s="7" t="s">
        <v>84</v>
      </c>
      <c r="E31" s="8">
        <v>141.67</v>
      </c>
      <c r="F31" s="8">
        <f t="shared" si="0"/>
        <v>28.334</v>
      </c>
      <c r="G31" s="8">
        <v>77.56</v>
      </c>
      <c r="H31" s="9">
        <f t="shared" si="3"/>
        <v>46.536</v>
      </c>
      <c r="I31" s="9">
        <f t="shared" si="4"/>
        <v>74.87</v>
      </c>
      <c r="J31" s="9">
        <v>2</v>
      </c>
    </row>
    <row r="32" spans="1:10" ht="33" customHeight="1">
      <c r="A32" s="5"/>
      <c r="B32" s="6" t="s">
        <v>85</v>
      </c>
      <c r="C32" s="5" t="s">
        <v>86</v>
      </c>
      <c r="D32" s="7" t="s">
        <v>87</v>
      </c>
      <c r="E32" s="8">
        <v>152.33</v>
      </c>
      <c r="F32" s="8">
        <f t="shared" si="0"/>
        <v>30.466000000000005</v>
      </c>
      <c r="G32" s="8">
        <v>81.14</v>
      </c>
      <c r="H32" s="9">
        <f t="shared" si="3"/>
        <v>48.684</v>
      </c>
      <c r="I32" s="9">
        <f t="shared" si="4"/>
        <v>79.15</v>
      </c>
      <c r="J32" s="9" t="s">
        <v>17</v>
      </c>
    </row>
    <row r="33" spans="1:10" ht="33" customHeight="1">
      <c r="A33" s="5"/>
      <c r="B33" s="10"/>
      <c r="C33" s="5" t="s">
        <v>88</v>
      </c>
      <c r="D33" s="7" t="s">
        <v>89</v>
      </c>
      <c r="E33" s="8">
        <v>150</v>
      </c>
      <c r="F33" s="8">
        <f t="shared" si="0"/>
        <v>30</v>
      </c>
      <c r="G33" s="8">
        <v>77.14</v>
      </c>
      <c r="H33" s="9">
        <f t="shared" si="3"/>
        <v>46.284</v>
      </c>
      <c r="I33" s="9">
        <f t="shared" si="4"/>
        <v>76.28399999999999</v>
      </c>
      <c r="J33" s="9">
        <v>3</v>
      </c>
    </row>
    <row r="34" spans="1:10" ht="33" customHeight="1">
      <c r="A34" s="5"/>
      <c r="B34" s="11"/>
      <c r="C34" s="5" t="s">
        <v>90</v>
      </c>
      <c r="D34" s="7" t="s">
        <v>91</v>
      </c>
      <c r="E34" s="8">
        <v>143.83</v>
      </c>
      <c r="F34" s="8">
        <f t="shared" si="0"/>
        <v>28.766000000000005</v>
      </c>
      <c r="G34" s="8">
        <v>80.26</v>
      </c>
      <c r="H34" s="9">
        <f t="shared" si="3"/>
        <v>48.156</v>
      </c>
      <c r="I34" s="9">
        <f t="shared" si="4"/>
        <v>76.922</v>
      </c>
      <c r="J34" s="9">
        <v>2</v>
      </c>
    </row>
    <row r="35" spans="1:10" ht="33" customHeight="1">
      <c r="A35" s="5" t="s">
        <v>92</v>
      </c>
      <c r="B35" s="6" t="s">
        <v>93</v>
      </c>
      <c r="C35" s="5" t="s">
        <v>94</v>
      </c>
      <c r="D35" s="7" t="s">
        <v>95</v>
      </c>
      <c r="E35" s="8">
        <v>160.73</v>
      </c>
      <c r="F35" s="8">
        <f t="shared" si="0"/>
        <v>32.146</v>
      </c>
      <c r="G35" s="8">
        <v>82.68</v>
      </c>
      <c r="H35" s="9">
        <f t="shared" si="3"/>
        <v>49.608000000000004</v>
      </c>
      <c r="I35" s="9">
        <f t="shared" si="4"/>
        <v>81.754</v>
      </c>
      <c r="J35" s="9" t="s">
        <v>17</v>
      </c>
    </row>
    <row r="36" spans="1:10" ht="33" customHeight="1">
      <c r="A36" s="5"/>
      <c r="B36" s="10"/>
      <c r="C36" s="5" t="s">
        <v>96</v>
      </c>
      <c r="D36" s="7" t="s">
        <v>97</v>
      </c>
      <c r="E36" s="8">
        <v>145.08</v>
      </c>
      <c r="F36" s="8">
        <f t="shared" si="0"/>
        <v>29.016000000000005</v>
      </c>
      <c r="G36" s="8">
        <v>80.5</v>
      </c>
      <c r="H36" s="9">
        <f t="shared" si="3"/>
        <v>48.3</v>
      </c>
      <c r="I36" s="9">
        <f t="shared" si="4"/>
        <v>77.316</v>
      </c>
      <c r="J36" s="9">
        <v>2</v>
      </c>
    </row>
    <row r="37" spans="1:10" ht="33" customHeight="1">
      <c r="A37" s="5"/>
      <c r="B37" s="11"/>
      <c r="C37" s="5" t="s">
        <v>98</v>
      </c>
      <c r="D37" s="19" t="s">
        <v>99</v>
      </c>
      <c r="E37" s="8">
        <v>142.19</v>
      </c>
      <c r="F37" s="8">
        <f t="shared" si="0"/>
        <v>28.438000000000002</v>
      </c>
      <c r="G37" s="8">
        <v>74.74</v>
      </c>
      <c r="H37" s="9">
        <f t="shared" si="3"/>
        <v>44.843999999999994</v>
      </c>
      <c r="I37" s="9">
        <f t="shared" si="4"/>
        <v>73.282</v>
      </c>
      <c r="J37" s="9">
        <v>3</v>
      </c>
    </row>
    <row r="38" spans="1:10" ht="33" customHeight="1">
      <c r="A38" s="5" t="s">
        <v>100</v>
      </c>
      <c r="B38" s="6" t="s">
        <v>101</v>
      </c>
      <c r="C38" s="5" t="s">
        <v>102</v>
      </c>
      <c r="D38" s="7" t="s">
        <v>103</v>
      </c>
      <c r="E38" s="8">
        <v>150.04</v>
      </c>
      <c r="F38" s="8">
        <f t="shared" si="0"/>
        <v>30.008</v>
      </c>
      <c r="G38" s="8">
        <v>82.86</v>
      </c>
      <c r="H38" s="9">
        <f t="shared" si="3"/>
        <v>49.716</v>
      </c>
      <c r="I38" s="9">
        <f t="shared" si="4"/>
        <v>79.724</v>
      </c>
      <c r="J38" s="9" t="s">
        <v>17</v>
      </c>
    </row>
    <row r="39" spans="1:10" ht="33" customHeight="1">
      <c r="A39" s="5"/>
      <c r="B39" s="10"/>
      <c r="C39" s="5" t="s">
        <v>104</v>
      </c>
      <c r="D39" s="7" t="s">
        <v>105</v>
      </c>
      <c r="E39" s="8">
        <v>147.23</v>
      </c>
      <c r="F39" s="8">
        <f t="shared" si="0"/>
        <v>29.445999999999998</v>
      </c>
      <c r="G39" s="8">
        <v>75.02</v>
      </c>
      <c r="H39" s="9">
        <f t="shared" si="3"/>
        <v>45.01199999999999</v>
      </c>
      <c r="I39" s="9">
        <f t="shared" si="4"/>
        <v>74.458</v>
      </c>
      <c r="J39" s="9">
        <v>3</v>
      </c>
    </row>
    <row r="40" spans="1:10" ht="33" customHeight="1">
      <c r="A40" s="5"/>
      <c r="B40" s="11"/>
      <c r="C40" s="5" t="s">
        <v>106</v>
      </c>
      <c r="D40" s="7" t="s">
        <v>107</v>
      </c>
      <c r="E40" s="8">
        <v>144.58</v>
      </c>
      <c r="F40" s="8">
        <f t="shared" si="0"/>
        <v>28.916000000000004</v>
      </c>
      <c r="G40" s="8">
        <v>77.28</v>
      </c>
      <c r="H40" s="9">
        <f t="shared" si="3"/>
        <v>46.368</v>
      </c>
      <c r="I40" s="9">
        <f t="shared" si="4"/>
        <v>75.284</v>
      </c>
      <c r="J40" s="9">
        <v>2</v>
      </c>
    </row>
    <row r="41" spans="1:10" ht="33" customHeight="1">
      <c r="A41" s="5"/>
      <c r="B41" s="6" t="s">
        <v>108</v>
      </c>
      <c r="C41" s="5" t="s">
        <v>109</v>
      </c>
      <c r="D41" s="7" t="s">
        <v>110</v>
      </c>
      <c r="E41" s="8">
        <v>146.27</v>
      </c>
      <c r="F41" s="8">
        <f t="shared" si="0"/>
        <v>29.254000000000005</v>
      </c>
      <c r="G41" s="8">
        <v>77.08</v>
      </c>
      <c r="H41" s="9">
        <f t="shared" si="3"/>
        <v>46.248</v>
      </c>
      <c r="I41" s="9">
        <f t="shared" si="4"/>
        <v>75.50200000000001</v>
      </c>
      <c r="J41" s="9">
        <v>2</v>
      </c>
    </row>
    <row r="42" spans="1:10" ht="33" customHeight="1">
      <c r="A42" s="5"/>
      <c r="B42" s="10"/>
      <c r="C42" s="5" t="s">
        <v>111</v>
      </c>
      <c r="D42" s="7" t="s">
        <v>112</v>
      </c>
      <c r="E42" s="8">
        <v>145.38</v>
      </c>
      <c r="F42" s="8">
        <f t="shared" si="0"/>
        <v>29.076</v>
      </c>
      <c r="G42" s="8">
        <v>78.68</v>
      </c>
      <c r="H42" s="9">
        <f t="shared" si="3"/>
        <v>47.208000000000006</v>
      </c>
      <c r="I42" s="9">
        <f t="shared" si="4"/>
        <v>76.284</v>
      </c>
      <c r="J42" s="9" t="s">
        <v>17</v>
      </c>
    </row>
    <row r="43" spans="1:10" ht="33" customHeight="1">
      <c r="A43" s="5"/>
      <c r="B43" s="11"/>
      <c r="C43" s="5" t="s">
        <v>113</v>
      </c>
      <c r="D43" s="7" t="s">
        <v>114</v>
      </c>
      <c r="E43" s="8">
        <v>143.35</v>
      </c>
      <c r="F43" s="8">
        <f t="shared" si="0"/>
        <v>28.67</v>
      </c>
      <c r="G43" s="8">
        <v>77.86</v>
      </c>
      <c r="H43" s="9">
        <f t="shared" si="3"/>
        <v>46.716</v>
      </c>
      <c r="I43" s="9">
        <f t="shared" si="4"/>
        <v>75.386</v>
      </c>
      <c r="J43" s="9">
        <v>3</v>
      </c>
    </row>
    <row r="44" spans="1:10" ht="33" customHeight="1">
      <c r="A44" s="5" t="s">
        <v>115</v>
      </c>
      <c r="B44" s="6" t="s">
        <v>93</v>
      </c>
      <c r="C44" s="5" t="s">
        <v>116</v>
      </c>
      <c r="D44" s="7" t="s">
        <v>117</v>
      </c>
      <c r="E44" s="8">
        <v>151.42</v>
      </c>
      <c r="F44" s="8">
        <f t="shared" si="0"/>
        <v>30.284</v>
      </c>
      <c r="G44" s="8">
        <v>86.54</v>
      </c>
      <c r="H44" s="9">
        <f t="shared" si="3"/>
        <v>51.924</v>
      </c>
      <c r="I44" s="9">
        <f t="shared" si="4"/>
        <v>82.208</v>
      </c>
      <c r="J44" s="9" t="s">
        <v>17</v>
      </c>
    </row>
    <row r="45" spans="1:10" ht="33" customHeight="1">
      <c r="A45" s="5"/>
      <c r="B45" s="10"/>
      <c r="C45" s="5" t="s">
        <v>118</v>
      </c>
      <c r="D45" s="7" t="s">
        <v>119</v>
      </c>
      <c r="E45" s="8">
        <v>141.88</v>
      </c>
      <c r="F45" s="8">
        <f t="shared" si="0"/>
        <v>28.376</v>
      </c>
      <c r="G45" s="8">
        <v>83.8</v>
      </c>
      <c r="H45" s="9">
        <f t="shared" si="3"/>
        <v>50.279999999999994</v>
      </c>
      <c r="I45" s="9">
        <f t="shared" si="4"/>
        <v>78.65599999999999</v>
      </c>
      <c r="J45" s="9">
        <v>2</v>
      </c>
    </row>
    <row r="46" spans="1:10" ht="33" customHeight="1">
      <c r="A46" s="5"/>
      <c r="B46" s="11"/>
      <c r="C46" s="5" t="s">
        <v>120</v>
      </c>
      <c r="D46" s="7" t="s">
        <v>121</v>
      </c>
      <c r="E46" s="8">
        <v>140.96</v>
      </c>
      <c r="F46" s="8">
        <f t="shared" si="0"/>
        <v>28.192000000000004</v>
      </c>
      <c r="G46" s="8">
        <v>79.92</v>
      </c>
      <c r="H46" s="9">
        <f t="shared" si="3"/>
        <v>47.952</v>
      </c>
      <c r="I46" s="9">
        <f t="shared" si="4"/>
        <v>76.144</v>
      </c>
      <c r="J46" s="9">
        <v>3</v>
      </c>
    </row>
    <row r="47" spans="1:10" ht="33" customHeight="1">
      <c r="A47" s="5" t="s">
        <v>122</v>
      </c>
      <c r="B47" s="6" t="s">
        <v>123</v>
      </c>
      <c r="C47" s="5" t="s">
        <v>124</v>
      </c>
      <c r="D47" s="7" t="s">
        <v>125</v>
      </c>
      <c r="E47" s="8">
        <v>150</v>
      </c>
      <c r="F47" s="8">
        <f t="shared" si="0"/>
        <v>30</v>
      </c>
      <c r="G47" s="8">
        <v>87.72</v>
      </c>
      <c r="H47" s="9">
        <f t="shared" si="3"/>
        <v>52.632</v>
      </c>
      <c r="I47" s="9">
        <f t="shared" si="4"/>
        <v>82.632</v>
      </c>
      <c r="J47" s="9" t="s">
        <v>17</v>
      </c>
    </row>
    <row r="48" spans="1:10" ht="33" customHeight="1">
      <c r="A48" s="5"/>
      <c r="B48" s="10"/>
      <c r="C48" s="5" t="s">
        <v>126</v>
      </c>
      <c r="D48" s="7" t="s">
        <v>127</v>
      </c>
      <c r="E48" s="8">
        <v>147</v>
      </c>
      <c r="F48" s="8">
        <f t="shared" si="0"/>
        <v>29.400000000000002</v>
      </c>
      <c r="G48" s="8">
        <v>76.6</v>
      </c>
      <c r="H48" s="9">
        <f t="shared" si="3"/>
        <v>45.959999999999994</v>
      </c>
      <c r="I48" s="9">
        <f t="shared" si="4"/>
        <v>75.36</v>
      </c>
      <c r="J48" s="9">
        <v>3</v>
      </c>
    </row>
    <row r="49" spans="1:10" ht="33" customHeight="1">
      <c r="A49" s="5"/>
      <c r="B49" s="10"/>
      <c r="C49" s="5" t="s">
        <v>128</v>
      </c>
      <c r="D49" s="7" t="s">
        <v>129</v>
      </c>
      <c r="E49" s="8">
        <v>145.33</v>
      </c>
      <c r="F49" s="8">
        <f t="shared" si="0"/>
        <v>29.066000000000003</v>
      </c>
      <c r="G49" s="8">
        <v>84.86</v>
      </c>
      <c r="H49" s="9">
        <f t="shared" si="3"/>
        <v>50.916</v>
      </c>
      <c r="I49" s="9">
        <f t="shared" si="4"/>
        <v>79.982</v>
      </c>
      <c r="J49" s="9">
        <v>2</v>
      </c>
    </row>
    <row r="50" spans="1:10" ht="33" customHeight="1">
      <c r="A50" s="5" t="s">
        <v>130</v>
      </c>
      <c r="B50" s="6" t="s">
        <v>131</v>
      </c>
      <c r="C50" s="5" t="s">
        <v>132</v>
      </c>
      <c r="D50" s="7" t="s">
        <v>133</v>
      </c>
      <c r="E50" s="8">
        <v>149.58</v>
      </c>
      <c r="F50" s="8">
        <f t="shared" si="0"/>
        <v>29.916000000000004</v>
      </c>
      <c r="G50" s="8">
        <v>83.22</v>
      </c>
      <c r="H50" s="9">
        <f t="shared" si="3"/>
        <v>49.931999999999995</v>
      </c>
      <c r="I50" s="9">
        <f t="shared" si="4"/>
        <v>79.848</v>
      </c>
      <c r="J50" s="9" t="s">
        <v>17</v>
      </c>
    </row>
    <row r="51" spans="1:10" ht="33" customHeight="1">
      <c r="A51" s="5"/>
      <c r="B51" s="10"/>
      <c r="C51" s="5" t="s">
        <v>134</v>
      </c>
      <c r="D51" s="7" t="s">
        <v>135</v>
      </c>
      <c r="E51" s="8">
        <v>148.81</v>
      </c>
      <c r="F51" s="8">
        <f t="shared" si="0"/>
        <v>29.762</v>
      </c>
      <c r="G51" s="8">
        <v>77.96</v>
      </c>
      <c r="H51" s="9">
        <f t="shared" si="3"/>
        <v>46.775999999999996</v>
      </c>
      <c r="I51" s="9">
        <f t="shared" si="4"/>
        <v>76.538</v>
      </c>
      <c r="J51" s="9">
        <v>3</v>
      </c>
    </row>
    <row r="52" spans="1:10" ht="33" customHeight="1">
      <c r="A52" s="5"/>
      <c r="B52" s="11"/>
      <c r="C52" s="5" t="s">
        <v>136</v>
      </c>
      <c r="D52" s="7" t="s">
        <v>137</v>
      </c>
      <c r="E52" s="8">
        <v>147.85</v>
      </c>
      <c r="F52" s="8">
        <f t="shared" si="0"/>
        <v>29.57</v>
      </c>
      <c r="G52" s="8">
        <v>80.48</v>
      </c>
      <c r="H52" s="9">
        <f t="shared" si="3"/>
        <v>48.288000000000004</v>
      </c>
      <c r="I52" s="9">
        <f t="shared" si="4"/>
        <v>77.858</v>
      </c>
      <c r="J52" s="9">
        <v>2</v>
      </c>
    </row>
    <row r="53" spans="1:10" ht="33" customHeight="1">
      <c r="A53" s="5" t="s">
        <v>138</v>
      </c>
      <c r="B53" s="6" t="s">
        <v>139</v>
      </c>
      <c r="C53" s="5" t="s">
        <v>140</v>
      </c>
      <c r="D53" s="7" t="s">
        <v>141</v>
      </c>
      <c r="E53" s="8">
        <v>132.14</v>
      </c>
      <c r="F53" s="8">
        <f t="shared" si="0"/>
        <v>26.427999999999997</v>
      </c>
      <c r="G53" s="8">
        <v>81.88</v>
      </c>
      <c r="H53" s="9">
        <f t="shared" si="3"/>
        <v>49.12799999999999</v>
      </c>
      <c r="I53" s="9">
        <f t="shared" si="4"/>
        <v>75.55599999999998</v>
      </c>
      <c r="J53" s="9">
        <v>2</v>
      </c>
    </row>
    <row r="54" spans="1:10" ht="33" customHeight="1">
      <c r="A54" s="5"/>
      <c r="B54" s="10"/>
      <c r="C54" s="5" t="s">
        <v>142</v>
      </c>
      <c r="D54" s="7" t="s">
        <v>143</v>
      </c>
      <c r="E54" s="8">
        <v>128.18</v>
      </c>
      <c r="F54" s="8">
        <f t="shared" si="0"/>
        <v>25.636000000000003</v>
      </c>
      <c r="G54" s="8">
        <v>85.52</v>
      </c>
      <c r="H54" s="9">
        <f t="shared" si="3"/>
        <v>51.312</v>
      </c>
      <c r="I54" s="9">
        <f t="shared" si="4"/>
        <v>76.94800000000001</v>
      </c>
      <c r="J54" s="9" t="s">
        <v>17</v>
      </c>
    </row>
    <row r="55" spans="1:10" ht="33" customHeight="1">
      <c r="A55" s="5"/>
      <c r="B55" s="11"/>
      <c r="C55" s="5" t="s">
        <v>144</v>
      </c>
      <c r="D55" s="7" t="s">
        <v>145</v>
      </c>
      <c r="E55" s="8">
        <v>120.91</v>
      </c>
      <c r="F55" s="8">
        <f t="shared" si="0"/>
        <v>24.182000000000002</v>
      </c>
      <c r="G55" s="8">
        <v>81.1</v>
      </c>
      <c r="H55" s="9">
        <f t="shared" si="3"/>
        <v>48.66</v>
      </c>
      <c r="I55" s="9">
        <f t="shared" si="4"/>
        <v>72.842</v>
      </c>
      <c r="J55" s="9">
        <v>3</v>
      </c>
    </row>
    <row r="56" spans="1:10" ht="33" customHeight="1">
      <c r="A56" s="5"/>
      <c r="B56" s="6" t="s">
        <v>146</v>
      </c>
      <c r="C56" s="5" t="s">
        <v>147</v>
      </c>
      <c r="D56" s="7" t="s">
        <v>148</v>
      </c>
      <c r="E56" s="8">
        <v>127.4</v>
      </c>
      <c r="F56" s="8">
        <f t="shared" si="0"/>
        <v>25.480000000000004</v>
      </c>
      <c r="G56" s="8">
        <v>83.74</v>
      </c>
      <c r="H56" s="9">
        <f t="shared" si="3"/>
        <v>50.24399999999999</v>
      </c>
      <c r="I56" s="9">
        <f t="shared" si="4"/>
        <v>75.72399999999999</v>
      </c>
      <c r="J56" s="9" t="s">
        <v>17</v>
      </c>
    </row>
    <row r="57" spans="1:10" ht="33" customHeight="1">
      <c r="A57" s="5"/>
      <c r="B57" s="10"/>
      <c r="C57" s="5" t="s">
        <v>149</v>
      </c>
      <c r="D57" s="7" t="s">
        <v>150</v>
      </c>
      <c r="E57" s="8">
        <v>127.4</v>
      </c>
      <c r="F57" s="8">
        <f t="shared" si="0"/>
        <v>25.480000000000004</v>
      </c>
      <c r="G57" s="8">
        <v>82.66</v>
      </c>
      <c r="H57" s="9">
        <f t="shared" si="3"/>
        <v>49.596</v>
      </c>
      <c r="I57" s="9">
        <f t="shared" si="4"/>
        <v>75.076</v>
      </c>
      <c r="J57" s="9">
        <v>2</v>
      </c>
    </row>
    <row r="58" spans="1:10" ht="33" customHeight="1">
      <c r="A58" s="5"/>
      <c r="B58" s="6" t="s">
        <v>151</v>
      </c>
      <c r="C58" s="5" t="s">
        <v>152</v>
      </c>
      <c r="D58" s="7" t="s">
        <v>153</v>
      </c>
      <c r="E58" s="8">
        <v>144.4</v>
      </c>
      <c r="F58" s="8">
        <f t="shared" si="0"/>
        <v>28.880000000000003</v>
      </c>
      <c r="G58" s="8">
        <v>83.04</v>
      </c>
      <c r="H58" s="9">
        <f t="shared" si="3"/>
        <v>49.824000000000005</v>
      </c>
      <c r="I58" s="9">
        <f t="shared" si="4"/>
        <v>78.70400000000001</v>
      </c>
      <c r="J58" s="9" t="s">
        <v>17</v>
      </c>
    </row>
    <row r="59" spans="1:10" ht="33" customHeight="1">
      <c r="A59" s="5"/>
      <c r="B59" s="10"/>
      <c r="C59" s="5" t="s">
        <v>154</v>
      </c>
      <c r="D59" s="7" t="s">
        <v>155</v>
      </c>
      <c r="E59" s="8">
        <v>139.3</v>
      </c>
      <c r="F59" s="8">
        <f t="shared" si="0"/>
        <v>27.860000000000003</v>
      </c>
      <c r="G59" s="8">
        <v>81.64</v>
      </c>
      <c r="H59" s="9">
        <f t="shared" si="3"/>
        <v>48.984</v>
      </c>
      <c r="I59" s="9">
        <f t="shared" si="4"/>
        <v>76.84400000000001</v>
      </c>
      <c r="J59" s="9">
        <v>2</v>
      </c>
    </row>
    <row r="60" spans="1:10" ht="33" customHeight="1">
      <c r="A60" s="5"/>
      <c r="B60" s="11"/>
      <c r="C60" s="5" t="s">
        <v>156</v>
      </c>
      <c r="D60" s="7" t="s">
        <v>157</v>
      </c>
      <c r="E60" s="8">
        <v>138.1</v>
      </c>
      <c r="F60" s="8">
        <f t="shared" si="0"/>
        <v>27.62</v>
      </c>
      <c r="G60" s="8">
        <v>81.72</v>
      </c>
      <c r="H60" s="9">
        <f t="shared" si="3"/>
        <v>49.032</v>
      </c>
      <c r="I60" s="9">
        <f t="shared" si="4"/>
        <v>76.652</v>
      </c>
      <c r="J60" s="9">
        <v>3</v>
      </c>
    </row>
    <row r="61" spans="1:10" ht="33" customHeight="1">
      <c r="A61" s="5" t="s">
        <v>158</v>
      </c>
      <c r="B61" s="6" t="s">
        <v>101</v>
      </c>
      <c r="C61" s="5" t="s">
        <v>159</v>
      </c>
      <c r="D61" s="7" t="s">
        <v>160</v>
      </c>
      <c r="E61" s="8">
        <v>156.23</v>
      </c>
      <c r="F61" s="8">
        <f t="shared" si="0"/>
        <v>31.246</v>
      </c>
      <c r="G61" s="8">
        <v>83.08</v>
      </c>
      <c r="H61" s="9">
        <f t="shared" si="3"/>
        <v>49.848</v>
      </c>
      <c r="I61" s="9">
        <f t="shared" si="4"/>
        <v>81.094</v>
      </c>
      <c r="J61" s="9" t="s">
        <v>161</v>
      </c>
    </row>
    <row r="62" spans="1:10" ht="33" customHeight="1">
      <c r="A62" s="5"/>
      <c r="B62" s="10"/>
      <c r="C62" s="5" t="s">
        <v>162</v>
      </c>
      <c r="D62" s="7" t="s">
        <v>163</v>
      </c>
      <c r="E62" s="8">
        <v>147.81</v>
      </c>
      <c r="F62" s="8">
        <f t="shared" si="0"/>
        <v>29.562</v>
      </c>
      <c r="G62" s="8">
        <v>87.5</v>
      </c>
      <c r="H62" s="9">
        <f t="shared" si="3"/>
        <v>52.5</v>
      </c>
      <c r="I62" s="9">
        <f t="shared" si="4"/>
        <v>82.062</v>
      </c>
      <c r="J62" s="9" t="s">
        <v>17</v>
      </c>
    </row>
    <row r="63" spans="1:10" ht="33" customHeight="1">
      <c r="A63" s="5"/>
      <c r="B63" s="10"/>
      <c r="C63" s="5" t="s">
        <v>164</v>
      </c>
      <c r="D63" s="7" t="s">
        <v>165</v>
      </c>
      <c r="E63" s="8">
        <v>145.69</v>
      </c>
      <c r="F63" s="8">
        <f t="shared" si="0"/>
        <v>29.138</v>
      </c>
      <c r="G63" s="8">
        <v>85.2</v>
      </c>
      <c r="H63" s="9">
        <f t="shared" si="3"/>
        <v>51.12</v>
      </c>
      <c r="I63" s="9">
        <f t="shared" si="4"/>
        <v>80.258</v>
      </c>
      <c r="J63" s="9">
        <v>4</v>
      </c>
    </row>
    <row r="64" spans="1:10" ht="33" customHeight="1">
      <c r="A64" s="5"/>
      <c r="B64" s="10"/>
      <c r="C64" s="5" t="s">
        <v>166</v>
      </c>
      <c r="D64" s="7" t="s">
        <v>167</v>
      </c>
      <c r="E64" s="8">
        <v>144.77</v>
      </c>
      <c r="F64" s="8">
        <f t="shared" si="0"/>
        <v>28.954000000000004</v>
      </c>
      <c r="G64" s="8">
        <v>79.9</v>
      </c>
      <c r="H64" s="9">
        <f t="shared" si="3"/>
        <v>47.940000000000005</v>
      </c>
      <c r="I64" s="9">
        <f t="shared" si="4"/>
        <v>76.894</v>
      </c>
      <c r="J64" s="9">
        <v>5</v>
      </c>
    </row>
    <row r="65" spans="1:10" ht="33" customHeight="1">
      <c r="A65" s="5"/>
      <c r="B65" s="10"/>
      <c r="C65" s="5" t="s">
        <v>168</v>
      </c>
      <c r="D65" s="7" t="s">
        <v>169</v>
      </c>
      <c r="E65" s="8">
        <v>143.88</v>
      </c>
      <c r="F65" s="8">
        <f t="shared" si="0"/>
        <v>28.776</v>
      </c>
      <c r="G65" s="8">
        <v>76.12</v>
      </c>
      <c r="H65" s="9">
        <f t="shared" si="3"/>
        <v>45.672000000000004</v>
      </c>
      <c r="I65" s="9">
        <f t="shared" si="4"/>
        <v>74.44800000000001</v>
      </c>
      <c r="J65" s="9">
        <v>6</v>
      </c>
    </row>
    <row r="66" spans="1:10" ht="33" customHeight="1">
      <c r="A66" s="5"/>
      <c r="B66" s="11"/>
      <c r="C66" s="5" t="s">
        <v>170</v>
      </c>
      <c r="D66" s="7" t="s">
        <v>171</v>
      </c>
      <c r="E66" s="8">
        <v>143.62</v>
      </c>
      <c r="F66" s="8">
        <f t="shared" si="0"/>
        <v>28.724000000000004</v>
      </c>
      <c r="G66" s="8">
        <v>86.44</v>
      </c>
      <c r="H66" s="9">
        <f t="shared" si="3"/>
        <v>51.864</v>
      </c>
      <c r="I66" s="9">
        <f t="shared" si="4"/>
        <v>80.588</v>
      </c>
      <c r="J66" s="9">
        <v>3</v>
      </c>
    </row>
    <row r="67" spans="1:10" ht="33" customHeight="1">
      <c r="A67" s="5"/>
      <c r="B67" s="6" t="s">
        <v>108</v>
      </c>
      <c r="C67" s="5" t="s">
        <v>172</v>
      </c>
      <c r="D67" s="7" t="s">
        <v>173</v>
      </c>
      <c r="E67" s="8">
        <v>141.42</v>
      </c>
      <c r="F67" s="8">
        <f aca="true" t="shared" si="5" ref="F67:F130">E67*0.2</f>
        <v>28.284</v>
      </c>
      <c r="G67" s="8">
        <v>82.42</v>
      </c>
      <c r="H67" s="9">
        <f t="shared" si="3"/>
        <v>49.452</v>
      </c>
      <c r="I67" s="9">
        <f t="shared" si="4"/>
        <v>77.73599999999999</v>
      </c>
      <c r="J67" s="9" t="s">
        <v>17</v>
      </c>
    </row>
    <row r="68" spans="1:10" ht="33" customHeight="1">
      <c r="A68" s="5"/>
      <c r="B68" s="10"/>
      <c r="C68" s="5" t="s">
        <v>174</v>
      </c>
      <c r="D68" s="7" t="s">
        <v>175</v>
      </c>
      <c r="E68" s="8">
        <v>140</v>
      </c>
      <c r="F68" s="8">
        <f t="shared" si="5"/>
        <v>28</v>
      </c>
      <c r="G68" s="8">
        <v>80.2</v>
      </c>
      <c r="H68" s="9">
        <f t="shared" si="3"/>
        <v>48.12</v>
      </c>
      <c r="I68" s="9">
        <f t="shared" si="4"/>
        <v>76.12</v>
      </c>
      <c r="J68" s="9">
        <v>2</v>
      </c>
    </row>
    <row r="69" spans="1:10" ht="33" customHeight="1">
      <c r="A69" s="5"/>
      <c r="B69" s="11"/>
      <c r="C69" s="5" t="s">
        <v>176</v>
      </c>
      <c r="D69" s="7" t="s">
        <v>177</v>
      </c>
      <c r="E69" s="8">
        <v>139.31</v>
      </c>
      <c r="F69" s="8">
        <f t="shared" si="5"/>
        <v>27.862000000000002</v>
      </c>
      <c r="G69" s="8">
        <v>79.7</v>
      </c>
      <c r="H69" s="9">
        <f t="shared" si="3"/>
        <v>47.82</v>
      </c>
      <c r="I69" s="9">
        <f t="shared" si="4"/>
        <v>75.682</v>
      </c>
      <c r="J69" s="9">
        <v>3</v>
      </c>
    </row>
    <row r="70" spans="1:10" ht="33" customHeight="1">
      <c r="A70" s="5"/>
      <c r="B70" s="6" t="s">
        <v>178</v>
      </c>
      <c r="C70" s="5" t="s">
        <v>179</v>
      </c>
      <c r="D70" s="7" t="s">
        <v>180</v>
      </c>
      <c r="E70" s="8">
        <v>141.23</v>
      </c>
      <c r="F70" s="8">
        <f t="shared" si="5"/>
        <v>28.246</v>
      </c>
      <c r="G70" s="8">
        <v>82.36</v>
      </c>
      <c r="H70" s="9">
        <f t="shared" si="3"/>
        <v>49.416</v>
      </c>
      <c r="I70" s="9">
        <f t="shared" si="4"/>
        <v>77.66199999999999</v>
      </c>
      <c r="J70" s="9" t="s">
        <v>17</v>
      </c>
    </row>
    <row r="71" spans="1:10" ht="33" customHeight="1">
      <c r="A71" s="5"/>
      <c r="B71" s="10"/>
      <c r="C71" s="5" t="s">
        <v>181</v>
      </c>
      <c r="D71" s="7" t="s">
        <v>182</v>
      </c>
      <c r="E71" s="8">
        <v>137.85</v>
      </c>
      <c r="F71" s="8">
        <f t="shared" si="5"/>
        <v>27.57</v>
      </c>
      <c r="G71" s="8">
        <v>80.3</v>
      </c>
      <c r="H71" s="9">
        <f t="shared" si="3"/>
        <v>48.18</v>
      </c>
      <c r="I71" s="9">
        <f t="shared" si="4"/>
        <v>75.75</v>
      </c>
      <c r="J71" s="9">
        <v>3</v>
      </c>
    </row>
    <row r="72" spans="1:10" ht="33" customHeight="1">
      <c r="A72" s="5"/>
      <c r="B72" s="11"/>
      <c r="C72" s="5" t="s">
        <v>183</v>
      </c>
      <c r="D72" s="7" t="s">
        <v>184</v>
      </c>
      <c r="E72" s="8">
        <v>137.73</v>
      </c>
      <c r="F72" s="8">
        <f t="shared" si="5"/>
        <v>27.546</v>
      </c>
      <c r="G72" s="8">
        <v>82.3</v>
      </c>
      <c r="H72" s="9">
        <f t="shared" si="3"/>
        <v>49.379999999999995</v>
      </c>
      <c r="I72" s="9">
        <f t="shared" si="4"/>
        <v>76.92599999999999</v>
      </c>
      <c r="J72" s="9">
        <v>2</v>
      </c>
    </row>
    <row r="73" spans="1:10" ht="33" customHeight="1">
      <c r="A73" s="5" t="s">
        <v>185</v>
      </c>
      <c r="B73" s="6" t="s">
        <v>186</v>
      </c>
      <c r="C73" s="5" t="s">
        <v>187</v>
      </c>
      <c r="D73" s="7" t="s">
        <v>188</v>
      </c>
      <c r="E73" s="8">
        <v>134.62</v>
      </c>
      <c r="F73" s="8">
        <f t="shared" si="5"/>
        <v>26.924000000000003</v>
      </c>
      <c r="G73" s="8">
        <v>74.48</v>
      </c>
      <c r="H73" s="9">
        <f t="shared" si="3"/>
        <v>44.688</v>
      </c>
      <c r="I73" s="9">
        <f t="shared" si="4"/>
        <v>71.61200000000001</v>
      </c>
      <c r="J73" s="9">
        <v>3</v>
      </c>
    </row>
    <row r="74" spans="1:10" ht="33" customHeight="1">
      <c r="A74" s="5"/>
      <c r="B74" s="10"/>
      <c r="C74" s="5" t="s">
        <v>189</v>
      </c>
      <c r="D74" s="7" t="s">
        <v>190</v>
      </c>
      <c r="E74" s="8">
        <v>133.15</v>
      </c>
      <c r="F74" s="8">
        <f t="shared" si="5"/>
        <v>26.630000000000003</v>
      </c>
      <c r="G74" s="8">
        <v>80.58</v>
      </c>
      <c r="H74" s="9">
        <f t="shared" si="3"/>
        <v>48.348</v>
      </c>
      <c r="I74" s="9">
        <f t="shared" si="4"/>
        <v>74.97800000000001</v>
      </c>
      <c r="J74" s="9" t="s">
        <v>17</v>
      </c>
    </row>
    <row r="75" spans="1:10" ht="33" customHeight="1">
      <c r="A75" s="5"/>
      <c r="B75" s="11"/>
      <c r="C75" s="5" t="s">
        <v>191</v>
      </c>
      <c r="D75" s="7" t="s">
        <v>192</v>
      </c>
      <c r="E75" s="8">
        <v>129.73</v>
      </c>
      <c r="F75" s="8">
        <f t="shared" si="5"/>
        <v>25.945999999999998</v>
      </c>
      <c r="G75" s="8">
        <v>79.34</v>
      </c>
      <c r="H75" s="9">
        <f t="shared" si="3"/>
        <v>47.604</v>
      </c>
      <c r="I75" s="9">
        <f t="shared" si="4"/>
        <v>73.55</v>
      </c>
      <c r="J75" s="9">
        <v>2</v>
      </c>
    </row>
    <row r="76" spans="1:10" ht="33" customHeight="1">
      <c r="A76" s="5"/>
      <c r="B76" s="6" t="s">
        <v>193</v>
      </c>
      <c r="C76" s="5" t="s">
        <v>194</v>
      </c>
      <c r="D76" s="7" t="s">
        <v>195</v>
      </c>
      <c r="E76" s="8">
        <v>146.23</v>
      </c>
      <c r="F76" s="8">
        <f t="shared" si="5"/>
        <v>29.246</v>
      </c>
      <c r="G76" s="8">
        <v>81.24</v>
      </c>
      <c r="H76" s="9">
        <f t="shared" si="3"/>
        <v>48.74399999999999</v>
      </c>
      <c r="I76" s="9">
        <f t="shared" si="4"/>
        <v>77.99</v>
      </c>
      <c r="J76" s="9" t="s">
        <v>17</v>
      </c>
    </row>
    <row r="77" spans="1:10" ht="33" customHeight="1">
      <c r="A77" s="5"/>
      <c r="B77" s="10"/>
      <c r="C77" s="5" t="s">
        <v>196</v>
      </c>
      <c r="D77" s="7" t="s">
        <v>197</v>
      </c>
      <c r="E77" s="8">
        <v>140.85</v>
      </c>
      <c r="F77" s="8">
        <f t="shared" si="5"/>
        <v>28.17</v>
      </c>
      <c r="G77" s="8">
        <v>75.68</v>
      </c>
      <c r="H77" s="9">
        <f t="shared" si="3"/>
        <v>45.408</v>
      </c>
      <c r="I77" s="9">
        <f t="shared" si="4"/>
        <v>73.578</v>
      </c>
      <c r="J77" s="9">
        <v>3</v>
      </c>
    </row>
    <row r="78" spans="1:10" ht="33" customHeight="1">
      <c r="A78" s="5"/>
      <c r="B78" s="11"/>
      <c r="C78" s="5" t="s">
        <v>198</v>
      </c>
      <c r="D78" s="7" t="s">
        <v>199</v>
      </c>
      <c r="E78" s="8">
        <v>137.42</v>
      </c>
      <c r="F78" s="8">
        <f t="shared" si="5"/>
        <v>27.483999999999998</v>
      </c>
      <c r="G78" s="8">
        <v>82.34</v>
      </c>
      <c r="H78" s="9">
        <f t="shared" si="3"/>
        <v>49.404</v>
      </c>
      <c r="I78" s="9">
        <f t="shared" si="4"/>
        <v>76.888</v>
      </c>
      <c r="J78" s="9">
        <v>2</v>
      </c>
    </row>
    <row r="79" spans="1:10" ht="33" customHeight="1">
      <c r="A79" s="5" t="s">
        <v>200</v>
      </c>
      <c r="B79" s="6" t="s">
        <v>201</v>
      </c>
      <c r="C79" s="5" t="s">
        <v>202</v>
      </c>
      <c r="D79" s="7" t="s">
        <v>203</v>
      </c>
      <c r="E79" s="8">
        <v>126.54</v>
      </c>
      <c r="F79" s="8">
        <f t="shared" si="5"/>
        <v>25.308000000000003</v>
      </c>
      <c r="G79" s="8">
        <v>78.98</v>
      </c>
      <c r="H79" s="9">
        <f t="shared" si="3"/>
        <v>47.388</v>
      </c>
      <c r="I79" s="9">
        <f t="shared" si="4"/>
        <v>72.696</v>
      </c>
      <c r="J79" s="9" t="s">
        <v>17</v>
      </c>
    </row>
    <row r="80" spans="1:10" ht="33" customHeight="1">
      <c r="A80" s="5"/>
      <c r="B80" s="10"/>
      <c r="C80" s="5" t="s">
        <v>204</v>
      </c>
      <c r="D80" s="7" t="s">
        <v>205</v>
      </c>
      <c r="E80" s="8">
        <v>126.42</v>
      </c>
      <c r="F80" s="8">
        <f t="shared" si="5"/>
        <v>25.284000000000002</v>
      </c>
      <c r="G80" s="8">
        <v>76.3</v>
      </c>
      <c r="H80" s="9">
        <f t="shared" si="3"/>
        <v>45.779999999999994</v>
      </c>
      <c r="I80" s="9">
        <f t="shared" si="4"/>
        <v>71.064</v>
      </c>
      <c r="J80" s="9">
        <v>2</v>
      </c>
    </row>
    <row r="81" spans="1:10" ht="33" customHeight="1">
      <c r="A81" s="5"/>
      <c r="B81" s="11"/>
      <c r="C81" s="5" t="s">
        <v>206</v>
      </c>
      <c r="D81" s="19" t="s">
        <v>207</v>
      </c>
      <c r="E81" s="8">
        <v>124.5</v>
      </c>
      <c r="F81" s="8">
        <f t="shared" si="5"/>
        <v>24.900000000000002</v>
      </c>
      <c r="G81" s="8">
        <v>73.7</v>
      </c>
      <c r="H81" s="9">
        <f aca="true" t="shared" si="6" ref="H81:H128">G81*0.6</f>
        <v>44.22</v>
      </c>
      <c r="I81" s="9">
        <f aca="true" t="shared" si="7" ref="I81:I128">F81+H81</f>
        <v>69.12</v>
      </c>
      <c r="J81" s="9">
        <v>3</v>
      </c>
    </row>
    <row r="82" spans="1:10" ht="33" customHeight="1">
      <c r="A82" s="5"/>
      <c r="B82" s="6" t="s">
        <v>208</v>
      </c>
      <c r="C82" s="5" t="s">
        <v>209</v>
      </c>
      <c r="D82" s="7" t="s">
        <v>210</v>
      </c>
      <c r="E82" s="8">
        <v>140.38</v>
      </c>
      <c r="F82" s="8">
        <f t="shared" si="5"/>
        <v>28.076</v>
      </c>
      <c r="G82" s="8">
        <v>77.54</v>
      </c>
      <c r="H82" s="9">
        <f t="shared" si="6"/>
        <v>46.524</v>
      </c>
      <c r="I82" s="9">
        <f t="shared" si="7"/>
        <v>74.6</v>
      </c>
      <c r="J82" s="9">
        <v>2</v>
      </c>
    </row>
    <row r="83" spans="1:10" ht="33" customHeight="1">
      <c r="A83" s="5"/>
      <c r="B83" s="10"/>
      <c r="C83" s="5" t="s">
        <v>211</v>
      </c>
      <c r="D83" s="7" t="s">
        <v>212</v>
      </c>
      <c r="E83" s="8">
        <v>134.08</v>
      </c>
      <c r="F83" s="8">
        <f t="shared" si="5"/>
        <v>26.816000000000003</v>
      </c>
      <c r="G83" s="8">
        <v>74.4</v>
      </c>
      <c r="H83" s="9">
        <f t="shared" si="6"/>
        <v>44.64</v>
      </c>
      <c r="I83" s="9">
        <f t="shared" si="7"/>
        <v>71.456</v>
      </c>
      <c r="J83" s="9">
        <v>3</v>
      </c>
    </row>
    <row r="84" spans="1:10" ht="33" customHeight="1">
      <c r="A84" s="5"/>
      <c r="B84" s="11"/>
      <c r="C84" s="5" t="s">
        <v>213</v>
      </c>
      <c r="D84" s="7" t="s">
        <v>214</v>
      </c>
      <c r="E84" s="8">
        <v>127.92</v>
      </c>
      <c r="F84" s="8">
        <f t="shared" si="5"/>
        <v>25.584000000000003</v>
      </c>
      <c r="G84" s="8">
        <v>81.9</v>
      </c>
      <c r="H84" s="9">
        <f t="shared" si="6"/>
        <v>49.14</v>
      </c>
      <c r="I84" s="9">
        <f t="shared" si="7"/>
        <v>74.724</v>
      </c>
      <c r="J84" s="9" t="s">
        <v>17</v>
      </c>
    </row>
    <row r="85" spans="1:10" ht="33" customHeight="1">
      <c r="A85" s="5" t="s">
        <v>215</v>
      </c>
      <c r="B85" s="6" t="s">
        <v>216</v>
      </c>
      <c r="C85" s="5" t="s">
        <v>217</v>
      </c>
      <c r="D85" s="7" t="s">
        <v>218</v>
      </c>
      <c r="E85" s="8">
        <v>138.81</v>
      </c>
      <c r="F85" s="8">
        <f t="shared" si="5"/>
        <v>27.762</v>
      </c>
      <c r="G85" s="8">
        <v>81.08</v>
      </c>
      <c r="H85" s="9">
        <f t="shared" si="6"/>
        <v>48.647999999999996</v>
      </c>
      <c r="I85" s="9">
        <f t="shared" si="7"/>
        <v>76.41</v>
      </c>
      <c r="J85" s="9">
        <v>2</v>
      </c>
    </row>
    <row r="86" spans="1:10" ht="33" customHeight="1">
      <c r="A86" s="5"/>
      <c r="B86" s="10"/>
      <c r="C86" s="5" t="s">
        <v>219</v>
      </c>
      <c r="D86" s="7" t="s">
        <v>220</v>
      </c>
      <c r="E86" s="8">
        <v>136.04</v>
      </c>
      <c r="F86" s="8">
        <f t="shared" si="5"/>
        <v>27.208</v>
      </c>
      <c r="G86" s="8">
        <v>82.7</v>
      </c>
      <c r="H86" s="9">
        <f t="shared" si="6"/>
        <v>49.62</v>
      </c>
      <c r="I86" s="9">
        <f t="shared" si="7"/>
        <v>76.828</v>
      </c>
      <c r="J86" s="9" t="s">
        <v>17</v>
      </c>
    </row>
    <row r="87" spans="1:10" ht="33" customHeight="1">
      <c r="A87" s="5"/>
      <c r="B87" s="11"/>
      <c r="C87" s="5" t="s">
        <v>221</v>
      </c>
      <c r="D87" s="7" t="s">
        <v>222</v>
      </c>
      <c r="E87" s="8">
        <v>135.81</v>
      </c>
      <c r="F87" s="8">
        <f t="shared" si="5"/>
        <v>27.162000000000003</v>
      </c>
      <c r="G87" s="8">
        <v>80.5</v>
      </c>
      <c r="H87" s="9">
        <f t="shared" si="6"/>
        <v>48.3</v>
      </c>
      <c r="I87" s="9">
        <f t="shared" si="7"/>
        <v>75.462</v>
      </c>
      <c r="J87" s="9">
        <v>3</v>
      </c>
    </row>
    <row r="88" spans="1:10" ht="33" customHeight="1">
      <c r="A88" s="5"/>
      <c r="B88" s="6" t="s">
        <v>223</v>
      </c>
      <c r="C88" s="5" t="s">
        <v>224</v>
      </c>
      <c r="D88" s="7" t="s">
        <v>225</v>
      </c>
      <c r="E88" s="8">
        <v>143.69</v>
      </c>
      <c r="F88" s="8">
        <f t="shared" si="5"/>
        <v>28.738</v>
      </c>
      <c r="G88" s="8">
        <v>82.32</v>
      </c>
      <c r="H88" s="9">
        <f t="shared" si="6"/>
        <v>49.391999999999996</v>
      </c>
      <c r="I88" s="9">
        <f t="shared" si="7"/>
        <v>78.13</v>
      </c>
      <c r="J88" s="9" t="s">
        <v>17</v>
      </c>
    </row>
    <row r="89" spans="1:10" ht="33" customHeight="1">
      <c r="A89" s="5"/>
      <c r="B89" s="10"/>
      <c r="C89" s="5" t="s">
        <v>226</v>
      </c>
      <c r="D89" s="7" t="s">
        <v>227</v>
      </c>
      <c r="E89" s="8">
        <v>141.04</v>
      </c>
      <c r="F89" s="8">
        <f t="shared" si="5"/>
        <v>28.208</v>
      </c>
      <c r="G89" s="8">
        <v>79.84</v>
      </c>
      <c r="H89" s="9">
        <f t="shared" si="6"/>
        <v>47.904</v>
      </c>
      <c r="I89" s="9">
        <f t="shared" si="7"/>
        <v>76.112</v>
      </c>
      <c r="J89" s="9">
        <v>2</v>
      </c>
    </row>
    <row r="90" spans="1:10" ht="33" customHeight="1">
      <c r="A90" s="5"/>
      <c r="B90" s="11"/>
      <c r="C90" s="5" t="s">
        <v>228</v>
      </c>
      <c r="D90" s="19" t="s">
        <v>229</v>
      </c>
      <c r="E90" s="8">
        <v>135.27</v>
      </c>
      <c r="F90" s="8">
        <f t="shared" si="5"/>
        <v>27.054000000000002</v>
      </c>
      <c r="G90" s="8">
        <v>79.1</v>
      </c>
      <c r="H90" s="9">
        <f t="shared" si="6"/>
        <v>47.459999999999994</v>
      </c>
      <c r="I90" s="9">
        <f t="shared" si="7"/>
        <v>74.514</v>
      </c>
      <c r="J90" s="9">
        <v>3</v>
      </c>
    </row>
    <row r="91" spans="1:10" ht="33" customHeight="1">
      <c r="A91" s="5" t="s">
        <v>230</v>
      </c>
      <c r="B91" s="6" t="s">
        <v>57</v>
      </c>
      <c r="C91" s="5" t="s">
        <v>231</v>
      </c>
      <c r="D91" s="7" t="s">
        <v>232</v>
      </c>
      <c r="E91" s="8">
        <v>145.5</v>
      </c>
      <c r="F91" s="8">
        <f t="shared" si="5"/>
        <v>29.1</v>
      </c>
      <c r="G91" s="8">
        <v>76.54</v>
      </c>
      <c r="H91" s="9">
        <f t="shared" si="6"/>
        <v>45.924</v>
      </c>
      <c r="I91" s="9">
        <f t="shared" si="7"/>
        <v>75.024</v>
      </c>
      <c r="J91" s="9">
        <v>2</v>
      </c>
    </row>
    <row r="92" spans="1:10" ht="33" customHeight="1">
      <c r="A92" s="5"/>
      <c r="B92" s="10"/>
      <c r="C92" s="5" t="s">
        <v>233</v>
      </c>
      <c r="D92" s="7" t="s">
        <v>234</v>
      </c>
      <c r="E92" s="8">
        <v>132.17</v>
      </c>
      <c r="F92" s="8">
        <f t="shared" si="5"/>
        <v>26.433999999999997</v>
      </c>
      <c r="G92" s="8">
        <v>86.04</v>
      </c>
      <c r="H92" s="9">
        <f t="shared" si="6"/>
        <v>51.624</v>
      </c>
      <c r="I92" s="9">
        <f t="shared" si="7"/>
        <v>78.05799999999999</v>
      </c>
      <c r="J92" s="9" t="s">
        <v>17</v>
      </c>
    </row>
    <row r="93" spans="1:10" ht="33" customHeight="1">
      <c r="A93" s="5"/>
      <c r="B93" s="11"/>
      <c r="C93" s="5" t="s">
        <v>235</v>
      </c>
      <c r="D93" s="7" t="s">
        <v>236</v>
      </c>
      <c r="E93" s="8">
        <v>130.83</v>
      </c>
      <c r="F93" s="8">
        <f t="shared" si="5"/>
        <v>26.166000000000004</v>
      </c>
      <c r="G93" s="8">
        <v>75.2</v>
      </c>
      <c r="H93" s="9">
        <f t="shared" si="6"/>
        <v>45.12</v>
      </c>
      <c r="I93" s="9">
        <f t="shared" si="7"/>
        <v>71.286</v>
      </c>
      <c r="J93" s="9">
        <v>3</v>
      </c>
    </row>
    <row r="94" spans="1:10" ht="33" customHeight="1">
      <c r="A94" s="5"/>
      <c r="B94" s="6" t="s">
        <v>64</v>
      </c>
      <c r="C94" s="5" t="s">
        <v>237</v>
      </c>
      <c r="D94" s="7" t="s">
        <v>238</v>
      </c>
      <c r="E94" s="8">
        <v>123.33</v>
      </c>
      <c r="F94" s="8">
        <f t="shared" si="5"/>
        <v>24.666</v>
      </c>
      <c r="G94" s="8">
        <v>80</v>
      </c>
      <c r="H94" s="9">
        <f t="shared" si="6"/>
        <v>48</v>
      </c>
      <c r="I94" s="9">
        <f t="shared" si="7"/>
        <v>72.666</v>
      </c>
      <c r="J94" s="9" t="s">
        <v>17</v>
      </c>
    </row>
    <row r="95" spans="1:10" ht="33" customHeight="1">
      <c r="A95" s="5"/>
      <c r="B95" s="10"/>
      <c r="C95" s="5" t="s">
        <v>239</v>
      </c>
      <c r="D95" s="7" t="s">
        <v>240</v>
      </c>
      <c r="E95" s="8">
        <v>113</v>
      </c>
      <c r="F95" s="8">
        <f t="shared" si="5"/>
        <v>22.6</v>
      </c>
      <c r="G95" s="8">
        <v>79.36</v>
      </c>
      <c r="H95" s="9">
        <f t="shared" si="6"/>
        <v>47.616</v>
      </c>
      <c r="I95" s="9">
        <f t="shared" si="7"/>
        <v>70.21600000000001</v>
      </c>
      <c r="J95" s="9">
        <v>2</v>
      </c>
    </row>
    <row r="96" spans="1:10" ht="33" customHeight="1">
      <c r="A96" s="5"/>
      <c r="B96" s="11"/>
      <c r="C96" s="5" t="s">
        <v>241</v>
      </c>
      <c r="D96" s="7" t="s">
        <v>242</v>
      </c>
      <c r="E96" s="8">
        <v>110.5</v>
      </c>
      <c r="F96" s="8">
        <f t="shared" si="5"/>
        <v>22.1</v>
      </c>
      <c r="G96" s="8">
        <v>75.9</v>
      </c>
      <c r="H96" s="9">
        <f t="shared" si="6"/>
        <v>45.54</v>
      </c>
      <c r="I96" s="9">
        <f t="shared" si="7"/>
        <v>67.64</v>
      </c>
      <c r="J96" s="9">
        <v>3</v>
      </c>
    </row>
    <row r="97" spans="1:10" ht="33" customHeight="1">
      <c r="A97" s="5"/>
      <c r="B97" s="6" t="s">
        <v>71</v>
      </c>
      <c r="C97" s="5" t="s">
        <v>243</v>
      </c>
      <c r="D97" s="7" t="s">
        <v>244</v>
      </c>
      <c r="E97" s="8">
        <v>135</v>
      </c>
      <c r="F97" s="8">
        <f t="shared" si="5"/>
        <v>27</v>
      </c>
      <c r="G97" s="8">
        <v>75.02</v>
      </c>
      <c r="H97" s="9">
        <f t="shared" si="6"/>
        <v>45.01199999999999</v>
      </c>
      <c r="I97" s="9">
        <f t="shared" si="7"/>
        <v>72.012</v>
      </c>
      <c r="J97" s="9">
        <v>3</v>
      </c>
    </row>
    <row r="98" spans="1:10" ht="33" customHeight="1">
      <c r="A98" s="5"/>
      <c r="B98" s="10"/>
      <c r="C98" s="5" t="s">
        <v>245</v>
      </c>
      <c r="D98" s="7" t="s">
        <v>246</v>
      </c>
      <c r="E98" s="8">
        <v>134.67</v>
      </c>
      <c r="F98" s="8">
        <f t="shared" si="5"/>
        <v>26.933999999999997</v>
      </c>
      <c r="G98" s="8">
        <v>82.1</v>
      </c>
      <c r="H98" s="9">
        <f t="shared" si="6"/>
        <v>49.26</v>
      </c>
      <c r="I98" s="9">
        <f t="shared" si="7"/>
        <v>76.19399999999999</v>
      </c>
      <c r="J98" s="9" t="s">
        <v>17</v>
      </c>
    </row>
    <row r="99" spans="1:10" ht="33" customHeight="1">
      <c r="A99" s="5"/>
      <c r="B99" s="11"/>
      <c r="C99" s="5" t="s">
        <v>247</v>
      </c>
      <c r="D99" s="7" t="s">
        <v>248</v>
      </c>
      <c r="E99" s="8">
        <v>134.5</v>
      </c>
      <c r="F99" s="8">
        <f t="shared" si="5"/>
        <v>26.900000000000002</v>
      </c>
      <c r="G99" s="8">
        <v>79.42</v>
      </c>
      <c r="H99" s="9">
        <f t="shared" si="6"/>
        <v>47.652</v>
      </c>
      <c r="I99" s="9">
        <f t="shared" si="7"/>
        <v>74.552</v>
      </c>
      <c r="J99" s="9">
        <v>2</v>
      </c>
    </row>
    <row r="100" spans="1:10" ht="33" customHeight="1">
      <c r="A100" s="5"/>
      <c r="B100" s="6" t="s">
        <v>78</v>
      </c>
      <c r="C100" s="5" t="s">
        <v>249</v>
      </c>
      <c r="D100" s="7" t="s">
        <v>250</v>
      </c>
      <c r="E100" s="8">
        <v>139.67</v>
      </c>
      <c r="F100" s="8">
        <f t="shared" si="5"/>
        <v>27.933999999999997</v>
      </c>
      <c r="G100" s="8">
        <v>81.16</v>
      </c>
      <c r="H100" s="9">
        <f t="shared" si="6"/>
        <v>48.696</v>
      </c>
      <c r="I100" s="9">
        <f t="shared" si="7"/>
        <v>76.63</v>
      </c>
      <c r="J100" s="9">
        <v>2</v>
      </c>
    </row>
    <row r="101" spans="1:10" ht="33" customHeight="1">
      <c r="A101" s="5"/>
      <c r="B101" s="10"/>
      <c r="C101" s="5" t="s">
        <v>251</v>
      </c>
      <c r="D101" s="7" t="s">
        <v>252</v>
      </c>
      <c r="E101" s="8">
        <v>136.17</v>
      </c>
      <c r="F101" s="8">
        <f t="shared" si="5"/>
        <v>27.233999999999998</v>
      </c>
      <c r="G101" s="8">
        <v>81.04</v>
      </c>
      <c r="H101" s="9">
        <f t="shared" si="6"/>
        <v>48.624</v>
      </c>
      <c r="I101" s="9">
        <f t="shared" si="7"/>
        <v>75.858</v>
      </c>
      <c r="J101" s="9">
        <v>3</v>
      </c>
    </row>
    <row r="102" spans="1:10" ht="33" customHeight="1">
      <c r="A102" s="5"/>
      <c r="B102" s="11"/>
      <c r="C102" s="5" t="s">
        <v>253</v>
      </c>
      <c r="D102" s="7" t="s">
        <v>254</v>
      </c>
      <c r="E102" s="8">
        <v>135.67</v>
      </c>
      <c r="F102" s="8">
        <f t="shared" si="5"/>
        <v>27.134</v>
      </c>
      <c r="G102" s="8">
        <v>82.82</v>
      </c>
      <c r="H102" s="9">
        <f t="shared" si="6"/>
        <v>49.69199999999999</v>
      </c>
      <c r="I102" s="9">
        <f t="shared" si="7"/>
        <v>76.826</v>
      </c>
      <c r="J102" s="9" t="s">
        <v>17</v>
      </c>
    </row>
    <row r="103" spans="1:10" ht="33" customHeight="1">
      <c r="A103" s="5" t="s">
        <v>255</v>
      </c>
      <c r="B103" s="6" t="s">
        <v>256</v>
      </c>
      <c r="C103" s="5" t="s">
        <v>257</v>
      </c>
      <c r="D103" s="7" t="s">
        <v>258</v>
      </c>
      <c r="E103" s="8">
        <v>155.88</v>
      </c>
      <c r="F103" s="8">
        <f t="shared" si="5"/>
        <v>31.176000000000002</v>
      </c>
      <c r="G103" s="8">
        <v>85.5</v>
      </c>
      <c r="H103" s="9">
        <f t="shared" si="6"/>
        <v>51.3</v>
      </c>
      <c r="I103" s="9">
        <f t="shared" si="7"/>
        <v>82.476</v>
      </c>
      <c r="J103" s="9" t="s">
        <v>17</v>
      </c>
    </row>
    <row r="104" spans="1:10" ht="33" customHeight="1">
      <c r="A104" s="5"/>
      <c r="B104" s="10"/>
      <c r="C104" s="5" t="s">
        <v>259</v>
      </c>
      <c r="D104" s="19" t="s">
        <v>260</v>
      </c>
      <c r="E104" s="8">
        <v>134.96</v>
      </c>
      <c r="F104" s="8">
        <f t="shared" si="5"/>
        <v>26.992000000000004</v>
      </c>
      <c r="G104" s="8">
        <v>81.8</v>
      </c>
      <c r="H104" s="9">
        <f t="shared" si="6"/>
        <v>49.08</v>
      </c>
      <c r="I104" s="9">
        <f t="shared" si="7"/>
        <v>76.072</v>
      </c>
      <c r="J104" s="9">
        <v>2</v>
      </c>
    </row>
    <row r="105" spans="1:10" ht="33" customHeight="1">
      <c r="A105" s="5" t="s">
        <v>261</v>
      </c>
      <c r="B105" s="6" t="s">
        <v>262</v>
      </c>
      <c r="C105" s="5" t="s">
        <v>263</v>
      </c>
      <c r="D105" s="7" t="s">
        <v>264</v>
      </c>
      <c r="E105" s="8">
        <v>154.83</v>
      </c>
      <c r="F105" s="8">
        <f t="shared" si="5"/>
        <v>30.966000000000005</v>
      </c>
      <c r="G105" s="8">
        <v>84.52</v>
      </c>
      <c r="H105" s="9">
        <f t="shared" si="6"/>
        <v>50.711999999999996</v>
      </c>
      <c r="I105" s="9">
        <f t="shared" si="7"/>
        <v>81.678</v>
      </c>
      <c r="J105" s="9" t="s">
        <v>17</v>
      </c>
    </row>
    <row r="106" spans="1:10" ht="33" customHeight="1">
      <c r="A106" s="5"/>
      <c r="B106" s="10"/>
      <c r="C106" s="5" t="s">
        <v>265</v>
      </c>
      <c r="D106" s="7" t="s">
        <v>266</v>
      </c>
      <c r="E106" s="8">
        <v>152.5</v>
      </c>
      <c r="F106" s="8">
        <f t="shared" si="5"/>
        <v>30.5</v>
      </c>
      <c r="G106" s="8">
        <v>78.94</v>
      </c>
      <c r="H106" s="9">
        <f t="shared" si="6"/>
        <v>47.364</v>
      </c>
      <c r="I106" s="9">
        <f t="shared" si="7"/>
        <v>77.864</v>
      </c>
      <c r="J106" s="9" t="s">
        <v>267</v>
      </c>
    </row>
    <row r="107" spans="1:10" ht="33" customHeight="1">
      <c r="A107" s="5"/>
      <c r="B107" s="10"/>
      <c r="C107" s="5" t="s">
        <v>268</v>
      </c>
      <c r="D107" s="7" t="s">
        <v>269</v>
      </c>
      <c r="E107" s="8">
        <v>145.83</v>
      </c>
      <c r="F107" s="8">
        <f t="shared" si="5"/>
        <v>29.166000000000004</v>
      </c>
      <c r="G107" s="8">
        <v>83.16</v>
      </c>
      <c r="H107" s="9">
        <f t="shared" si="6"/>
        <v>49.895999999999994</v>
      </c>
      <c r="I107" s="9">
        <f t="shared" si="7"/>
        <v>79.062</v>
      </c>
      <c r="J107" s="9" t="s">
        <v>161</v>
      </c>
    </row>
    <row r="108" spans="1:10" ht="33" customHeight="1">
      <c r="A108" s="5"/>
      <c r="B108" s="10"/>
      <c r="C108" s="5" t="s">
        <v>270</v>
      </c>
      <c r="D108" s="7" t="s">
        <v>271</v>
      </c>
      <c r="E108" s="8">
        <v>142.83</v>
      </c>
      <c r="F108" s="8">
        <f t="shared" si="5"/>
        <v>28.566000000000003</v>
      </c>
      <c r="G108" s="8">
        <v>80</v>
      </c>
      <c r="H108" s="9">
        <f t="shared" si="6"/>
        <v>48</v>
      </c>
      <c r="I108" s="9">
        <f t="shared" si="7"/>
        <v>76.566</v>
      </c>
      <c r="J108" s="9">
        <v>6</v>
      </c>
    </row>
    <row r="109" spans="1:10" ht="33" customHeight="1">
      <c r="A109" s="5"/>
      <c r="B109" s="10"/>
      <c r="C109" s="5" t="s">
        <v>272</v>
      </c>
      <c r="D109" s="7" t="s">
        <v>273</v>
      </c>
      <c r="E109" s="8">
        <v>140.5</v>
      </c>
      <c r="F109" s="8">
        <f t="shared" si="5"/>
        <v>28.1</v>
      </c>
      <c r="G109" s="8">
        <v>82.62</v>
      </c>
      <c r="H109" s="9">
        <f t="shared" si="6"/>
        <v>49.572</v>
      </c>
      <c r="I109" s="9">
        <f t="shared" si="7"/>
        <v>77.672</v>
      </c>
      <c r="J109" s="9">
        <v>4</v>
      </c>
    </row>
    <row r="110" spans="1:10" ht="33" customHeight="1">
      <c r="A110" s="5"/>
      <c r="B110" s="10"/>
      <c r="C110" s="5" t="s">
        <v>274</v>
      </c>
      <c r="D110" s="7" t="s">
        <v>275</v>
      </c>
      <c r="E110" s="8">
        <v>138.17</v>
      </c>
      <c r="F110" s="8">
        <f t="shared" si="5"/>
        <v>27.634</v>
      </c>
      <c r="G110" s="8">
        <v>83.2</v>
      </c>
      <c r="H110" s="9">
        <f t="shared" si="6"/>
        <v>49.92</v>
      </c>
      <c r="I110" s="9">
        <f t="shared" si="7"/>
        <v>77.554</v>
      </c>
      <c r="J110" s="9">
        <v>5</v>
      </c>
    </row>
    <row r="111" spans="1:10" ht="33" customHeight="1">
      <c r="A111" s="5"/>
      <c r="B111" s="6" t="s">
        <v>276</v>
      </c>
      <c r="C111" s="5" t="s">
        <v>277</v>
      </c>
      <c r="D111" s="7" t="s">
        <v>278</v>
      </c>
      <c r="E111" s="8">
        <v>149.83</v>
      </c>
      <c r="F111" s="8">
        <f t="shared" si="5"/>
        <v>29.966000000000005</v>
      </c>
      <c r="G111" s="8">
        <v>83.46</v>
      </c>
      <c r="H111" s="9">
        <f t="shared" si="6"/>
        <v>50.07599999999999</v>
      </c>
      <c r="I111" s="9">
        <f t="shared" si="7"/>
        <v>80.042</v>
      </c>
      <c r="J111" s="9" t="s">
        <v>17</v>
      </c>
    </row>
    <row r="112" spans="1:10" ht="33" customHeight="1">
      <c r="A112" s="5"/>
      <c r="B112" s="10"/>
      <c r="C112" s="5" t="s">
        <v>279</v>
      </c>
      <c r="D112" s="7" t="s">
        <v>280</v>
      </c>
      <c r="E112" s="8">
        <v>146.33</v>
      </c>
      <c r="F112" s="8">
        <f t="shared" si="5"/>
        <v>29.266000000000005</v>
      </c>
      <c r="G112" s="8">
        <v>79.88</v>
      </c>
      <c r="H112" s="9">
        <f t="shared" si="6"/>
        <v>47.928</v>
      </c>
      <c r="I112" s="9">
        <f t="shared" si="7"/>
        <v>77.194</v>
      </c>
      <c r="J112" s="9">
        <v>3</v>
      </c>
    </row>
    <row r="113" spans="1:10" ht="33" customHeight="1">
      <c r="A113" s="5"/>
      <c r="B113" s="10"/>
      <c r="C113" s="5" t="s">
        <v>281</v>
      </c>
      <c r="D113" s="7" t="s">
        <v>282</v>
      </c>
      <c r="E113" s="7">
        <v>140.83</v>
      </c>
      <c r="F113" s="8">
        <f t="shared" si="5"/>
        <v>28.166000000000004</v>
      </c>
      <c r="G113" s="7">
        <v>82.96</v>
      </c>
      <c r="H113" s="9">
        <f t="shared" si="6"/>
        <v>49.775999999999996</v>
      </c>
      <c r="I113" s="9">
        <f t="shared" si="7"/>
        <v>77.94200000000001</v>
      </c>
      <c r="J113" s="9">
        <v>2</v>
      </c>
    </row>
    <row r="114" spans="1:10" ht="33" customHeight="1">
      <c r="A114" s="5"/>
      <c r="B114" s="6" t="s">
        <v>283</v>
      </c>
      <c r="C114" s="5" t="s">
        <v>284</v>
      </c>
      <c r="D114" s="7" t="s">
        <v>285</v>
      </c>
      <c r="E114" s="8">
        <v>141.67</v>
      </c>
      <c r="F114" s="8">
        <f t="shared" si="5"/>
        <v>28.334</v>
      </c>
      <c r="G114" s="8">
        <v>79.32</v>
      </c>
      <c r="H114" s="9">
        <f t="shared" si="6"/>
        <v>47.59199999999999</v>
      </c>
      <c r="I114" s="9">
        <f t="shared" si="7"/>
        <v>75.92599999999999</v>
      </c>
      <c r="J114" s="9">
        <v>4</v>
      </c>
    </row>
    <row r="115" spans="1:10" ht="33" customHeight="1">
      <c r="A115" s="5"/>
      <c r="B115" s="10"/>
      <c r="C115" s="5" t="s">
        <v>286</v>
      </c>
      <c r="D115" s="7" t="s">
        <v>287</v>
      </c>
      <c r="E115" s="8">
        <v>138.83</v>
      </c>
      <c r="F115" s="8">
        <f t="shared" si="5"/>
        <v>27.766000000000005</v>
      </c>
      <c r="G115" s="8">
        <v>81.9</v>
      </c>
      <c r="H115" s="9">
        <f t="shared" si="6"/>
        <v>49.14</v>
      </c>
      <c r="I115" s="9">
        <f t="shared" si="7"/>
        <v>76.906</v>
      </c>
      <c r="J115" s="9" t="s">
        <v>17</v>
      </c>
    </row>
    <row r="116" spans="1:10" ht="33" customHeight="1">
      <c r="A116" s="5"/>
      <c r="B116" s="10"/>
      <c r="C116" s="5" t="s">
        <v>288</v>
      </c>
      <c r="D116" s="7" t="s">
        <v>289</v>
      </c>
      <c r="E116" s="8">
        <v>138</v>
      </c>
      <c r="F116" s="8">
        <f t="shared" si="5"/>
        <v>27.6</v>
      </c>
      <c r="G116" s="8">
        <v>81.54</v>
      </c>
      <c r="H116" s="9">
        <f t="shared" si="6"/>
        <v>48.924</v>
      </c>
      <c r="I116" s="9">
        <f t="shared" si="7"/>
        <v>76.524</v>
      </c>
      <c r="J116" s="9" t="s">
        <v>267</v>
      </c>
    </row>
    <row r="117" spans="1:10" ht="33" customHeight="1">
      <c r="A117" s="5"/>
      <c r="B117" s="10"/>
      <c r="C117" s="5" t="s">
        <v>290</v>
      </c>
      <c r="D117" s="7" t="s">
        <v>291</v>
      </c>
      <c r="E117" s="8">
        <v>137.17</v>
      </c>
      <c r="F117" s="8">
        <f t="shared" si="5"/>
        <v>27.433999999999997</v>
      </c>
      <c r="G117" s="8">
        <v>80.4</v>
      </c>
      <c r="H117" s="9">
        <f t="shared" si="6"/>
        <v>48.24</v>
      </c>
      <c r="I117" s="9">
        <f t="shared" si="7"/>
        <v>75.674</v>
      </c>
      <c r="J117" s="9">
        <v>5</v>
      </c>
    </row>
    <row r="118" spans="1:10" ht="33" customHeight="1">
      <c r="A118" s="5"/>
      <c r="B118" s="10"/>
      <c r="C118" s="5" t="s">
        <v>292</v>
      </c>
      <c r="D118" s="7" t="s">
        <v>293</v>
      </c>
      <c r="E118" s="8">
        <v>137</v>
      </c>
      <c r="F118" s="8">
        <f t="shared" si="5"/>
        <v>27.400000000000002</v>
      </c>
      <c r="G118" s="8">
        <v>72.94</v>
      </c>
      <c r="H118" s="9">
        <f t="shared" si="6"/>
        <v>43.763999999999996</v>
      </c>
      <c r="I118" s="9">
        <f t="shared" si="7"/>
        <v>71.164</v>
      </c>
      <c r="J118" s="9">
        <v>6</v>
      </c>
    </row>
    <row r="119" spans="1:10" ht="33" customHeight="1">
      <c r="A119" s="5"/>
      <c r="B119" s="10"/>
      <c r="C119" s="5" t="s">
        <v>294</v>
      </c>
      <c r="D119" s="7" t="s">
        <v>295</v>
      </c>
      <c r="E119" s="8">
        <v>136.67</v>
      </c>
      <c r="F119" s="8">
        <f t="shared" si="5"/>
        <v>27.334</v>
      </c>
      <c r="G119" s="8">
        <v>82.36</v>
      </c>
      <c r="H119" s="9">
        <f t="shared" si="6"/>
        <v>49.416</v>
      </c>
      <c r="I119" s="9">
        <f t="shared" si="7"/>
        <v>76.75</v>
      </c>
      <c r="J119" s="9" t="s">
        <v>161</v>
      </c>
    </row>
    <row r="120" spans="1:10" ht="33" customHeight="1">
      <c r="A120" s="5"/>
      <c r="B120" s="6" t="s">
        <v>296</v>
      </c>
      <c r="C120" s="5" t="s">
        <v>297</v>
      </c>
      <c r="D120" s="7" t="s">
        <v>298</v>
      </c>
      <c r="E120" s="8">
        <v>131.83</v>
      </c>
      <c r="F120" s="8">
        <f t="shared" si="5"/>
        <v>26.366000000000003</v>
      </c>
      <c r="G120" s="8">
        <v>79.64</v>
      </c>
      <c r="H120" s="9">
        <f t="shared" si="6"/>
        <v>47.784</v>
      </c>
      <c r="I120" s="9">
        <f t="shared" si="7"/>
        <v>74.15</v>
      </c>
      <c r="J120" s="9">
        <v>3</v>
      </c>
    </row>
    <row r="121" spans="1:10" ht="33" customHeight="1">
      <c r="A121" s="5"/>
      <c r="B121" s="10"/>
      <c r="C121" s="5" t="s">
        <v>299</v>
      </c>
      <c r="D121" s="7" t="s">
        <v>300</v>
      </c>
      <c r="E121" s="8">
        <v>131.33</v>
      </c>
      <c r="F121" s="8">
        <f t="shared" si="5"/>
        <v>26.266000000000005</v>
      </c>
      <c r="G121" s="8">
        <v>84.36</v>
      </c>
      <c r="H121" s="9">
        <f t="shared" si="6"/>
        <v>50.616</v>
      </c>
      <c r="I121" s="9">
        <f t="shared" si="7"/>
        <v>76.882</v>
      </c>
      <c r="J121" s="9" t="s">
        <v>17</v>
      </c>
    </row>
    <row r="122" spans="1:10" ht="33" customHeight="1">
      <c r="A122" s="5"/>
      <c r="B122" s="10"/>
      <c r="C122" s="5" t="s">
        <v>301</v>
      </c>
      <c r="D122" s="7" t="s">
        <v>302</v>
      </c>
      <c r="E122" s="8">
        <v>131.17</v>
      </c>
      <c r="F122" s="8">
        <f t="shared" si="5"/>
        <v>26.233999999999998</v>
      </c>
      <c r="G122" s="8">
        <v>80.58</v>
      </c>
      <c r="H122" s="9">
        <f t="shared" si="6"/>
        <v>48.348</v>
      </c>
      <c r="I122" s="9">
        <f t="shared" si="7"/>
        <v>74.582</v>
      </c>
      <c r="J122" s="9">
        <v>2</v>
      </c>
    </row>
    <row r="123" spans="1:10" ht="33" customHeight="1">
      <c r="A123" s="5" t="s">
        <v>303</v>
      </c>
      <c r="B123" s="6" t="s">
        <v>101</v>
      </c>
      <c r="C123" s="5" t="s">
        <v>304</v>
      </c>
      <c r="D123" s="7" t="s">
        <v>305</v>
      </c>
      <c r="E123" s="8">
        <v>151.73</v>
      </c>
      <c r="F123" s="8">
        <f t="shared" si="5"/>
        <v>30.346</v>
      </c>
      <c r="G123" s="8">
        <v>74.78</v>
      </c>
      <c r="H123" s="9">
        <f t="shared" si="6"/>
        <v>44.868</v>
      </c>
      <c r="I123" s="9">
        <f t="shared" si="7"/>
        <v>75.214</v>
      </c>
      <c r="J123" s="9" t="s">
        <v>161</v>
      </c>
    </row>
    <row r="124" spans="1:10" ht="33" customHeight="1">
      <c r="A124" s="5"/>
      <c r="B124" s="10"/>
      <c r="C124" s="5" t="s">
        <v>306</v>
      </c>
      <c r="D124" s="7" t="s">
        <v>307</v>
      </c>
      <c r="E124" s="8">
        <v>150.12</v>
      </c>
      <c r="F124" s="8">
        <f t="shared" si="5"/>
        <v>30.024</v>
      </c>
      <c r="G124" s="8">
        <v>79.2</v>
      </c>
      <c r="H124" s="9">
        <f t="shared" si="6"/>
        <v>47.52</v>
      </c>
      <c r="I124" s="9">
        <f t="shared" si="7"/>
        <v>77.54400000000001</v>
      </c>
      <c r="J124" s="9" t="s">
        <v>17</v>
      </c>
    </row>
    <row r="125" spans="1:10" ht="33" customHeight="1">
      <c r="A125" s="5"/>
      <c r="B125" s="10"/>
      <c r="C125" s="5" t="s">
        <v>308</v>
      </c>
      <c r="D125" s="7" t="s">
        <v>309</v>
      </c>
      <c r="E125" s="8">
        <v>147.85</v>
      </c>
      <c r="F125" s="8">
        <f t="shared" si="5"/>
        <v>29.57</v>
      </c>
      <c r="G125" s="8">
        <v>74.88</v>
      </c>
      <c r="H125" s="9">
        <f t="shared" si="6"/>
        <v>44.928</v>
      </c>
      <c r="I125" s="9">
        <f t="shared" si="7"/>
        <v>74.49799999999999</v>
      </c>
      <c r="J125" s="9">
        <v>3</v>
      </c>
    </row>
    <row r="126" spans="1:10" ht="33" customHeight="1">
      <c r="A126" s="5"/>
      <c r="B126" s="10"/>
      <c r="C126" s="5" t="s">
        <v>310</v>
      </c>
      <c r="D126" s="7" t="s">
        <v>311</v>
      </c>
      <c r="E126" s="8">
        <v>144.46</v>
      </c>
      <c r="F126" s="8">
        <f t="shared" si="5"/>
        <v>28.892000000000003</v>
      </c>
      <c r="G126" s="8">
        <v>74.14</v>
      </c>
      <c r="H126" s="9">
        <f t="shared" si="6"/>
        <v>44.484</v>
      </c>
      <c r="I126" s="9">
        <f t="shared" si="7"/>
        <v>73.376</v>
      </c>
      <c r="J126" s="9">
        <v>4</v>
      </c>
    </row>
    <row r="127" spans="1:10" ht="33" customHeight="1">
      <c r="A127" s="5"/>
      <c r="B127" s="6" t="s">
        <v>108</v>
      </c>
      <c r="C127" s="5" t="s">
        <v>312</v>
      </c>
      <c r="D127" s="7" t="s">
        <v>313</v>
      </c>
      <c r="E127" s="8">
        <v>148.62</v>
      </c>
      <c r="F127" s="8">
        <f t="shared" si="5"/>
        <v>29.724000000000004</v>
      </c>
      <c r="G127" s="8">
        <v>74.42</v>
      </c>
      <c r="H127" s="9">
        <f t="shared" si="6"/>
        <v>44.652</v>
      </c>
      <c r="I127" s="9">
        <f t="shared" si="7"/>
        <v>74.376</v>
      </c>
      <c r="J127" s="9">
        <v>2</v>
      </c>
    </row>
    <row r="128" spans="1:10" ht="33" customHeight="1">
      <c r="A128" s="5"/>
      <c r="B128" s="10"/>
      <c r="C128" s="5" t="s">
        <v>314</v>
      </c>
      <c r="D128" s="7" t="s">
        <v>315</v>
      </c>
      <c r="E128" s="8">
        <v>136.88</v>
      </c>
      <c r="F128" s="8">
        <f t="shared" si="5"/>
        <v>27.376</v>
      </c>
      <c r="G128" s="8">
        <v>79.2</v>
      </c>
      <c r="H128" s="9">
        <f t="shared" si="6"/>
        <v>47.52</v>
      </c>
      <c r="I128" s="9">
        <f t="shared" si="7"/>
        <v>74.896</v>
      </c>
      <c r="J128" s="9" t="s">
        <v>17</v>
      </c>
    </row>
    <row r="129" spans="1:10" ht="33" customHeight="1">
      <c r="A129" s="5"/>
      <c r="B129" s="6" t="s">
        <v>178</v>
      </c>
      <c r="C129" s="5" t="s">
        <v>316</v>
      </c>
      <c r="D129" s="7" t="s">
        <v>317</v>
      </c>
      <c r="E129" s="8">
        <v>145.46</v>
      </c>
      <c r="F129" s="8">
        <f t="shared" si="5"/>
        <v>29.092000000000002</v>
      </c>
      <c r="G129" s="5" t="s">
        <v>20</v>
      </c>
      <c r="H129" s="12" t="s">
        <v>20</v>
      </c>
      <c r="I129" s="9">
        <v>29.092</v>
      </c>
      <c r="J129" s="9">
        <v>3</v>
      </c>
    </row>
    <row r="130" spans="1:10" ht="33" customHeight="1">
      <c r="A130" s="5"/>
      <c r="B130" s="10"/>
      <c r="C130" s="5" t="s">
        <v>318</v>
      </c>
      <c r="D130" s="7" t="s">
        <v>319</v>
      </c>
      <c r="E130" s="8">
        <v>143.46</v>
      </c>
      <c r="F130" s="8">
        <f t="shared" si="5"/>
        <v>28.692000000000004</v>
      </c>
      <c r="G130" s="8">
        <v>80.2</v>
      </c>
      <c r="H130" s="9">
        <f>G130*0.6</f>
        <v>48.12</v>
      </c>
      <c r="I130" s="9">
        <f>F130+H130</f>
        <v>76.812</v>
      </c>
      <c r="J130" s="9">
        <v>2</v>
      </c>
    </row>
    <row r="131" spans="1:10" ht="33" customHeight="1">
      <c r="A131" s="5"/>
      <c r="B131" s="11"/>
      <c r="C131" s="5" t="s">
        <v>320</v>
      </c>
      <c r="D131" s="7" t="s">
        <v>321</v>
      </c>
      <c r="E131" s="8">
        <v>142.5</v>
      </c>
      <c r="F131" s="8">
        <f>E131*0.2</f>
        <v>28.5</v>
      </c>
      <c r="G131" s="8">
        <v>80.78</v>
      </c>
      <c r="H131" s="9">
        <f>G131*0.6</f>
        <v>48.467999999999996</v>
      </c>
      <c r="I131" s="9">
        <f>F131+H131</f>
        <v>76.96799999999999</v>
      </c>
      <c r="J131" s="9" t="s">
        <v>17</v>
      </c>
    </row>
    <row r="132" spans="1:10" ht="49.5" customHeight="1">
      <c r="A132" s="16" t="s">
        <v>322</v>
      </c>
      <c r="B132" s="17"/>
      <c r="C132" s="17"/>
      <c r="D132" s="17"/>
      <c r="E132" s="17"/>
      <c r="F132" s="17"/>
      <c r="G132" s="17"/>
      <c r="H132" s="17"/>
      <c r="I132" s="17"/>
      <c r="J132" s="17"/>
    </row>
    <row r="133" ht="24" customHeight="1">
      <c r="G133" s="2" t="s">
        <v>323</v>
      </c>
    </row>
    <row r="134" spans="7:10" ht="24" customHeight="1">
      <c r="G134" s="18">
        <v>44268</v>
      </c>
      <c r="H134" s="18"/>
      <c r="I134" s="18"/>
      <c r="J134" s="18"/>
    </row>
  </sheetData>
  <sheetProtection/>
  <mergeCells count="63">
    <mergeCell ref="A1:J1"/>
    <mergeCell ref="A132:J132"/>
    <mergeCell ref="G133:J133"/>
    <mergeCell ref="G134:J134"/>
    <mergeCell ref="A3:A5"/>
    <mergeCell ref="A6:A11"/>
    <mergeCell ref="A12:A15"/>
    <mergeCell ref="A16:A19"/>
    <mergeCell ref="A20:A34"/>
    <mergeCell ref="A35:A37"/>
    <mergeCell ref="A38:A43"/>
    <mergeCell ref="A44:A46"/>
    <mergeCell ref="A47:A49"/>
    <mergeCell ref="A50:A52"/>
    <mergeCell ref="A53:A60"/>
    <mergeCell ref="A61:A72"/>
    <mergeCell ref="A73:A78"/>
    <mergeCell ref="A79:A84"/>
    <mergeCell ref="A85:A90"/>
    <mergeCell ref="A91:A102"/>
    <mergeCell ref="A103:A104"/>
    <mergeCell ref="A105:A122"/>
    <mergeCell ref="A123:A131"/>
    <mergeCell ref="B3:B5"/>
    <mergeCell ref="B6:B8"/>
    <mergeCell ref="B9:B11"/>
    <mergeCell ref="B12:B15"/>
    <mergeCell ref="B16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B47:B49"/>
    <mergeCell ref="B50:B52"/>
    <mergeCell ref="B53:B55"/>
    <mergeCell ref="B56:B57"/>
    <mergeCell ref="B58:B60"/>
    <mergeCell ref="B61:B66"/>
    <mergeCell ref="B67:B69"/>
    <mergeCell ref="B70:B72"/>
    <mergeCell ref="B73:B75"/>
    <mergeCell ref="B76:B78"/>
    <mergeCell ref="B79:B81"/>
    <mergeCell ref="B82:B84"/>
    <mergeCell ref="B85:B87"/>
    <mergeCell ref="B88:B90"/>
    <mergeCell ref="B91:B93"/>
    <mergeCell ref="B94:B96"/>
    <mergeCell ref="B97:B99"/>
    <mergeCell ref="B100:B102"/>
    <mergeCell ref="B103:B104"/>
    <mergeCell ref="B105:B110"/>
    <mergeCell ref="B111:B113"/>
    <mergeCell ref="B114:B119"/>
    <mergeCell ref="B120:B122"/>
    <mergeCell ref="B123:B126"/>
    <mergeCell ref="B127:B128"/>
    <mergeCell ref="B129:B131"/>
  </mergeCells>
  <printOptions/>
  <pageMargins left="0.75" right="0.75" top="0.98" bottom="0.98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2020-08-29T08:08:05Z</cp:lastPrinted>
  <dcterms:created xsi:type="dcterms:W3CDTF">2020-08-19T01:54:46Z</dcterms:created>
  <dcterms:modified xsi:type="dcterms:W3CDTF">2021-03-13T07:27:36Z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