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<sst xmlns="http://schemas.openxmlformats.org/spreadsheetml/2006/main" count="255" uniqueCount="116">
  <si>
    <t>序号</t>
  </si>
  <si>
    <t>准考证号</t>
  </si>
  <si>
    <t>姓名</t>
  </si>
  <si>
    <t>报考部门</t>
  </si>
  <si>
    <t>报考职位</t>
  </si>
  <si>
    <t>性别</t>
  </si>
  <si>
    <t>民族</t>
  </si>
  <si>
    <t>笔试分数</t>
  </si>
  <si>
    <t>政策加分</t>
  </si>
  <si>
    <t>笔试总成绩</t>
  </si>
  <si>
    <t>笔试折算后成绩（60%）</t>
  </si>
  <si>
    <t>面试成绩</t>
  </si>
  <si>
    <t>面试折算
后成绩（40%）</t>
  </si>
  <si>
    <t>总成绩</t>
  </si>
  <si>
    <t>10123071519</t>
  </si>
  <si>
    <t>冯玉苓</t>
  </si>
  <si>
    <t>普通岗位</t>
  </si>
  <si>
    <t>科尔沁区委巡察办资料信息中心----文秘</t>
  </si>
  <si>
    <t>女</t>
  </si>
  <si>
    <t>蒙古族</t>
  </si>
  <si>
    <t>10123071513</t>
  </si>
  <si>
    <t>牛德强</t>
  </si>
  <si>
    <t>男</t>
  </si>
  <si>
    <t>其他少数民族</t>
  </si>
  <si>
    <t>10123071509</t>
  </si>
  <si>
    <t>冠南</t>
  </si>
  <si>
    <t>10123071328</t>
  </si>
  <si>
    <t>许亚茹</t>
  </si>
  <si>
    <t>科尔沁区委巡察办资料信息中心----财会</t>
  </si>
  <si>
    <t>汉族</t>
  </si>
  <si>
    <t>10123071326</t>
  </si>
  <si>
    <t>杜垚</t>
  </si>
  <si>
    <t>10123071315</t>
  </si>
  <si>
    <t>刘尧</t>
  </si>
  <si>
    <t>10123100404</t>
  </si>
  <si>
    <t>李琪星</t>
  </si>
  <si>
    <t>高校毕业生</t>
  </si>
  <si>
    <t>科尔沁区委党校----文秘</t>
  </si>
  <si>
    <t>10123100320</t>
  </si>
  <si>
    <t>周亚文</t>
  </si>
  <si>
    <t>10123100423</t>
  </si>
  <si>
    <t>韩格尔</t>
  </si>
  <si>
    <t>10123100609</t>
  </si>
  <si>
    <t>范悦</t>
  </si>
  <si>
    <t>科尔沁区委党校----教师1</t>
  </si>
  <si>
    <t>10123100615</t>
  </si>
  <si>
    <t>李婷婷</t>
  </si>
  <si>
    <t>10123100701</t>
  </si>
  <si>
    <t>施莹</t>
  </si>
  <si>
    <t>10123100808</t>
  </si>
  <si>
    <t>吴雪梅</t>
  </si>
  <si>
    <t>科尔沁区委党校----教师2</t>
  </si>
  <si>
    <t>10123100805</t>
  </si>
  <si>
    <t>林彤</t>
  </si>
  <si>
    <t>10123100806</t>
  </si>
  <si>
    <t>孙佳盼</t>
  </si>
  <si>
    <t>10123080426</t>
  </si>
  <si>
    <t>朝木日乐格</t>
  </si>
  <si>
    <t>项目生</t>
  </si>
  <si>
    <t>科尔沁区融媒体中心----专业技术1</t>
  </si>
  <si>
    <t>10123080428</t>
  </si>
  <si>
    <t>王常城</t>
  </si>
  <si>
    <t>科尔沁区融媒体中心----专业技术2</t>
  </si>
  <si>
    <t>10123080429</t>
  </si>
  <si>
    <t>王振环</t>
  </si>
  <si>
    <t>10123080427</t>
  </si>
  <si>
    <t>霍晓冉</t>
  </si>
  <si>
    <t>缺考</t>
  </si>
  <si>
    <t>10123100115</t>
  </si>
  <si>
    <t>苏鹏</t>
  </si>
  <si>
    <t>科尔沁区融媒体中心----专业技术3</t>
  </si>
  <si>
    <t>10123100304</t>
  </si>
  <si>
    <t>李凡</t>
  </si>
  <si>
    <t>10123100201</t>
  </si>
  <si>
    <t>孙吏治</t>
  </si>
  <si>
    <t>10123070320</t>
  </si>
  <si>
    <t>吴玲玲</t>
  </si>
  <si>
    <t>科尔沁区融媒体中心----专业技术4</t>
  </si>
  <si>
    <t>10123070511</t>
  </si>
  <si>
    <t>姚姗姗</t>
  </si>
  <si>
    <t>10123070130</t>
  </si>
  <si>
    <t>王颖</t>
  </si>
  <si>
    <t>10123080430</t>
  </si>
  <si>
    <t>黄祎</t>
  </si>
  <si>
    <t>10123080507</t>
  </si>
  <si>
    <t>王振宇</t>
  </si>
  <si>
    <t>10123080502</t>
  </si>
  <si>
    <t>赖灵灵</t>
  </si>
  <si>
    <t>20123142117</t>
  </si>
  <si>
    <t>乌云图</t>
  </si>
  <si>
    <t>蒙汉兼通</t>
  </si>
  <si>
    <t>科尔沁区老科技工作者协会----科员</t>
  </si>
  <si>
    <t>20123142321</t>
  </si>
  <si>
    <t>梁勿云斯其格</t>
  </si>
  <si>
    <t>20123142610</t>
  </si>
  <si>
    <t>马玉梅</t>
  </si>
  <si>
    <t>10123080609</t>
  </si>
  <si>
    <t>周莹莹</t>
  </si>
  <si>
    <t>科尔沁区妇女儿童发展中心----文秘</t>
  </si>
  <si>
    <t>10123080525</t>
  </si>
  <si>
    <t>郝小佳</t>
  </si>
  <si>
    <t>10123080527</t>
  </si>
  <si>
    <t>张彧</t>
  </si>
  <si>
    <t>20123150201</t>
  </si>
  <si>
    <t>关斯琴</t>
  </si>
  <si>
    <t>20123142920</t>
  </si>
  <si>
    <t>乌日力嘎</t>
  </si>
  <si>
    <t>20123142805</t>
  </si>
  <si>
    <t>其其格</t>
  </si>
  <si>
    <t>10123070616</t>
  </si>
  <si>
    <t>王雪</t>
  </si>
  <si>
    <t>科尔沁区电影放映管理站----财务</t>
  </si>
  <si>
    <t>10123070725</t>
  </si>
  <si>
    <t>韩路</t>
  </si>
  <si>
    <t>10123070603</t>
  </si>
  <si>
    <t>卢春柳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</si>
</sst>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24" borderId="4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O2" sqref="O2"/>
    </sheetView>
  </sheetViews>
  <sheetFormatPr defaultColWidth="9" defaultRowHeight="30" customHeight="1"/>
  <cols>
    <col min="1" max="1" width="5.125" style="1" customWidth="1"/>
    <col min="2" max="2" width="12.625" style="1" customWidth="1"/>
    <col min="3" max="3" width="12.875" style="1" customWidth="1"/>
    <col min="4" max="4" width="10.875" style="1" customWidth="1"/>
    <col min="5" max="5" width="38.25" style="1" customWidth="1"/>
    <col min="6" max="6" width="5.125" style="1" customWidth="1"/>
    <col min="7" max="7" width="12.875" style="1" customWidth="1"/>
    <col min="8" max="8" width="8.875" style="4" customWidth="1"/>
    <col min="9" max="9" width="8.875" style="1" customWidth="1"/>
    <col min="10" max="10" width="12" style="4" customWidth="1"/>
    <col min="11" max="11" width="9.875" style="4" customWidth="1"/>
    <col min="12" max="12" width="8.875" style="5" customWidth="1"/>
    <col min="13" max="13" width="9.875" style="4" customWidth="1"/>
    <col min="14" max="14" width="12.625" style="6" customWidth="1"/>
    <col min="15" max="16375" width="9" style="1"/>
    <col min="16376" max="16382" width="9" style="7"/>
  </cols>
  <sheetData>
    <row r="1" s="1" customFormat="1" ht="48" customHeight="1" spans="1:14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10" t="s">
        <v>9</v>
      </c>
      <c r="K1" s="15" t="s">
        <v>10</v>
      </c>
      <c r="L1" s="16" t="s">
        <v>11</v>
      </c>
      <c r="M1" s="17" t="s">
        <v>12</v>
      </c>
      <c r="N1" s="18" t="s">
        <v>13</v>
      </c>
    </row>
    <row r="2" s="2" customFormat="1" customHeight="1" spans="1:14">
      <c r="A2" s="11">
        <v>1</v>
      </c>
      <c r="B2" s="11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2">
        <v>73.45</v>
      </c>
      <c r="I2" s="11">
        <v>2.5</v>
      </c>
      <c r="J2" s="12">
        <v>75.95</v>
      </c>
      <c r="K2" s="12">
        <f t="shared" ref="K2:K41" si="0">J2*0.6</f>
        <v>45.57</v>
      </c>
      <c r="L2" s="19">
        <v>79.8</v>
      </c>
      <c r="M2" s="12">
        <f t="shared" ref="M2:M19" si="1">L2*0.4</f>
        <v>31.92</v>
      </c>
      <c r="N2" s="20">
        <f t="shared" ref="N2:N19" si="2">SUM(K2+M2)</f>
        <v>77.49</v>
      </c>
    </row>
    <row r="3" s="2" customFormat="1" customHeight="1" spans="1:14">
      <c r="A3" s="11">
        <v>2</v>
      </c>
      <c r="B3" s="11" t="s">
        <v>20</v>
      </c>
      <c r="C3" s="11" t="s">
        <v>21</v>
      </c>
      <c r="D3" s="11" t="s">
        <v>16</v>
      </c>
      <c r="E3" s="11" t="s">
        <v>17</v>
      </c>
      <c r="F3" s="11" t="s">
        <v>22</v>
      </c>
      <c r="G3" s="11" t="s">
        <v>23</v>
      </c>
      <c r="H3" s="12">
        <v>73.95</v>
      </c>
      <c r="I3" s="11">
        <v>0</v>
      </c>
      <c r="J3" s="12">
        <v>73.95</v>
      </c>
      <c r="K3" s="12">
        <f t="shared" si="0"/>
        <v>44.37</v>
      </c>
      <c r="L3" s="19">
        <v>78</v>
      </c>
      <c r="M3" s="12">
        <f t="shared" si="1"/>
        <v>31.2</v>
      </c>
      <c r="N3" s="20">
        <f t="shared" si="2"/>
        <v>75.57</v>
      </c>
    </row>
    <row r="4" s="2" customFormat="1" customHeight="1" spans="1:14">
      <c r="A4" s="11">
        <v>3</v>
      </c>
      <c r="B4" s="11" t="s">
        <v>24</v>
      </c>
      <c r="C4" s="11" t="s">
        <v>25</v>
      </c>
      <c r="D4" s="11" t="s">
        <v>16</v>
      </c>
      <c r="E4" s="11" t="s">
        <v>17</v>
      </c>
      <c r="F4" s="11" t="s">
        <v>18</v>
      </c>
      <c r="G4" s="11" t="s">
        <v>19</v>
      </c>
      <c r="H4" s="12">
        <v>70.25</v>
      </c>
      <c r="I4" s="11">
        <v>2.5</v>
      </c>
      <c r="J4" s="12">
        <v>72.75</v>
      </c>
      <c r="K4" s="12">
        <f t="shared" si="0"/>
        <v>43.65</v>
      </c>
      <c r="L4" s="19">
        <v>68.6</v>
      </c>
      <c r="M4" s="12">
        <f t="shared" si="1"/>
        <v>27.44</v>
      </c>
      <c r="N4" s="20">
        <f t="shared" si="2"/>
        <v>71.09</v>
      </c>
    </row>
    <row r="5" s="2" customFormat="1" customHeight="1" spans="1:14">
      <c r="A5" s="11">
        <v>4</v>
      </c>
      <c r="B5" s="11" t="s">
        <v>26</v>
      </c>
      <c r="C5" s="11" t="s">
        <v>27</v>
      </c>
      <c r="D5" s="11" t="s">
        <v>16</v>
      </c>
      <c r="E5" s="11" t="s">
        <v>28</v>
      </c>
      <c r="F5" s="11" t="s">
        <v>18</v>
      </c>
      <c r="G5" s="11" t="s">
        <v>29</v>
      </c>
      <c r="H5" s="12">
        <v>76.65</v>
      </c>
      <c r="I5" s="11">
        <v>0</v>
      </c>
      <c r="J5" s="12">
        <v>76.65</v>
      </c>
      <c r="K5" s="12">
        <f t="shared" si="0"/>
        <v>45.99</v>
      </c>
      <c r="L5" s="19">
        <v>75.4</v>
      </c>
      <c r="M5" s="12">
        <f t="shared" si="1"/>
        <v>30.16</v>
      </c>
      <c r="N5" s="20">
        <f t="shared" si="2"/>
        <v>76.15</v>
      </c>
    </row>
    <row r="6" s="2" customFormat="1" customHeight="1" spans="1:14">
      <c r="A6" s="11">
        <v>5</v>
      </c>
      <c r="B6" s="11" t="s">
        <v>30</v>
      </c>
      <c r="C6" s="11" t="s">
        <v>31</v>
      </c>
      <c r="D6" s="11" t="s">
        <v>16</v>
      </c>
      <c r="E6" s="11" t="s">
        <v>28</v>
      </c>
      <c r="F6" s="11" t="s">
        <v>18</v>
      </c>
      <c r="G6" s="11" t="s">
        <v>19</v>
      </c>
      <c r="H6" s="12">
        <v>71.4</v>
      </c>
      <c r="I6" s="11">
        <v>2.5</v>
      </c>
      <c r="J6" s="12">
        <v>73.9</v>
      </c>
      <c r="K6" s="12">
        <f t="shared" si="0"/>
        <v>44.34</v>
      </c>
      <c r="L6" s="19">
        <v>74.2</v>
      </c>
      <c r="M6" s="12">
        <f t="shared" si="1"/>
        <v>29.68</v>
      </c>
      <c r="N6" s="20">
        <f t="shared" si="2"/>
        <v>74.02</v>
      </c>
    </row>
    <row r="7" s="2" customFormat="1" customHeight="1" spans="1:14">
      <c r="A7" s="11">
        <v>6</v>
      </c>
      <c r="B7" s="11" t="s">
        <v>32</v>
      </c>
      <c r="C7" s="11" t="s">
        <v>33</v>
      </c>
      <c r="D7" s="11" t="s">
        <v>16</v>
      </c>
      <c r="E7" s="11" t="s">
        <v>28</v>
      </c>
      <c r="F7" s="11" t="s">
        <v>22</v>
      </c>
      <c r="G7" s="11" t="s">
        <v>19</v>
      </c>
      <c r="H7" s="12">
        <v>71.75</v>
      </c>
      <c r="I7" s="11">
        <v>2.5</v>
      </c>
      <c r="J7" s="12">
        <v>74.25</v>
      </c>
      <c r="K7" s="12">
        <f t="shared" si="0"/>
        <v>44.55</v>
      </c>
      <c r="L7" s="19">
        <v>71.6</v>
      </c>
      <c r="M7" s="12">
        <f t="shared" si="1"/>
        <v>28.64</v>
      </c>
      <c r="N7" s="20">
        <f t="shared" si="2"/>
        <v>73.19</v>
      </c>
    </row>
    <row r="8" s="2" customFormat="1" customHeight="1" spans="1:14">
      <c r="A8" s="11">
        <v>7</v>
      </c>
      <c r="B8" s="11" t="s">
        <v>34</v>
      </c>
      <c r="C8" s="11" t="s">
        <v>35</v>
      </c>
      <c r="D8" s="11" t="s">
        <v>36</v>
      </c>
      <c r="E8" s="11" t="s">
        <v>37</v>
      </c>
      <c r="F8" s="11" t="s">
        <v>18</v>
      </c>
      <c r="G8" s="11" t="s">
        <v>19</v>
      </c>
      <c r="H8" s="12">
        <v>79.45</v>
      </c>
      <c r="I8" s="11">
        <v>2.5</v>
      </c>
      <c r="J8" s="12">
        <v>81.95</v>
      </c>
      <c r="K8" s="12">
        <f t="shared" si="0"/>
        <v>49.17</v>
      </c>
      <c r="L8" s="19">
        <v>78.8</v>
      </c>
      <c r="M8" s="12">
        <f t="shared" si="1"/>
        <v>31.52</v>
      </c>
      <c r="N8" s="20">
        <f t="shared" si="2"/>
        <v>80.69</v>
      </c>
    </row>
    <row r="9" s="2" customFormat="1" customHeight="1" spans="1:14">
      <c r="A9" s="11">
        <v>8</v>
      </c>
      <c r="B9" s="11" t="s">
        <v>38</v>
      </c>
      <c r="C9" s="11" t="s">
        <v>39</v>
      </c>
      <c r="D9" s="11" t="s">
        <v>36</v>
      </c>
      <c r="E9" s="11" t="s">
        <v>37</v>
      </c>
      <c r="F9" s="11" t="s">
        <v>18</v>
      </c>
      <c r="G9" s="11" t="s">
        <v>29</v>
      </c>
      <c r="H9" s="12">
        <v>80.45</v>
      </c>
      <c r="I9" s="11">
        <v>0</v>
      </c>
      <c r="J9" s="12">
        <v>80.45</v>
      </c>
      <c r="K9" s="12">
        <f t="shared" si="0"/>
        <v>48.27</v>
      </c>
      <c r="L9" s="19">
        <v>77.2</v>
      </c>
      <c r="M9" s="12">
        <f t="shared" si="1"/>
        <v>30.88</v>
      </c>
      <c r="N9" s="20">
        <f t="shared" si="2"/>
        <v>79.15</v>
      </c>
    </row>
    <row r="10" s="2" customFormat="1" customHeight="1" spans="1:14">
      <c r="A10" s="11">
        <v>9</v>
      </c>
      <c r="B10" s="11" t="s">
        <v>40</v>
      </c>
      <c r="C10" s="11" t="s">
        <v>41</v>
      </c>
      <c r="D10" s="11" t="s">
        <v>36</v>
      </c>
      <c r="E10" s="11" t="s">
        <v>37</v>
      </c>
      <c r="F10" s="11" t="s">
        <v>22</v>
      </c>
      <c r="G10" s="11" t="s">
        <v>19</v>
      </c>
      <c r="H10" s="12">
        <v>75.8</v>
      </c>
      <c r="I10" s="11">
        <v>2.5</v>
      </c>
      <c r="J10" s="12">
        <v>78.3</v>
      </c>
      <c r="K10" s="12">
        <f t="shared" si="0"/>
        <v>46.98</v>
      </c>
      <c r="L10" s="19">
        <v>72.6</v>
      </c>
      <c r="M10" s="12">
        <f t="shared" si="1"/>
        <v>29.04</v>
      </c>
      <c r="N10" s="20">
        <f t="shared" si="2"/>
        <v>76.02</v>
      </c>
    </row>
    <row r="11" s="2" customFormat="1" customHeight="1" spans="1:14">
      <c r="A11" s="11">
        <v>10</v>
      </c>
      <c r="B11" s="11" t="s">
        <v>42</v>
      </c>
      <c r="C11" s="11" t="s">
        <v>43</v>
      </c>
      <c r="D11" s="11" t="s">
        <v>36</v>
      </c>
      <c r="E11" s="11" t="s">
        <v>44</v>
      </c>
      <c r="F11" s="11" t="s">
        <v>18</v>
      </c>
      <c r="G11" s="11" t="s">
        <v>19</v>
      </c>
      <c r="H11" s="12">
        <v>71.85</v>
      </c>
      <c r="I11" s="11">
        <v>2.5</v>
      </c>
      <c r="J11" s="12">
        <v>74.35</v>
      </c>
      <c r="K11" s="12">
        <f t="shared" si="0"/>
        <v>44.61</v>
      </c>
      <c r="L11" s="19">
        <v>76.6</v>
      </c>
      <c r="M11" s="12">
        <f t="shared" si="1"/>
        <v>30.64</v>
      </c>
      <c r="N11" s="20">
        <f t="shared" si="2"/>
        <v>75.25</v>
      </c>
    </row>
    <row r="12" s="2" customFormat="1" customHeight="1" spans="1:14">
      <c r="A12" s="11">
        <v>11</v>
      </c>
      <c r="B12" s="11" t="s">
        <v>45</v>
      </c>
      <c r="C12" s="11" t="s">
        <v>46</v>
      </c>
      <c r="D12" s="11" t="s">
        <v>36</v>
      </c>
      <c r="E12" s="11" t="s">
        <v>44</v>
      </c>
      <c r="F12" s="11" t="s">
        <v>18</v>
      </c>
      <c r="G12" s="11" t="s">
        <v>19</v>
      </c>
      <c r="H12" s="12">
        <v>73.05</v>
      </c>
      <c r="I12" s="11">
        <v>2.5</v>
      </c>
      <c r="J12" s="12">
        <v>75.55</v>
      </c>
      <c r="K12" s="12">
        <f t="shared" si="0"/>
        <v>45.33</v>
      </c>
      <c r="L12" s="19">
        <v>71.4</v>
      </c>
      <c r="M12" s="12">
        <f t="shared" si="1"/>
        <v>28.56</v>
      </c>
      <c r="N12" s="20">
        <f t="shared" si="2"/>
        <v>73.89</v>
      </c>
    </row>
    <row r="13" s="2" customFormat="1" customHeight="1" spans="1:14">
      <c r="A13" s="11">
        <v>12</v>
      </c>
      <c r="B13" s="11" t="s">
        <v>47</v>
      </c>
      <c r="C13" s="11" t="s">
        <v>48</v>
      </c>
      <c r="D13" s="11" t="s">
        <v>36</v>
      </c>
      <c r="E13" s="11" t="s">
        <v>44</v>
      </c>
      <c r="F13" s="11" t="s">
        <v>18</v>
      </c>
      <c r="G13" s="11" t="s">
        <v>29</v>
      </c>
      <c r="H13" s="12">
        <v>73.3</v>
      </c>
      <c r="I13" s="11">
        <v>0</v>
      </c>
      <c r="J13" s="12">
        <v>73.3</v>
      </c>
      <c r="K13" s="12">
        <f t="shared" si="0"/>
        <v>43.98</v>
      </c>
      <c r="L13" s="19">
        <v>73.2</v>
      </c>
      <c r="M13" s="12">
        <f t="shared" si="1"/>
        <v>29.28</v>
      </c>
      <c r="N13" s="20">
        <f t="shared" si="2"/>
        <v>73.26</v>
      </c>
    </row>
    <row r="14" s="2" customFormat="1" customHeight="1" spans="1:14">
      <c r="A14" s="11">
        <v>13</v>
      </c>
      <c r="B14" s="9" t="s">
        <v>49</v>
      </c>
      <c r="C14" s="9" t="s">
        <v>50</v>
      </c>
      <c r="D14" s="9" t="s">
        <v>36</v>
      </c>
      <c r="E14" s="9" t="s">
        <v>51</v>
      </c>
      <c r="F14" s="9" t="s">
        <v>18</v>
      </c>
      <c r="G14" s="9" t="s">
        <v>19</v>
      </c>
      <c r="H14" s="10">
        <v>66.3</v>
      </c>
      <c r="I14" s="9">
        <v>2.5</v>
      </c>
      <c r="J14" s="10">
        <v>68.8</v>
      </c>
      <c r="K14" s="12">
        <f t="shared" si="0"/>
        <v>41.28</v>
      </c>
      <c r="L14" s="19">
        <v>82.2</v>
      </c>
      <c r="M14" s="12">
        <f t="shared" si="1"/>
        <v>32.88</v>
      </c>
      <c r="N14" s="20">
        <f t="shared" si="2"/>
        <v>74.16</v>
      </c>
    </row>
    <row r="15" s="2" customFormat="1" customHeight="1" spans="1:14">
      <c r="A15" s="11">
        <v>14</v>
      </c>
      <c r="B15" s="11" t="s">
        <v>52</v>
      </c>
      <c r="C15" s="11" t="s">
        <v>53</v>
      </c>
      <c r="D15" s="11" t="s">
        <v>36</v>
      </c>
      <c r="E15" s="11" t="s">
        <v>51</v>
      </c>
      <c r="F15" s="11" t="s">
        <v>18</v>
      </c>
      <c r="G15" s="11" t="s">
        <v>19</v>
      </c>
      <c r="H15" s="12">
        <v>72</v>
      </c>
      <c r="I15" s="11">
        <v>2.5</v>
      </c>
      <c r="J15" s="12">
        <v>74.5</v>
      </c>
      <c r="K15" s="12">
        <f t="shared" si="0"/>
        <v>44.7</v>
      </c>
      <c r="L15" s="19">
        <v>72.8</v>
      </c>
      <c r="M15" s="12">
        <f t="shared" si="1"/>
        <v>29.12</v>
      </c>
      <c r="N15" s="20">
        <f t="shared" si="2"/>
        <v>73.82</v>
      </c>
    </row>
    <row r="16" s="2" customFormat="1" customHeight="1" spans="1:14">
      <c r="A16" s="11">
        <v>15</v>
      </c>
      <c r="B16" s="9" t="s">
        <v>54</v>
      </c>
      <c r="C16" s="9" t="s">
        <v>55</v>
      </c>
      <c r="D16" s="9" t="s">
        <v>36</v>
      </c>
      <c r="E16" s="9" t="s">
        <v>51</v>
      </c>
      <c r="F16" s="9" t="s">
        <v>18</v>
      </c>
      <c r="G16" s="9" t="s">
        <v>19</v>
      </c>
      <c r="H16" s="10">
        <v>66.5</v>
      </c>
      <c r="I16" s="9">
        <v>2.5</v>
      </c>
      <c r="J16" s="10">
        <v>69</v>
      </c>
      <c r="K16" s="12">
        <f t="shared" si="0"/>
        <v>41.4</v>
      </c>
      <c r="L16" s="19">
        <v>70.4</v>
      </c>
      <c r="M16" s="12">
        <f t="shared" si="1"/>
        <v>28.16</v>
      </c>
      <c r="N16" s="20">
        <f t="shared" si="2"/>
        <v>69.56</v>
      </c>
    </row>
    <row r="17" s="2" customFormat="1" customHeight="1" spans="1:14">
      <c r="A17" s="11">
        <v>16</v>
      </c>
      <c r="B17" s="11" t="s">
        <v>56</v>
      </c>
      <c r="C17" s="11" t="s">
        <v>57</v>
      </c>
      <c r="D17" s="11" t="s">
        <v>58</v>
      </c>
      <c r="E17" s="11" t="s">
        <v>59</v>
      </c>
      <c r="F17" s="11" t="s">
        <v>18</v>
      </c>
      <c r="G17" s="11" t="s">
        <v>19</v>
      </c>
      <c r="H17" s="12">
        <v>61.45</v>
      </c>
      <c r="I17" s="11">
        <v>2.5</v>
      </c>
      <c r="J17" s="12">
        <v>63.95</v>
      </c>
      <c r="K17" s="12">
        <f t="shared" si="0"/>
        <v>38.37</v>
      </c>
      <c r="L17" s="19">
        <v>70.8</v>
      </c>
      <c r="M17" s="12">
        <f t="shared" si="1"/>
        <v>28.32</v>
      </c>
      <c r="N17" s="20">
        <f t="shared" si="2"/>
        <v>66.69</v>
      </c>
    </row>
    <row r="18" s="2" customFormat="1" customHeight="1" spans="1:14">
      <c r="A18" s="11">
        <v>17</v>
      </c>
      <c r="B18" s="11" t="s">
        <v>60</v>
      </c>
      <c r="C18" s="11" t="s">
        <v>61</v>
      </c>
      <c r="D18" s="11" t="s">
        <v>58</v>
      </c>
      <c r="E18" s="11" t="s">
        <v>62</v>
      </c>
      <c r="F18" s="11" t="s">
        <v>22</v>
      </c>
      <c r="G18" s="11" t="s">
        <v>19</v>
      </c>
      <c r="H18" s="12">
        <v>69</v>
      </c>
      <c r="I18" s="11">
        <v>2.5</v>
      </c>
      <c r="J18" s="12">
        <v>71.5</v>
      </c>
      <c r="K18" s="12">
        <f t="shared" si="0"/>
        <v>42.9</v>
      </c>
      <c r="L18" s="19">
        <v>81</v>
      </c>
      <c r="M18" s="12">
        <f t="shared" si="1"/>
        <v>32.4</v>
      </c>
      <c r="N18" s="20">
        <f t="shared" si="2"/>
        <v>75.3</v>
      </c>
    </row>
    <row r="19" s="2" customFormat="1" customHeight="1" spans="1:14">
      <c r="A19" s="11">
        <v>18</v>
      </c>
      <c r="B19" s="11" t="s">
        <v>63</v>
      </c>
      <c r="C19" s="11" t="s">
        <v>64</v>
      </c>
      <c r="D19" s="11" t="s">
        <v>58</v>
      </c>
      <c r="E19" s="11" t="s">
        <v>62</v>
      </c>
      <c r="F19" s="11" t="s">
        <v>22</v>
      </c>
      <c r="G19" s="11" t="s">
        <v>19</v>
      </c>
      <c r="H19" s="12">
        <v>57.25</v>
      </c>
      <c r="I19" s="11">
        <v>2.5</v>
      </c>
      <c r="J19" s="12">
        <v>59.75</v>
      </c>
      <c r="K19" s="12">
        <f t="shared" si="0"/>
        <v>35.85</v>
      </c>
      <c r="L19" s="19">
        <v>64.6</v>
      </c>
      <c r="M19" s="12">
        <f t="shared" si="1"/>
        <v>25.84</v>
      </c>
      <c r="N19" s="20">
        <f t="shared" si="2"/>
        <v>61.69</v>
      </c>
    </row>
    <row r="20" s="3" customFormat="1" customHeight="1" spans="1:14">
      <c r="A20" s="11">
        <v>19</v>
      </c>
      <c r="B20" s="13" t="s">
        <v>65</v>
      </c>
      <c r="C20" s="13" t="s">
        <v>66</v>
      </c>
      <c r="D20" s="13" t="s">
        <v>58</v>
      </c>
      <c r="E20" s="13" t="s">
        <v>62</v>
      </c>
      <c r="F20" s="13" t="s">
        <v>18</v>
      </c>
      <c r="G20" s="13" t="s">
        <v>29</v>
      </c>
      <c r="H20" s="14">
        <v>50.85</v>
      </c>
      <c r="I20" s="21">
        <v>0</v>
      </c>
      <c r="J20" s="14">
        <v>50.85</v>
      </c>
      <c r="K20" s="22">
        <f t="shared" si="0"/>
        <v>30.51</v>
      </c>
      <c r="L20" s="23" t="s">
        <v>67</v>
      </c>
      <c r="M20" s="23"/>
      <c r="N20" s="24">
        <v>30.51</v>
      </c>
    </row>
    <row r="21" s="2" customFormat="1" customHeight="1" spans="1:14">
      <c r="A21" s="11">
        <v>20</v>
      </c>
      <c r="B21" s="11" t="s">
        <v>68</v>
      </c>
      <c r="C21" s="11" t="s">
        <v>69</v>
      </c>
      <c r="D21" s="11" t="s">
        <v>36</v>
      </c>
      <c r="E21" s="11" t="s">
        <v>70</v>
      </c>
      <c r="F21" s="11" t="s">
        <v>22</v>
      </c>
      <c r="G21" s="11" t="s">
        <v>29</v>
      </c>
      <c r="H21" s="12">
        <v>70.45</v>
      </c>
      <c r="I21" s="11">
        <v>0</v>
      </c>
      <c r="J21" s="12">
        <v>70.45</v>
      </c>
      <c r="K21" s="12">
        <f t="shared" si="0"/>
        <v>42.27</v>
      </c>
      <c r="L21" s="19">
        <v>74.8</v>
      </c>
      <c r="M21" s="12">
        <f t="shared" ref="M21:M41" si="3">L21*0.4</f>
        <v>29.92</v>
      </c>
      <c r="N21" s="20">
        <f t="shared" ref="N21:N41" si="4">SUM(K21+M21)</f>
        <v>72.19</v>
      </c>
    </row>
    <row r="22" s="2" customFormat="1" customHeight="1" spans="1:14">
      <c r="A22" s="11">
        <v>21</v>
      </c>
      <c r="B22" s="11" t="s">
        <v>71</v>
      </c>
      <c r="C22" s="11" t="s">
        <v>72</v>
      </c>
      <c r="D22" s="11" t="s">
        <v>36</v>
      </c>
      <c r="E22" s="11" t="s">
        <v>70</v>
      </c>
      <c r="F22" s="11" t="s">
        <v>22</v>
      </c>
      <c r="G22" s="11" t="s">
        <v>19</v>
      </c>
      <c r="H22" s="12">
        <v>64.6</v>
      </c>
      <c r="I22" s="11">
        <v>2.5</v>
      </c>
      <c r="J22" s="12">
        <v>67.1</v>
      </c>
      <c r="K22" s="12">
        <f t="shared" si="0"/>
        <v>40.26</v>
      </c>
      <c r="L22" s="19">
        <v>77.2</v>
      </c>
      <c r="M22" s="12">
        <f t="shared" si="3"/>
        <v>30.88</v>
      </c>
      <c r="N22" s="20">
        <f t="shared" si="4"/>
        <v>71.14</v>
      </c>
    </row>
    <row r="23" s="2" customFormat="1" customHeight="1" spans="1:14">
      <c r="A23" s="11">
        <v>22</v>
      </c>
      <c r="B23" s="11" t="s">
        <v>73</v>
      </c>
      <c r="C23" s="11" t="s">
        <v>74</v>
      </c>
      <c r="D23" s="11" t="s">
        <v>36</v>
      </c>
      <c r="E23" s="11" t="s">
        <v>70</v>
      </c>
      <c r="F23" s="11" t="s">
        <v>22</v>
      </c>
      <c r="G23" s="11" t="s">
        <v>29</v>
      </c>
      <c r="H23" s="12">
        <v>64.4</v>
      </c>
      <c r="I23" s="11">
        <v>0</v>
      </c>
      <c r="J23" s="12">
        <v>64.4</v>
      </c>
      <c r="K23" s="12">
        <f t="shared" si="0"/>
        <v>38.64</v>
      </c>
      <c r="L23" s="19">
        <v>77.6</v>
      </c>
      <c r="M23" s="12">
        <f t="shared" si="3"/>
        <v>31.04</v>
      </c>
      <c r="N23" s="20">
        <f t="shared" si="4"/>
        <v>69.68</v>
      </c>
    </row>
    <row r="24" s="2" customFormat="1" customHeight="1" spans="1:14">
      <c r="A24" s="11">
        <v>23</v>
      </c>
      <c r="B24" s="11" t="s">
        <v>75</v>
      </c>
      <c r="C24" s="11" t="s">
        <v>76</v>
      </c>
      <c r="D24" s="11" t="s">
        <v>16</v>
      </c>
      <c r="E24" s="11" t="s">
        <v>77</v>
      </c>
      <c r="F24" s="11" t="s">
        <v>18</v>
      </c>
      <c r="G24" s="11" t="s">
        <v>19</v>
      </c>
      <c r="H24" s="12">
        <v>75.15</v>
      </c>
      <c r="I24" s="11">
        <v>2.5</v>
      </c>
      <c r="J24" s="12">
        <v>77.65</v>
      </c>
      <c r="K24" s="12">
        <f t="shared" si="0"/>
        <v>46.59</v>
      </c>
      <c r="L24" s="19">
        <v>76</v>
      </c>
      <c r="M24" s="12">
        <f t="shared" si="3"/>
        <v>30.4</v>
      </c>
      <c r="N24" s="20">
        <f t="shared" si="4"/>
        <v>76.99</v>
      </c>
    </row>
    <row r="25" s="2" customFormat="1" customHeight="1" spans="1:14">
      <c r="A25" s="11">
        <v>24</v>
      </c>
      <c r="B25" s="11" t="s">
        <v>78</v>
      </c>
      <c r="C25" s="11" t="s">
        <v>79</v>
      </c>
      <c r="D25" s="11" t="s">
        <v>16</v>
      </c>
      <c r="E25" s="11" t="s">
        <v>77</v>
      </c>
      <c r="F25" s="11" t="s">
        <v>18</v>
      </c>
      <c r="G25" s="11" t="s">
        <v>29</v>
      </c>
      <c r="H25" s="12">
        <v>77.25</v>
      </c>
      <c r="I25" s="11">
        <v>0</v>
      </c>
      <c r="J25" s="12">
        <v>77.25</v>
      </c>
      <c r="K25" s="12">
        <f t="shared" si="0"/>
        <v>46.35</v>
      </c>
      <c r="L25" s="19">
        <v>75.8</v>
      </c>
      <c r="M25" s="12">
        <f t="shared" si="3"/>
        <v>30.32</v>
      </c>
      <c r="N25" s="20">
        <f t="shared" si="4"/>
        <v>76.67</v>
      </c>
    </row>
    <row r="26" s="2" customFormat="1" customHeight="1" spans="1:14">
      <c r="A26" s="11">
        <v>25</v>
      </c>
      <c r="B26" s="11" t="s">
        <v>80</v>
      </c>
      <c r="C26" s="11" t="s">
        <v>81</v>
      </c>
      <c r="D26" s="11" t="s">
        <v>16</v>
      </c>
      <c r="E26" s="11" t="s">
        <v>77</v>
      </c>
      <c r="F26" s="11" t="s">
        <v>18</v>
      </c>
      <c r="G26" s="11" t="s">
        <v>23</v>
      </c>
      <c r="H26" s="12">
        <v>77.05</v>
      </c>
      <c r="I26" s="11">
        <v>0</v>
      </c>
      <c r="J26" s="12">
        <v>77.05</v>
      </c>
      <c r="K26" s="12">
        <f t="shared" si="0"/>
        <v>46.23</v>
      </c>
      <c r="L26" s="19">
        <v>70</v>
      </c>
      <c r="M26" s="12">
        <f t="shared" si="3"/>
        <v>28</v>
      </c>
      <c r="N26" s="20">
        <f t="shared" si="4"/>
        <v>74.23</v>
      </c>
    </row>
    <row r="27" s="2" customFormat="1" customHeight="1" spans="1:14">
      <c r="A27" s="11">
        <v>26</v>
      </c>
      <c r="B27" s="11" t="s">
        <v>82</v>
      </c>
      <c r="C27" s="11" t="s">
        <v>83</v>
      </c>
      <c r="D27" s="11" t="s">
        <v>58</v>
      </c>
      <c r="E27" s="11" t="s">
        <v>77</v>
      </c>
      <c r="F27" s="11" t="s">
        <v>18</v>
      </c>
      <c r="G27" s="11" t="s">
        <v>19</v>
      </c>
      <c r="H27" s="12">
        <v>65.4</v>
      </c>
      <c r="I27" s="11">
        <v>2.5</v>
      </c>
      <c r="J27" s="12">
        <v>67.9</v>
      </c>
      <c r="K27" s="12">
        <f t="shared" si="0"/>
        <v>40.74</v>
      </c>
      <c r="L27" s="19">
        <v>77.8</v>
      </c>
      <c r="M27" s="12">
        <f t="shared" si="3"/>
        <v>31.12</v>
      </c>
      <c r="N27" s="20">
        <f t="shared" si="4"/>
        <v>71.86</v>
      </c>
    </row>
    <row r="28" s="2" customFormat="1" customHeight="1" spans="1:14">
      <c r="A28" s="11">
        <v>27</v>
      </c>
      <c r="B28" s="11" t="s">
        <v>84</v>
      </c>
      <c r="C28" s="11" t="s">
        <v>85</v>
      </c>
      <c r="D28" s="11" t="s">
        <v>58</v>
      </c>
      <c r="E28" s="11" t="s">
        <v>77</v>
      </c>
      <c r="F28" s="11" t="s">
        <v>22</v>
      </c>
      <c r="G28" s="11" t="s">
        <v>19</v>
      </c>
      <c r="H28" s="12">
        <v>64.75</v>
      </c>
      <c r="I28" s="11">
        <v>2.5</v>
      </c>
      <c r="J28" s="12">
        <v>67.25</v>
      </c>
      <c r="K28" s="12">
        <f t="shared" si="0"/>
        <v>40.35</v>
      </c>
      <c r="L28" s="19">
        <v>69.2</v>
      </c>
      <c r="M28" s="12">
        <f t="shared" si="3"/>
        <v>27.68</v>
      </c>
      <c r="N28" s="20">
        <f t="shared" si="4"/>
        <v>68.03</v>
      </c>
    </row>
    <row r="29" s="2" customFormat="1" customHeight="1" spans="1:14">
      <c r="A29" s="11">
        <v>28</v>
      </c>
      <c r="B29" s="11" t="s">
        <v>86</v>
      </c>
      <c r="C29" s="11" t="s">
        <v>87</v>
      </c>
      <c r="D29" s="11" t="s">
        <v>58</v>
      </c>
      <c r="E29" s="11" t="s">
        <v>77</v>
      </c>
      <c r="F29" s="11" t="s">
        <v>18</v>
      </c>
      <c r="G29" s="11" t="s">
        <v>19</v>
      </c>
      <c r="H29" s="12">
        <v>60.35</v>
      </c>
      <c r="I29" s="11">
        <v>2.5</v>
      </c>
      <c r="J29" s="12">
        <v>62.85</v>
      </c>
      <c r="K29" s="12">
        <f t="shared" si="0"/>
        <v>37.71</v>
      </c>
      <c r="L29" s="19">
        <v>13</v>
      </c>
      <c r="M29" s="12">
        <f t="shared" si="3"/>
        <v>5.2</v>
      </c>
      <c r="N29" s="20">
        <f t="shared" si="4"/>
        <v>42.91</v>
      </c>
    </row>
    <row r="30" s="2" customFormat="1" customHeight="1" spans="1:14">
      <c r="A30" s="11">
        <v>29</v>
      </c>
      <c r="B30" s="11" t="s">
        <v>88</v>
      </c>
      <c r="C30" s="11" t="s">
        <v>89</v>
      </c>
      <c r="D30" s="11" t="s">
        <v>90</v>
      </c>
      <c r="E30" s="11" t="s">
        <v>91</v>
      </c>
      <c r="F30" s="11" t="s">
        <v>22</v>
      </c>
      <c r="G30" s="11" t="s">
        <v>19</v>
      </c>
      <c r="H30" s="12">
        <v>73.05</v>
      </c>
      <c r="I30" s="11">
        <v>2.5</v>
      </c>
      <c r="J30" s="12">
        <v>75.55</v>
      </c>
      <c r="K30" s="12">
        <f t="shared" si="0"/>
        <v>45.33</v>
      </c>
      <c r="L30" s="19">
        <v>78.4</v>
      </c>
      <c r="M30" s="12">
        <f t="shared" si="3"/>
        <v>31.36</v>
      </c>
      <c r="N30" s="20">
        <f t="shared" si="4"/>
        <v>76.69</v>
      </c>
    </row>
    <row r="31" s="2" customFormat="1" customHeight="1" spans="1:14">
      <c r="A31" s="11">
        <v>30</v>
      </c>
      <c r="B31" s="11" t="s">
        <v>92</v>
      </c>
      <c r="C31" s="11" t="s">
        <v>93</v>
      </c>
      <c r="D31" s="11" t="s">
        <v>90</v>
      </c>
      <c r="E31" s="11" t="s">
        <v>91</v>
      </c>
      <c r="F31" s="11" t="s">
        <v>18</v>
      </c>
      <c r="G31" s="11" t="s">
        <v>19</v>
      </c>
      <c r="H31" s="12">
        <v>69.1</v>
      </c>
      <c r="I31" s="11">
        <v>2.5</v>
      </c>
      <c r="J31" s="12">
        <v>71.6</v>
      </c>
      <c r="K31" s="12">
        <f t="shared" si="0"/>
        <v>42.96</v>
      </c>
      <c r="L31" s="19">
        <v>71.4</v>
      </c>
      <c r="M31" s="12">
        <f t="shared" si="3"/>
        <v>28.56</v>
      </c>
      <c r="N31" s="20">
        <f t="shared" si="4"/>
        <v>71.52</v>
      </c>
    </row>
    <row r="32" s="2" customFormat="1" customHeight="1" spans="1:14">
      <c r="A32" s="11">
        <v>31</v>
      </c>
      <c r="B32" s="11" t="s">
        <v>94</v>
      </c>
      <c r="C32" s="11" t="s">
        <v>95</v>
      </c>
      <c r="D32" s="11" t="s">
        <v>90</v>
      </c>
      <c r="E32" s="11" t="s">
        <v>91</v>
      </c>
      <c r="F32" s="11" t="s">
        <v>18</v>
      </c>
      <c r="G32" s="11" t="s">
        <v>19</v>
      </c>
      <c r="H32" s="12">
        <v>70.25</v>
      </c>
      <c r="I32" s="11">
        <v>2.5</v>
      </c>
      <c r="J32" s="12">
        <v>72.75</v>
      </c>
      <c r="K32" s="12">
        <f t="shared" si="0"/>
        <v>43.65</v>
      </c>
      <c r="L32" s="19">
        <v>69.4</v>
      </c>
      <c r="M32" s="12">
        <f t="shared" si="3"/>
        <v>27.76</v>
      </c>
      <c r="N32" s="20">
        <f t="shared" si="4"/>
        <v>71.41</v>
      </c>
    </row>
    <row r="33" s="2" customFormat="1" customHeight="1" spans="1:14">
      <c r="A33" s="11">
        <v>32</v>
      </c>
      <c r="B33" s="11" t="s">
        <v>96</v>
      </c>
      <c r="C33" s="11" t="s">
        <v>97</v>
      </c>
      <c r="D33" s="11" t="s">
        <v>58</v>
      </c>
      <c r="E33" s="11" t="s">
        <v>98</v>
      </c>
      <c r="F33" s="11" t="s">
        <v>18</v>
      </c>
      <c r="G33" s="11" t="s">
        <v>19</v>
      </c>
      <c r="H33" s="12">
        <v>79.45</v>
      </c>
      <c r="I33" s="11">
        <v>2.5</v>
      </c>
      <c r="J33" s="12">
        <v>81.95</v>
      </c>
      <c r="K33" s="12">
        <f t="shared" si="0"/>
        <v>49.17</v>
      </c>
      <c r="L33" s="19">
        <v>75.4</v>
      </c>
      <c r="M33" s="12">
        <f t="shared" si="3"/>
        <v>30.16</v>
      </c>
      <c r="N33" s="20">
        <f t="shared" si="4"/>
        <v>79.33</v>
      </c>
    </row>
    <row r="34" s="2" customFormat="1" customHeight="1" spans="1:14">
      <c r="A34" s="11">
        <v>33</v>
      </c>
      <c r="B34" s="11" t="s">
        <v>99</v>
      </c>
      <c r="C34" s="11" t="s">
        <v>100</v>
      </c>
      <c r="D34" s="11" t="s">
        <v>58</v>
      </c>
      <c r="E34" s="11" t="s">
        <v>98</v>
      </c>
      <c r="F34" s="11" t="s">
        <v>18</v>
      </c>
      <c r="G34" s="11" t="s">
        <v>19</v>
      </c>
      <c r="H34" s="12">
        <v>69.85</v>
      </c>
      <c r="I34" s="11">
        <v>2.5</v>
      </c>
      <c r="J34" s="12">
        <v>72.35</v>
      </c>
      <c r="K34" s="12">
        <f t="shared" si="0"/>
        <v>43.41</v>
      </c>
      <c r="L34" s="19">
        <v>80.8</v>
      </c>
      <c r="M34" s="12">
        <f t="shared" si="3"/>
        <v>32.32</v>
      </c>
      <c r="N34" s="20">
        <f t="shared" si="4"/>
        <v>75.73</v>
      </c>
    </row>
    <row r="35" s="2" customFormat="1" customHeight="1" spans="1:14">
      <c r="A35" s="11">
        <v>34</v>
      </c>
      <c r="B35" s="11" t="s">
        <v>101</v>
      </c>
      <c r="C35" s="11" t="s">
        <v>102</v>
      </c>
      <c r="D35" s="11" t="s">
        <v>58</v>
      </c>
      <c r="E35" s="11" t="s">
        <v>98</v>
      </c>
      <c r="F35" s="11" t="s">
        <v>22</v>
      </c>
      <c r="G35" s="11" t="s">
        <v>29</v>
      </c>
      <c r="H35" s="12">
        <v>76.5</v>
      </c>
      <c r="I35" s="11">
        <v>0</v>
      </c>
      <c r="J35" s="12">
        <v>76.5</v>
      </c>
      <c r="K35" s="12">
        <f t="shared" si="0"/>
        <v>45.9</v>
      </c>
      <c r="L35" s="19">
        <v>69.4</v>
      </c>
      <c r="M35" s="12">
        <f t="shared" si="3"/>
        <v>27.76</v>
      </c>
      <c r="N35" s="20">
        <f t="shared" si="4"/>
        <v>73.66</v>
      </c>
    </row>
    <row r="36" s="2" customFormat="1" customHeight="1" spans="1:14">
      <c r="A36" s="11">
        <v>35</v>
      </c>
      <c r="B36" s="11" t="s">
        <v>103</v>
      </c>
      <c r="C36" s="11" t="s">
        <v>104</v>
      </c>
      <c r="D36" s="11" t="s">
        <v>90</v>
      </c>
      <c r="E36" s="11" t="s">
        <v>98</v>
      </c>
      <c r="F36" s="11" t="s">
        <v>18</v>
      </c>
      <c r="G36" s="11" t="s">
        <v>19</v>
      </c>
      <c r="H36" s="12">
        <v>71.75</v>
      </c>
      <c r="I36" s="11">
        <v>2.5</v>
      </c>
      <c r="J36" s="12">
        <v>74.25</v>
      </c>
      <c r="K36" s="12">
        <f t="shared" si="0"/>
        <v>44.55</v>
      </c>
      <c r="L36" s="19">
        <v>78</v>
      </c>
      <c r="M36" s="12">
        <f t="shared" si="3"/>
        <v>31.2</v>
      </c>
      <c r="N36" s="20">
        <f t="shared" si="4"/>
        <v>75.75</v>
      </c>
    </row>
    <row r="37" s="2" customFormat="1" customHeight="1" spans="1:14">
      <c r="A37" s="11">
        <v>36</v>
      </c>
      <c r="B37" s="11" t="s">
        <v>105</v>
      </c>
      <c r="C37" s="11" t="s">
        <v>106</v>
      </c>
      <c r="D37" s="11" t="s">
        <v>90</v>
      </c>
      <c r="E37" s="11" t="s">
        <v>98</v>
      </c>
      <c r="F37" s="11" t="s">
        <v>18</v>
      </c>
      <c r="G37" s="11" t="s">
        <v>19</v>
      </c>
      <c r="H37" s="12">
        <v>72.85</v>
      </c>
      <c r="I37" s="11">
        <v>2.5</v>
      </c>
      <c r="J37" s="12">
        <v>75.35</v>
      </c>
      <c r="K37" s="12">
        <f t="shared" si="0"/>
        <v>45.21</v>
      </c>
      <c r="L37" s="19">
        <v>73.8</v>
      </c>
      <c r="M37" s="12">
        <f t="shared" si="3"/>
        <v>29.52</v>
      </c>
      <c r="N37" s="20">
        <f t="shared" si="4"/>
        <v>74.73</v>
      </c>
    </row>
    <row r="38" s="2" customFormat="1" customHeight="1" spans="1:14">
      <c r="A38" s="11">
        <v>37</v>
      </c>
      <c r="B38" s="11" t="s">
        <v>107</v>
      </c>
      <c r="C38" s="11" t="s">
        <v>108</v>
      </c>
      <c r="D38" s="11" t="s">
        <v>90</v>
      </c>
      <c r="E38" s="11" t="s">
        <v>98</v>
      </c>
      <c r="F38" s="11" t="s">
        <v>18</v>
      </c>
      <c r="G38" s="11" t="s">
        <v>19</v>
      </c>
      <c r="H38" s="12">
        <v>74.2</v>
      </c>
      <c r="I38" s="11">
        <v>2.5</v>
      </c>
      <c r="J38" s="12">
        <v>76.7</v>
      </c>
      <c r="K38" s="12">
        <f t="shared" si="0"/>
        <v>46.02</v>
      </c>
      <c r="L38" s="19">
        <v>70.2</v>
      </c>
      <c r="M38" s="12">
        <f t="shared" si="3"/>
        <v>28.08</v>
      </c>
      <c r="N38" s="20">
        <f t="shared" si="4"/>
        <v>74.1</v>
      </c>
    </row>
    <row r="39" s="2" customFormat="1" customHeight="1" spans="1:14">
      <c r="A39" s="11">
        <v>38</v>
      </c>
      <c r="B39" s="11" t="s">
        <v>109</v>
      </c>
      <c r="C39" s="11" t="s">
        <v>110</v>
      </c>
      <c r="D39" s="11" t="s">
        <v>16</v>
      </c>
      <c r="E39" s="11" t="s">
        <v>111</v>
      </c>
      <c r="F39" s="11" t="s">
        <v>18</v>
      </c>
      <c r="G39" s="11" t="s">
        <v>19</v>
      </c>
      <c r="H39" s="12">
        <v>75.4</v>
      </c>
      <c r="I39" s="11">
        <v>2.5</v>
      </c>
      <c r="J39" s="12">
        <v>77.9</v>
      </c>
      <c r="K39" s="12">
        <f t="shared" si="0"/>
        <v>46.74</v>
      </c>
      <c r="L39" s="19">
        <v>72.2</v>
      </c>
      <c r="M39" s="12">
        <f t="shared" si="3"/>
        <v>28.88</v>
      </c>
      <c r="N39" s="20">
        <f t="shared" si="4"/>
        <v>75.62</v>
      </c>
    </row>
    <row r="40" s="2" customFormat="1" customHeight="1" spans="1:14">
      <c r="A40" s="11">
        <v>39</v>
      </c>
      <c r="B40" s="11" t="s">
        <v>112</v>
      </c>
      <c r="C40" s="11" t="s">
        <v>113</v>
      </c>
      <c r="D40" s="11" t="s">
        <v>16</v>
      </c>
      <c r="E40" s="11" t="s">
        <v>111</v>
      </c>
      <c r="F40" s="11" t="s">
        <v>18</v>
      </c>
      <c r="G40" s="11" t="s">
        <v>29</v>
      </c>
      <c r="H40" s="12">
        <v>73.7</v>
      </c>
      <c r="I40" s="11">
        <v>0</v>
      </c>
      <c r="J40" s="12">
        <v>73.7</v>
      </c>
      <c r="K40" s="12">
        <f t="shared" si="0"/>
        <v>44.22</v>
      </c>
      <c r="L40" s="19">
        <v>74.4</v>
      </c>
      <c r="M40" s="12">
        <f t="shared" si="3"/>
        <v>29.76</v>
      </c>
      <c r="N40" s="20">
        <f t="shared" si="4"/>
        <v>73.98</v>
      </c>
    </row>
    <row r="41" s="2" customFormat="1" customHeight="1" spans="1:14">
      <c r="A41" s="11">
        <v>40</v>
      </c>
      <c r="B41" s="11" t="s">
        <v>114</v>
      </c>
      <c r="C41" s="11" t="s">
        <v>115</v>
      </c>
      <c r="D41" s="11" t="s">
        <v>16</v>
      </c>
      <c r="E41" s="11" t="s">
        <v>111</v>
      </c>
      <c r="F41" s="11" t="s">
        <v>18</v>
      </c>
      <c r="G41" s="11" t="s">
        <v>19</v>
      </c>
      <c r="H41" s="12">
        <v>70.3</v>
      </c>
      <c r="I41" s="11">
        <v>2.5</v>
      </c>
      <c r="J41" s="12">
        <v>72.8</v>
      </c>
      <c r="K41" s="12">
        <f t="shared" si="0"/>
        <v>43.68</v>
      </c>
      <c r="L41" s="19">
        <v>71.8</v>
      </c>
      <c r="M41" s="12">
        <f t="shared" si="3"/>
        <v>28.72</v>
      </c>
      <c r="N41" s="20">
        <f t="shared" si="4"/>
        <v>72.4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科尔沁区人社局</dc:creator>
  <cp:lastModifiedBy>少琪</cp:lastModifiedBy>
  <dcterms:created xsi:type="dcterms:W3CDTF">2021-03-07T10:04:21Z</dcterms:created>
  <dcterms:modified xsi:type="dcterms:W3CDTF">2021-03-07T10:05:36Z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