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Sheet1!$A$3:$O$78</definedName>
    <definedName name="_xlnm.Print_Area" localSheetId="0">Sheet1!$A$1:$O$78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<sst xmlns="http://schemas.openxmlformats.org/spreadsheetml/2006/main" count="483" uniqueCount="253">
  <si>
    <t>2020年武汉经开区（汉南区）基层医疗卫生机构面向社会专项招聘第一批拟聘用人员公示表</t>
  </si>
  <si>
    <t>序号</t>
  </si>
  <si>
    <t>招聘单位</t>
  </si>
  <si>
    <t>岗位及岗位代码</t>
  </si>
  <si>
    <t>准考证号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</si>
  <si>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</si>
  <si>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</si>
  <si>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</si>
  <si>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</si>
  <si>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</si>
  <si>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</si>
  <si>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</si>
  <si>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出生年月</t>
  </si>
  <si>
    <t>学历</t>
  </si>
  <si>
    <t>学位</t>
  </si>
  <si>
    <t>专业</t>
  </si>
  <si>
    <t>职业资格、
技术资格、
技术等级</t>
  </si>
  <si>
    <t>其他</t>
  </si>
  <si>
    <t>武汉经开区（汉南区）疾控中心</t>
  </si>
  <si>
    <t>001-医师</t>
  </si>
  <si>
    <t>李珊</t>
  </si>
  <si>
    <t>199502</t>
  </si>
  <si>
    <t>本科</t>
  </si>
  <si>
    <t>学士</t>
  </si>
  <si>
    <t>临床医学</t>
  </si>
  <si>
    <t>胡小玲</t>
  </si>
  <si>
    <t>199312</t>
  </si>
  <si>
    <t>002-疾控人员</t>
  </si>
  <si>
    <t>饶丽萍</t>
  </si>
  <si>
    <t>199704</t>
  </si>
  <si>
    <t>预防医学</t>
  </si>
  <si>
    <t>003-办公室文员</t>
  </si>
  <si>
    <t>熊梦瑶</t>
  </si>
  <si>
    <t>199410</t>
  </si>
  <si>
    <t>研究生</t>
  </si>
  <si>
    <t>硕士</t>
  </si>
  <si>
    <t>人力资源管理</t>
  </si>
  <si>
    <t>004-信息化管理</t>
  </si>
  <si>
    <t>任作为</t>
  </si>
  <si>
    <t>199611</t>
  </si>
  <si>
    <t>数字媒体技术</t>
  </si>
  <si>
    <t>卫健局下属医疗卫生机构</t>
  </si>
  <si>
    <t>005-办公室文员</t>
  </si>
  <si>
    <t>梅龙祥</t>
  </si>
  <si>
    <t>199406</t>
  </si>
  <si>
    <t>国际商务</t>
  </si>
  <si>
    <t>徐瑾</t>
  </si>
  <si>
    <t>199401</t>
  </si>
  <si>
    <t>新闻与传播</t>
  </si>
  <si>
    <t>递补</t>
  </si>
  <si>
    <t>007-办公室文员</t>
  </si>
  <si>
    <t>聂灵灵</t>
  </si>
  <si>
    <t>199206</t>
  </si>
  <si>
    <t>行政管理</t>
  </si>
  <si>
    <t>008-会计</t>
  </si>
  <si>
    <t>刘凯迪</t>
  </si>
  <si>
    <t>199507</t>
  </si>
  <si>
    <t>会计学</t>
  </si>
  <si>
    <t>罗晗</t>
  </si>
  <si>
    <t>199310</t>
  </si>
  <si>
    <t>财务管理</t>
  </si>
  <si>
    <t>吴影</t>
  </si>
  <si>
    <t>199601</t>
  </si>
  <si>
    <t>会计初级证</t>
  </si>
  <si>
    <t>009-信息化管理</t>
  </si>
  <si>
    <t>徐修威</t>
  </si>
  <si>
    <t>199801</t>
  </si>
  <si>
    <t>通信工程</t>
  </si>
  <si>
    <t>彭乾伟</t>
  </si>
  <si>
    <t>199608</t>
  </si>
  <si>
    <t>电子信息科学与技术</t>
  </si>
  <si>
    <t>王涵</t>
  </si>
  <si>
    <t>199706</t>
  </si>
  <si>
    <t>电子信息工程</t>
  </si>
  <si>
    <t>010-护士</t>
  </si>
  <si>
    <t>李琴</t>
  </si>
  <si>
    <t>199808</t>
  </si>
  <si>
    <t>大专</t>
  </si>
  <si>
    <t>护理学</t>
  </si>
  <si>
    <t>护士资格证</t>
  </si>
  <si>
    <t>冯欢</t>
  </si>
  <si>
    <t>199707</t>
  </si>
  <si>
    <t>护理</t>
  </si>
  <si>
    <t>陈颜</t>
  </si>
  <si>
    <t>199910</t>
  </si>
  <si>
    <t>程静</t>
  </si>
  <si>
    <t>199708</t>
  </si>
  <si>
    <t>护士执业证书</t>
  </si>
  <si>
    <t>王雨欣</t>
  </si>
  <si>
    <t>199911</t>
  </si>
  <si>
    <t>陈悦</t>
  </si>
  <si>
    <t>199811</t>
  </si>
  <si>
    <t>护士资格证书</t>
  </si>
  <si>
    <t>许嘉琦</t>
  </si>
  <si>
    <t>199810</t>
  </si>
  <si>
    <t>杜焰秋</t>
  </si>
  <si>
    <t>199711</t>
  </si>
  <si>
    <t>周锦城</t>
  </si>
  <si>
    <t>200108</t>
  </si>
  <si>
    <t>护士执业证</t>
  </si>
  <si>
    <t>韩可</t>
  </si>
  <si>
    <t>199805</t>
  </si>
  <si>
    <t>刘军堤</t>
  </si>
  <si>
    <t>护士资格证，护士执业证</t>
  </si>
  <si>
    <t>陈黎</t>
  </si>
  <si>
    <t>198906</t>
  </si>
  <si>
    <t>廖婧</t>
  </si>
  <si>
    <t>199008</t>
  </si>
  <si>
    <t>护士执业证、护士资格证</t>
  </si>
  <si>
    <t>011-护士</t>
  </si>
  <si>
    <t>李凡</t>
  </si>
  <si>
    <t>198807</t>
  </si>
  <si>
    <t>护士执业资格考试</t>
  </si>
  <si>
    <t>张娜</t>
  </si>
  <si>
    <t>199210</t>
  </si>
  <si>
    <t>江也</t>
  </si>
  <si>
    <t>199302</t>
  </si>
  <si>
    <t>012-妇科医师</t>
  </si>
  <si>
    <t>田超群</t>
  </si>
  <si>
    <t>199106</t>
  </si>
  <si>
    <t>执业助理医师证</t>
  </si>
  <si>
    <t>013-妇科医师</t>
  </si>
  <si>
    <t>阮艳</t>
  </si>
  <si>
    <t>198011</t>
  </si>
  <si>
    <t>副高职称证、执业医师资格证、助产证</t>
  </si>
  <si>
    <t>夏丽敏</t>
  </si>
  <si>
    <t>198810</t>
  </si>
  <si>
    <t>执业医师资格证，母婴保健证</t>
  </si>
  <si>
    <t>调剂递补</t>
  </si>
  <si>
    <t>周寒姿</t>
  </si>
  <si>
    <t>198602</t>
  </si>
  <si>
    <t>妇产科医师资格证，执业证</t>
  </si>
  <si>
    <t>015-全科医师</t>
  </si>
  <si>
    <t>李春香</t>
  </si>
  <si>
    <t>执业医师资格症、医师执业证</t>
  </si>
  <si>
    <t>李北辰</t>
  </si>
  <si>
    <t>199403</t>
  </si>
  <si>
    <t>王欢</t>
  </si>
  <si>
    <t>199402</t>
  </si>
  <si>
    <t>执业医师资格证</t>
  </si>
  <si>
    <t>熊祝丽</t>
  </si>
  <si>
    <t>执业助理医师</t>
  </si>
  <si>
    <t>万德贞</t>
  </si>
  <si>
    <t>199001</t>
  </si>
  <si>
    <t>016-外科医师</t>
  </si>
  <si>
    <t>李刘邦</t>
  </si>
  <si>
    <t>198708</t>
  </si>
  <si>
    <t>助理医师执业证书</t>
  </si>
  <si>
    <t>储芫</t>
  </si>
  <si>
    <t>199209</t>
  </si>
  <si>
    <t>执业医师证书</t>
  </si>
  <si>
    <t>万为彪</t>
  </si>
  <si>
    <t>199712</t>
  </si>
  <si>
    <t>助理医师资格证</t>
  </si>
  <si>
    <t>018-B超技师</t>
  </si>
  <si>
    <t>宋默</t>
  </si>
  <si>
    <t>199610</t>
  </si>
  <si>
    <t>医学影像技术</t>
  </si>
  <si>
    <t>019-放射技师</t>
  </si>
  <si>
    <t>万为瑶</t>
  </si>
  <si>
    <t>199202</t>
  </si>
  <si>
    <t>医学影像学</t>
  </si>
  <si>
    <t>CT大型设备上岗证，MR大型设备上岗证，放射技师</t>
  </si>
  <si>
    <t>020-放射技师</t>
  </si>
  <si>
    <t>郑雅晴</t>
  </si>
  <si>
    <t>宁阳</t>
  </si>
  <si>
    <t>199510</t>
  </si>
  <si>
    <t>方鑫慧</t>
  </si>
  <si>
    <t>199703</t>
  </si>
  <si>
    <t>021-中医医师</t>
  </si>
  <si>
    <t>刘露</t>
  </si>
  <si>
    <t>199506</t>
  </si>
  <si>
    <t>中医学</t>
  </si>
  <si>
    <t>执业医师资格证书</t>
  </si>
  <si>
    <t>黄梓萱</t>
  </si>
  <si>
    <t>李亚莉</t>
  </si>
  <si>
    <t>199012</t>
  </si>
  <si>
    <t>022-中医医师</t>
  </si>
  <si>
    <t>陈玉</t>
  </si>
  <si>
    <t>针灸推拿</t>
  </si>
  <si>
    <t>023-中药师</t>
  </si>
  <si>
    <t>崔格</t>
  </si>
  <si>
    <t>中药制药</t>
  </si>
  <si>
    <t>024-精神科医师</t>
  </si>
  <si>
    <t>易梦笑</t>
  </si>
  <si>
    <t>199612</t>
  </si>
  <si>
    <t>025-口腔科医师</t>
  </si>
  <si>
    <t>祁苗</t>
  </si>
  <si>
    <t>口腔医学</t>
  </si>
  <si>
    <t>026-检验师</t>
  </si>
  <si>
    <t>彭睿婧</t>
  </si>
  <si>
    <t>医学检验技术</t>
  </si>
  <si>
    <t>何沙</t>
  </si>
  <si>
    <t>医学检验</t>
  </si>
  <si>
    <t>检验技士</t>
  </si>
  <si>
    <t>027-检验师</t>
  </si>
  <si>
    <t>张亚欣</t>
  </si>
  <si>
    <t>198511</t>
  </si>
  <si>
    <t>临床医学检验中级</t>
  </si>
  <si>
    <t>028-检验师</t>
  </si>
  <si>
    <t>陈薇</t>
  </si>
  <si>
    <t>初级检验师</t>
  </si>
  <si>
    <t>029-公卫医师</t>
  </si>
  <si>
    <t>吴扬</t>
  </si>
  <si>
    <t>199308</t>
  </si>
  <si>
    <t>公共卫生</t>
  </si>
  <si>
    <t>030-康复技师</t>
  </si>
  <si>
    <t>成南阳</t>
  </si>
  <si>
    <t>199509</t>
  </si>
  <si>
    <t>康复医学技术师、执业助理医师</t>
  </si>
  <si>
    <t>031-医师</t>
  </si>
  <si>
    <t>张露</t>
  </si>
  <si>
    <t>198411</t>
  </si>
  <si>
    <t>执业医师证和执业医师资格证</t>
  </si>
  <si>
    <t>江波</t>
  </si>
  <si>
    <t>197810</t>
  </si>
  <si>
    <t>执业医师执业证</t>
  </si>
  <si>
    <t>032-康复技师</t>
  </si>
  <si>
    <t>范敏</t>
  </si>
  <si>
    <t>198204</t>
  </si>
  <si>
    <t>康复治疗学</t>
  </si>
  <si>
    <t>康复医学治疗技术师证书</t>
  </si>
  <si>
    <t>033-检验师</t>
  </si>
  <si>
    <t>饶倩</t>
  </si>
  <si>
    <t>198510</t>
  </si>
  <si>
    <t>卫生检验</t>
  </si>
  <si>
    <t>卫生检验技术初级（师）</t>
  </si>
  <si>
    <t>034-影像技师</t>
  </si>
  <si>
    <t>吴聪</t>
  </si>
  <si>
    <t>198506</t>
  </si>
  <si>
    <t>放射技师</t>
  </si>
  <si>
    <t>035-护士</t>
  </si>
  <si>
    <t>李书</t>
  </si>
  <si>
    <t>199208</t>
  </si>
  <si>
    <t>护士执业证书、护师资格证书</t>
  </si>
  <si>
    <t>袁诗杏</t>
  </si>
  <si>
    <t>199301</t>
  </si>
  <si>
    <t>护士资格证书  护师资格证书</t>
  </si>
  <si>
    <t>陈翠连</t>
  </si>
  <si>
    <t>197909</t>
  </si>
  <si>
    <t>护士执业证、护士中级证</t>
  </si>
  <si>
    <t>张贞芳</t>
  </si>
  <si>
    <t>198801</t>
  </si>
  <si>
    <t>杨航</t>
  </si>
  <si>
    <t>199411</t>
  </si>
  <si>
    <t>护士资格执业证书</t>
  </si>
  <si>
    <t>叶苗</t>
  </si>
  <si>
    <t>护士执业证书， 护师资格证书</t>
  </si>
  <si>
    <t>杜玉彤</t>
  </si>
  <si>
    <t>石婧怡</t>
  </si>
  <si>
    <t>段淼</t>
  </si>
  <si>
    <t>社区护理学</t>
  </si>
  <si>
    <t>护士执业证书    护师资格证书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</si>
</sst>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0&#25307;&#32856;\2020&#21592;&#39069;&#25307;&#32856;\&#38754;&#35797;\&#27721;&#21335;&#21306;&#20154;&#21592;&#38754;&#35797;&#21450;&#32508;&#21512;&#25104;&#32489;(&#30830;&#2345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0&#25307;&#32856;\2020&#21592;&#39069;&#25307;&#32856;\&#20307;&#26816;\&#32463;&#24320;&#21306;&#21355;&#20581;&#23616;&#32508;&#21512;&#25104;&#32489;(&#20307;&#26816;&#29256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组"/>
      <sheetName val="信息"/>
      <sheetName val="Sheet2"/>
    </sheetNames>
    <sheetDataSet>
      <sheetData sheetId="0"/>
      <sheetData sheetId="1">
        <row r="3">
          <cell r="C3" t="str">
            <v>李珊</v>
          </cell>
        </row>
        <row r="3">
          <cell r="G3">
            <v>62.6</v>
          </cell>
        </row>
        <row r="3">
          <cell r="K3">
            <v>86.6</v>
          </cell>
        </row>
        <row r="4">
          <cell r="C4" t="str">
            <v>胡小玲</v>
          </cell>
        </row>
        <row r="4">
          <cell r="G4">
            <v>62.4</v>
          </cell>
        </row>
        <row r="4">
          <cell r="K4">
            <v>85</v>
          </cell>
        </row>
        <row r="5">
          <cell r="C5" t="str">
            <v>余妍</v>
          </cell>
        </row>
        <row r="5">
          <cell r="G5">
            <v>61.9</v>
          </cell>
        </row>
        <row r="5">
          <cell r="K5">
            <v>83</v>
          </cell>
        </row>
        <row r="6">
          <cell r="C6" t="str">
            <v>饶丽萍</v>
          </cell>
        </row>
        <row r="6">
          <cell r="G6">
            <v>65.8</v>
          </cell>
        </row>
        <row r="6">
          <cell r="K6">
            <v>82.3</v>
          </cell>
        </row>
        <row r="7">
          <cell r="C7" t="str">
            <v>熊梦瑶</v>
          </cell>
        </row>
        <row r="7">
          <cell r="G7">
            <v>60.2</v>
          </cell>
        </row>
        <row r="7">
          <cell r="K7">
            <v>90.6</v>
          </cell>
        </row>
        <row r="8">
          <cell r="C8" t="str">
            <v>蔡英</v>
          </cell>
        </row>
        <row r="8">
          <cell r="G8">
            <v>59.3</v>
          </cell>
        </row>
        <row r="8">
          <cell r="K8">
            <v>80.8</v>
          </cell>
        </row>
        <row r="9">
          <cell r="C9" t="str">
            <v>梅吟雪</v>
          </cell>
        </row>
        <row r="9">
          <cell r="G9">
            <v>49.7</v>
          </cell>
        </row>
        <row r="9">
          <cell r="K9">
            <v>86.2</v>
          </cell>
        </row>
        <row r="10">
          <cell r="C10" t="str">
            <v>任作为</v>
          </cell>
        </row>
        <row r="10">
          <cell r="G10">
            <v>79.3</v>
          </cell>
        </row>
        <row r="10">
          <cell r="K10">
            <v>84</v>
          </cell>
        </row>
        <row r="11">
          <cell r="C11" t="str">
            <v>连亚婷</v>
          </cell>
        </row>
        <row r="11">
          <cell r="G11">
            <v>68.3</v>
          </cell>
        </row>
        <row r="11">
          <cell r="K11">
            <v>83.2</v>
          </cell>
        </row>
        <row r="12">
          <cell r="C12" t="str">
            <v>乔冠语</v>
          </cell>
        </row>
        <row r="12">
          <cell r="G12">
            <v>62.3</v>
          </cell>
        </row>
        <row r="12">
          <cell r="K12">
            <v>83.8</v>
          </cell>
        </row>
        <row r="13">
          <cell r="C13" t="str">
            <v>梅龙祥</v>
          </cell>
        </row>
        <row r="13">
          <cell r="G13">
            <v>66.9</v>
          </cell>
        </row>
        <row r="13">
          <cell r="K13">
            <v>85.6</v>
          </cell>
        </row>
        <row r="14">
          <cell r="C14" t="str">
            <v>于畅</v>
          </cell>
        </row>
        <row r="14">
          <cell r="G14">
            <v>58.5</v>
          </cell>
        </row>
        <row r="14">
          <cell r="K14">
            <v>0</v>
          </cell>
        </row>
        <row r="15">
          <cell r="C15" t="str">
            <v>徐瑾</v>
          </cell>
        </row>
        <row r="15">
          <cell r="G15">
            <v>56</v>
          </cell>
        </row>
        <row r="15">
          <cell r="K15">
            <v>84.2</v>
          </cell>
        </row>
        <row r="16">
          <cell r="C16" t="str">
            <v>王梦</v>
          </cell>
        </row>
        <row r="16">
          <cell r="G16">
            <v>55.3</v>
          </cell>
        </row>
        <row r="16">
          <cell r="K16">
            <v>87.1</v>
          </cell>
        </row>
        <row r="17">
          <cell r="C17" t="str">
            <v>贺明静</v>
          </cell>
        </row>
        <row r="17">
          <cell r="G17">
            <v>50.9</v>
          </cell>
        </row>
        <row r="17">
          <cell r="K17">
            <v>85.5</v>
          </cell>
        </row>
        <row r="18">
          <cell r="C18" t="str">
            <v>吴梦茜</v>
          </cell>
        </row>
        <row r="18">
          <cell r="G18">
            <v>49.2</v>
          </cell>
        </row>
        <row r="18">
          <cell r="K18">
            <v>85.8</v>
          </cell>
        </row>
        <row r="19">
          <cell r="C19" t="str">
            <v>杨明鑫</v>
          </cell>
        </row>
        <row r="19">
          <cell r="G19">
            <v>72.6</v>
          </cell>
        </row>
        <row r="19">
          <cell r="K19">
            <v>86.6</v>
          </cell>
        </row>
        <row r="20">
          <cell r="C20" t="str">
            <v>张瑞</v>
          </cell>
        </row>
        <row r="20">
          <cell r="G20">
            <v>69.2</v>
          </cell>
        </row>
        <row r="20">
          <cell r="K20">
            <v>88.8</v>
          </cell>
        </row>
        <row r="21">
          <cell r="C21" t="str">
            <v>陈沫言</v>
          </cell>
        </row>
        <row r="21">
          <cell r="G21">
            <v>67.8</v>
          </cell>
        </row>
        <row r="21">
          <cell r="K21">
            <v>84.9</v>
          </cell>
        </row>
        <row r="22">
          <cell r="C22" t="str">
            <v>聂灵灵</v>
          </cell>
        </row>
        <row r="22">
          <cell r="G22">
            <v>70.2</v>
          </cell>
        </row>
        <row r="22">
          <cell r="K22">
            <v>86.4</v>
          </cell>
        </row>
        <row r="23">
          <cell r="C23" t="str">
            <v>华维新</v>
          </cell>
        </row>
        <row r="23">
          <cell r="G23">
            <v>68.4</v>
          </cell>
        </row>
        <row r="23">
          <cell r="K23">
            <v>80.9</v>
          </cell>
        </row>
        <row r="24">
          <cell r="C24" t="str">
            <v>舒婷</v>
          </cell>
        </row>
        <row r="24">
          <cell r="G24">
            <v>66.5</v>
          </cell>
        </row>
        <row r="24">
          <cell r="K24">
            <v>84.8</v>
          </cell>
        </row>
        <row r="25">
          <cell r="C25" t="str">
            <v>刘凯迪</v>
          </cell>
        </row>
        <row r="25">
          <cell r="G25">
            <v>83.2</v>
          </cell>
        </row>
        <row r="25">
          <cell r="K25">
            <v>80.6</v>
          </cell>
        </row>
        <row r="26">
          <cell r="C26" t="str">
            <v>雷凡</v>
          </cell>
        </row>
        <row r="26">
          <cell r="G26">
            <v>75.3</v>
          </cell>
        </row>
        <row r="26">
          <cell r="K26">
            <v>73.2</v>
          </cell>
        </row>
        <row r="27">
          <cell r="C27" t="str">
            <v>吴影</v>
          </cell>
        </row>
        <row r="27">
          <cell r="G27">
            <v>74</v>
          </cell>
        </row>
        <row r="27">
          <cell r="K27">
            <v>83.2</v>
          </cell>
        </row>
        <row r="28">
          <cell r="C28" t="str">
            <v>邓庆云</v>
          </cell>
        </row>
        <row r="28">
          <cell r="G28">
            <v>73.9</v>
          </cell>
        </row>
        <row r="28">
          <cell r="K28">
            <v>75.6</v>
          </cell>
        </row>
        <row r="29">
          <cell r="C29" t="str">
            <v>王玉</v>
          </cell>
        </row>
        <row r="29">
          <cell r="G29">
            <v>73.4</v>
          </cell>
        </row>
        <row r="29">
          <cell r="K29">
            <v>82.6</v>
          </cell>
        </row>
        <row r="30">
          <cell r="C30" t="str">
            <v>程亚兰</v>
          </cell>
        </row>
        <row r="30">
          <cell r="G30">
            <v>73</v>
          </cell>
        </row>
        <row r="30">
          <cell r="K30">
            <v>48</v>
          </cell>
        </row>
        <row r="31">
          <cell r="C31" t="str">
            <v>罗晗</v>
          </cell>
        </row>
        <row r="31">
          <cell r="G31">
            <v>71.9</v>
          </cell>
        </row>
        <row r="31">
          <cell r="K31">
            <v>86.4</v>
          </cell>
        </row>
        <row r="32">
          <cell r="C32" t="str">
            <v>邱涵瑜</v>
          </cell>
        </row>
        <row r="32">
          <cell r="G32">
            <v>71.5</v>
          </cell>
        </row>
        <row r="32">
          <cell r="K32">
            <v>77.2</v>
          </cell>
        </row>
        <row r="33">
          <cell r="C33" t="str">
            <v>周潇雨</v>
          </cell>
        </row>
        <row r="33">
          <cell r="G33">
            <v>70.7</v>
          </cell>
        </row>
        <row r="33">
          <cell r="K33">
            <v>79.4</v>
          </cell>
        </row>
        <row r="34">
          <cell r="C34" t="str">
            <v>徐修威</v>
          </cell>
        </row>
        <row r="34">
          <cell r="G34">
            <v>73.9</v>
          </cell>
        </row>
        <row r="34">
          <cell r="K34">
            <v>83.4</v>
          </cell>
        </row>
        <row r="35">
          <cell r="C35" t="str">
            <v>汪扬</v>
          </cell>
        </row>
        <row r="35">
          <cell r="G35">
            <v>71.8</v>
          </cell>
        </row>
        <row r="35">
          <cell r="K35">
            <v>81.2</v>
          </cell>
        </row>
        <row r="36">
          <cell r="C36" t="str">
            <v>王涵</v>
          </cell>
        </row>
        <row r="36">
          <cell r="G36">
            <v>70.9</v>
          </cell>
        </row>
        <row r="36">
          <cell r="K36">
            <v>77.8</v>
          </cell>
        </row>
        <row r="37">
          <cell r="C37" t="str">
            <v>高洋</v>
          </cell>
        </row>
        <row r="37">
          <cell r="G37">
            <v>65.5</v>
          </cell>
        </row>
        <row r="37">
          <cell r="K37">
            <v>79.8</v>
          </cell>
        </row>
        <row r="38">
          <cell r="C38" t="str">
            <v>彭乾伟</v>
          </cell>
        </row>
        <row r="38">
          <cell r="G38">
            <v>65.3</v>
          </cell>
        </row>
        <row r="38">
          <cell r="K38">
            <v>83</v>
          </cell>
        </row>
        <row r="39">
          <cell r="C39" t="str">
            <v>方欢</v>
          </cell>
        </row>
        <row r="39">
          <cell r="G39">
            <v>63.9</v>
          </cell>
        </row>
        <row r="39">
          <cell r="K39">
            <v>77.8</v>
          </cell>
        </row>
        <row r="40">
          <cell r="C40" t="str">
            <v>胡紫鹏</v>
          </cell>
        </row>
        <row r="40">
          <cell r="G40">
            <v>63.8</v>
          </cell>
        </row>
        <row r="40">
          <cell r="K40">
            <v>78.8</v>
          </cell>
        </row>
        <row r="41">
          <cell r="C41" t="str">
            <v>邓文浩</v>
          </cell>
        </row>
        <row r="41">
          <cell r="G41">
            <v>63</v>
          </cell>
        </row>
        <row r="41">
          <cell r="K41">
            <v>77</v>
          </cell>
        </row>
        <row r="42">
          <cell r="C42" t="str">
            <v>张业青</v>
          </cell>
        </row>
        <row r="42">
          <cell r="G42">
            <v>61.8</v>
          </cell>
        </row>
        <row r="42">
          <cell r="K42">
            <v>77</v>
          </cell>
        </row>
        <row r="43">
          <cell r="C43" t="str">
            <v>邓千月</v>
          </cell>
        </row>
        <row r="43">
          <cell r="G43">
            <v>70.8</v>
          </cell>
        </row>
        <row r="43">
          <cell r="K43">
            <v>68.4</v>
          </cell>
        </row>
        <row r="44">
          <cell r="C44" t="str">
            <v>陈颜</v>
          </cell>
        </row>
        <row r="44">
          <cell r="G44">
            <v>66.5</v>
          </cell>
        </row>
        <row r="44">
          <cell r="K44">
            <v>82.6</v>
          </cell>
        </row>
        <row r="45">
          <cell r="C45" t="str">
            <v>程静</v>
          </cell>
        </row>
        <row r="45">
          <cell r="G45">
            <v>66.5</v>
          </cell>
        </row>
        <row r="45">
          <cell r="K45">
            <v>80.4</v>
          </cell>
        </row>
        <row r="46">
          <cell r="C46" t="str">
            <v>冯欢</v>
          </cell>
        </row>
        <row r="46">
          <cell r="G46">
            <v>63.2</v>
          </cell>
        </row>
        <row r="46">
          <cell r="K46">
            <v>86</v>
          </cell>
        </row>
        <row r="47">
          <cell r="C47" t="str">
            <v>李琴</v>
          </cell>
        </row>
        <row r="47">
          <cell r="G47">
            <v>63.2</v>
          </cell>
        </row>
        <row r="47">
          <cell r="K47">
            <v>86.4</v>
          </cell>
        </row>
        <row r="48">
          <cell r="C48" t="str">
            <v>周锦城</v>
          </cell>
        </row>
        <row r="48">
          <cell r="G48">
            <v>63</v>
          </cell>
        </row>
        <row r="48">
          <cell r="K48">
            <v>78.4</v>
          </cell>
        </row>
        <row r="49">
          <cell r="C49" t="str">
            <v>陈悦</v>
          </cell>
        </row>
        <row r="49">
          <cell r="G49">
            <v>59.4</v>
          </cell>
        </row>
        <row r="49">
          <cell r="K49">
            <v>82.6</v>
          </cell>
        </row>
        <row r="50">
          <cell r="C50" t="str">
            <v>韩可</v>
          </cell>
        </row>
        <row r="50">
          <cell r="G50">
            <v>59.3</v>
          </cell>
        </row>
        <row r="50">
          <cell r="K50">
            <v>80.2</v>
          </cell>
        </row>
        <row r="51">
          <cell r="C51" t="str">
            <v>杜焰秋</v>
          </cell>
        </row>
        <row r="51">
          <cell r="G51">
            <v>59.2</v>
          </cell>
        </row>
        <row r="51">
          <cell r="K51">
            <v>82.2</v>
          </cell>
        </row>
        <row r="52">
          <cell r="C52" t="str">
            <v>刘军堤</v>
          </cell>
        </row>
        <row r="52">
          <cell r="G52">
            <v>58.8</v>
          </cell>
        </row>
        <row r="52">
          <cell r="K52">
            <v>78.8</v>
          </cell>
        </row>
        <row r="53">
          <cell r="C53" t="str">
            <v>许嘉琦</v>
          </cell>
        </row>
        <row r="53">
          <cell r="G53">
            <v>58.2</v>
          </cell>
        </row>
        <row r="53">
          <cell r="K53">
            <v>83.4</v>
          </cell>
        </row>
        <row r="54">
          <cell r="C54" t="str">
            <v>王雨欣</v>
          </cell>
        </row>
        <row r="54">
          <cell r="G54">
            <v>57.7</v>
          </cell>
        </row>
        <row r="54">
          <cell r="K54">
            <v>84.6</v>
          </cell>
        </row>
        <row r="55">
          <cell r="C55" t="str">
            <v>朱芸</v>
          </cell>
        </row>
        <row r="55">
          <cell r="G55">
            <v>56.3</v>
          </cell>
        </row>
        <row r="55">
          <cell r="K55">
            <v>81.6</v>
          </cell>
        </row>
        <row r="56">
          <cell r="C56" t="str">
            <v>陈黎</v>
          </cell>
        </row>
        <row r="56">
          <cell r="G56">
            <v>55.3</v>
          </cell>
        </row>
        <row r="56">
          <cell r="K56">
            <v>79.2</v>
          </cell>
        </row>
        <row r="57">
          <cell r="C57" t="str">
            <v>彭雨薇</v>
          </cell>
        </row>
        <row r="57">
          <cell r="G57">
            <v>53.9</v>
          </cell>
        </row>
        <row r="57">
          <cell r="K57">
            <v>80.8</v>
          </cell>
        </row>
        <row r="58">
          <cell r="C58" t="str">
            <v>廖婧</v>
          </cell>
        </row>
        <row r="58">
          <cell r="G58">
            <v>52</v>
          </cell>
        </row>
        <row r="58">
          <cell r="K58">
            <v>79.8</v>
          </cell>
        </row>
        <row r="59">
          <cell r="C59" t="str">
            <v>魏颖</v>
          </cell>
        </row>
        <row r="59">
          <cell r="G59">
            <v>51.3</v>
          </cell>
        </row>
        <row r="59">
          <cell r="K59">
            <v>80.2</v>
          </cell>
        </row>
        <row r="60">
          <cell r="C60" t="str">
            <v>陈双</v>
          </cell>
        </row>
        <row r="60">
          <cell r="G60">
            <v>49.6</v>
          </cell>
        </row>
        <row r="60">
          <cell r="K60">
            <v>68.2</v>
          </cell>
        </row>
        <row r="61">
          <cell r="C61" t="str">
            <v>艾静</v>
          </cell>
        </row>
        <row r="61">
          <cell r="G61">
            <v>48.9</v>
          </cell>
        </row>
        <row r="61">
          <cell r="K61">
            <v>82.2</v>
          </cell>
        </row>
        <row r="62">
          <cell r="C62" t="str">
            <v>叶恒嘉</v>
          </cell>
        </row>
        <row r="62">
          <cell r="G62">
            <v>45</v>
          </cell>
        </row>
        <row r="62">
          <cell r="K62">
            <v>79</v>
          </cell>
        </row>
        <row r="63">
          <cell r="C63" t="str">
            <v>李蓓</v>
          </cell>
        </row>
        <row r="63">
          <cell r="G63">
            <v>43</v>
          </cell>
        </row>
        <row r="63">
          <cell r="K63">
            <v>73.8</v>
          </cell>
        </row>
        <row r="64">
          <cell r="C64" t="str">
            <v>李凡</v>
          </cell>
        </row>
        <row r="64">
          <cell r="G64">
            <v>66.9</v>
          </cell>
        </row>
        <row r="64">
          <cell r="K64">
            <v>87</v>
          </cell>
        </row>
        <row r="65">
          <cell r="C65" t="str">
            <v>江也</v>
          </cell>
        </row>
        <row r="65">
          <cell r="G65">
            <v>66.8</v>
          </cell>
        </row>
        <row r="65">
          <cell r="K65">
            <v>84.2</v>
          </cell>
        </row>
        <row r="66">
          <cell r="C66" t="str">
            <v>张娜</v>
          </cell>
        </row>
        <row r="66">
          <cell r="G66">
            <v>65.5</v>
          </cell>
        </row>
        <row r="66">
          <cell r="K66">
            <v>86</v>
          </cell>
        </row>
        <row r="67">
          <cell r="C67" t="str">
            <v>陈雨</v>
          </cell>
        </row>
        <row r="67">
          <cell r="G67">
            <v>63.7</v>
          </cell>
        </row>
        <row r="67">
          <cell r="K67">
            <v>82.4</v>
          </cell>
        </row>
        <row r="68">
          <cell r="C68" t="str">
            <v>卢冬莉</v>
          </cell>
        </row>
        <row r="68">
          <cell r="G68">
            <v>63.2</v>
          </cell>
        </row>
        <row r="68">
          <cell r="K68">
            <v>0</v>
          </cell>
        </row>
        <row r="69">
          <cell r="C69" t="str">
            <v>周伟群</v>
          </cell>
        </row>
        <row r="69">
          <cell r="G69">
            <v>63.1</v>
          </cell>
        </row>
        <row r="69">
          <cell r="K69">
            <v>82.3</v>
          </cell>
        </row>
        <row r="70">
          <cell r="C70" t="str">
            <v>邓立丽</v>
          </cell>
        </row>
        <row r="70">
          <cell r="G70">
            <v>63</v>
          </cell>
        </row>
        <row r="70">
          <cell r="K70">
            <v>85.7</v>
          </cell>
        </row>
        <row r="71">
          <cell r="C71" t="str">
            <v>黄玲</v>
          </cell>
        </row>
        <row r="71">
          <cell r="G71">
            <v>62.5</v>
          </cell>
        </row>
        <row r="71">
          <cell r="K71">
            <v>80.8</v>
          </cell>
        </row>
        <row r="72">
          <cell r="C72" t="str">
            <v>杨婵</v>
          </cell>
        </row>
        <row r="72">
          <cell r="G72">
            <v>62.1</v>
          </cell>
        </row>
        <row r="72">
          <cell r="K72">
            <v>79.9</v>
          </cell>
        </row>
        <row r="73">
          <cell r="C73" t="str">
            <v>田超群</v>
          </cell>
        </row>
        <row r="73">
          <cell r="G73">
            <v>60.3</v>
          </cell>
        </row>
        <row r="73">
          <cell r="K73">
            <v>81.8</v>
          </cell>
        </row>
        <row r="74">
          <cell r="C74" t="str">
            <v>邬颖</v>
          </cell>
        </row>
        <row r="74">
          <cell r="G74">
            <v>54.6</v>
          </cell>
        </row>
        <row r="74">
          <cell r="K74">
            <v>42.6</v>
          </cell>
        </row>
        <row r="75">
          <cell r="C75" t="str">
            <v>周寒姿</v>
          </cell>
        </row>
        <row r="75">
          <cell r="G75">
            <v>78.6</v>
          </cell>
        </row>
        <row r="75">
          <cell r="K75">
            <v>72.4</v>
          </cell>
        </row>
        <row r="76">
          <cell r="C76" t="str">
            <v>夏丽敏</v>
          </cell>
        </row>
        <row r="76">
          <cell r="G76">
            <v>72.4</v>
          </cell>
        </row>
        <row r="76">
          <cell r="K76">
            <v>80.8</v>
          </cell>
        </row>
        <row r="77">
          <cell r="C77" t="str">
            <v>胡彬</v>
          </cell>
        </row>
        <row r="77">
          <cell r="G77">
            <v>61.2</v>
          </cell>
        </row>
        <row r="77">
          <cell r="K77">
            <v>82</v>
          </cell>
        </row>
        <row r="78">
          <cell r="C78" t="str">
            <v>阮艳</v>
          </cell>
        </row>
        <row r="78">
          <cell r="G78" t="str">
            <v>免笔试</v>
          </cell>
        </row>
        <row r="78">
          <cell r="K78">
            <v>79</v>
          </cell>
        </row>
        <row r="79">
          <cell r="C79" t="str">
            <v>况家明</v>
          </cell>
        </row>
        <row r="79">
          <cell r="G79">
            <v>58.3</v>
          </cell>
        </row>
        <row r="79">
          <cell r="K79">
            <v>77</v>
          </cell>
        </row>
        <row r="80">
          <cell r="C80" t="str">
            <v>熊春</v>
          </cell>
        </row>
        <row r="80">
          <cell r="G80">
            <v>52.2</v>
          </cell>
        </row>
        <row r="80">
          <cell r="K80">
            <v>72.2</v>
          </cell>
        </row>
        <row r="81">
          <cell r="C81" t="str">
            <v>高枝</v>
          </cell>
        </row>
        <row r="81">
          <cell r="G81">
            <v>49.8</v>
          </cell>
        </row>
        <row r="81">
          <cell r="K81">
            <v>0</v>
          </cell>
        </row>
        <row r="82">
          <cell r="C82" t="str">
            <v>白慧敏</v>
          </cell>
        </row>
        <row r="82">
          <cell r="G82">
            <v>46.7</v>
          </cell>
        </row>
        <row r="82">
          <cell r="K82">
            <v>64.6</v>
          </cell>
        </row>
        <row r="83">
          <cell r="C83" t="str">
            <v>李春香</v>
          </cell>
        </row>
        <row r="83">
          <cell r="G83">
            <v>69.8</v>
          </cell>
        </row>
        <row r="83">
          <cell r="K83">
            <v>83.8</v>
          </cell>
        </row>
        <row r="84">
          <cell r="C84" t="str">
            <v>熊祝丽</v>
          </cell>
        </row>
        <row r="84">
          <cell r="G84">
            <v>68.7</v>
          </cell>
        </row>
        <row r="84">
          <cell r="K84">
            <v>71.8</v>
          </cell>
        </row>
        <row r="85">
          <cell r="C85" t="str">
            <v>李北辰</v>
          </cell>
        </row>
        <row r="85">
          <cell r="G85">
            <v>68</v>
          </cell>
        </row>
        <row r="85">
          <cell r="K85">
            <v>79</v>
          </cell>
        </row>
        <row r="86">
          <cell r="C86" t="str">
            <v>熊凯旋</v>
          </cell>
        </row>
        <row r="86">
          <cell r="G86">
            <v>67.9</v>
          </cell>
        </row>
        <row r="86">
          <cell r="K86">
            <v>79</v>
          </cell>
        </row>
        <row r="87">
          <cell r="C87" t="str">
            <v>王欢</v>
          </cell>
        </row>
        <row r="87">
          <cell r="G87">
            <v>67</v>
          </cell>
        </row>
        <row r="87">
          <cell r="K87">
            <v>78.6</v>
          </cell>
        </row>
        <row r="88">
          <cell r="C88" t="str">
            <v>万德贞</v>
          </cell>
        </row>
        <row r="88">
          <cell r="G88">
            <v>61.4</v>
          </cell>
        </row>
        <row r="88">
          <cell r="K88">
            <v>74.8</v>
          </cell>
        </row>
        <row r="89">
          <cell r="C89" t="str">
            <v>李刘邦</v>
          </cell>
        </row>
        <row r="89">
          <cell r="G89">
            <v>71.9</v>
          </cell>
        </row>
        <row r="89">
          <cell r="K89">
            <v>79.4</v>
          </cell>
        </row>
        <row r="90">
          <cell r="C90" t="str">
            <v>储芫</v>
          </cell>
        </row>
        <row r="90">
          <cell r="G90">
            <v>69.4</v>
          </cell>
        </row>
        <row r="90">
          <cell r="K90">
            <v>75.6</v>
          </cell>
        </row>
        <row r="91">
          <cell r="C91" t="str">
            <v>赵春光</v>
          </cell>
        </row>
        <row r="91">
          <cell r="G91">
            <v>59.3</v>
          </cell>
        </row>
        <row r="91">
          <cell r="K91">
            <v>76</v>
          </cell>
        </row>
        <row r="92">
          <cell r="C92" t="str">
            <v>万为彪</v>
          </cell>
        </row>
        <row r="92">
          <cell r="G92">
            <v>57.5</v>
          </cell>
        </row>
        <row r="92">
          <cell r="K92">
            <v>77.8</v>
          </cell>
        </row>
        <row r="93">
          <cell r="C93" t="str">
            <v>赵若辰</v>
          </cell>
        </row>
        <row r="93">
          <cell r="G93">
            <v>42.2</v>
          </cell>
        </row>
        <row r="93">
          <cell r="K93">
            <v>0</v>
          </cell>
        </row>
        <row r="94">
          <cell r="C94" t="str">
            <v>刘彤彤</v>
          </cell>
        </row>
        <row r="94">
          <cell r="G94">
            <v>70</v>
          </cell>
        </row>
        <row r="94">
          <cell r="K94">
            <v>0</v>
          </cell>
        </row>
        <row r="95">
          <cell r="C95" t="str">
            <v>宋默</v>
          </cell>
        </row>
        <row r="95">
          <cell r="G95">
            <v>44.5</v>
          </cell>
        </row>
        <row r="95">
          <cell r="K95">
            <v>83.6</v>
          </cell>
        </row>
        <row r="96">
          <cell r="C96" t="str">
            <v>万为瑶</v>
          </cell>
        </row>
        <row r="96">
          <cell r="G96">
            <v>69.4</v>
          </cell>
        </row>
        <row r="96">
          <cell r="K96">
            <v>83.1</v>
          </cell>
        </row>
        <row r="97">
          <cell r="C97" t="str">
            <v>宁阳</v>
          </cell>
        </row>
        <row r="97">
          <cell r="G97">
            <v>71.3</v>
          </cell>
        </row>
        <row r="97">
          <cell r="K97">
            <v>80</v>
          </cell>
        </row>
        <row r="98">
          <cell r="C98" t="str">
            <v>郑雅晴</v>
          </cell>
        </row>
        <row r="98">
          <cell r="G98">
            <v>70.5</v>
          </cell>
        </row>
        <row r="98">
          <cell r="K98">
            <v>81.2</v>
          </cell>
        </row>
        <row r="99">
          <cell r="C99" t="str">
            <v>方鑫慧</v>
          </cell>
        </row>
        <row r="99">
          <cell r="G99">
            <v>57.4</v>
          </cell>
        </row>
        <row r="99">
          <cell r="K99">
            <v>86</v>
          </cell>
        </row>
        <row r="100">
          <cell r="C100" t="str">
            <v>刘露</v>
          </cell>
        </row>
        <row r="100">
          <cell r="G100">
            <v>80.1</v>
          </cell>
        </row>
        <row r="100">
          <cell r="K100">
            <v>85</v>
          </cell>
        </row>
        <row r="101">
          <cell r="C101" t="str">
            <v>黄梓萱</v>
          </cell>
        </row>
        <row r="101">
          <cell r="G101">
            <v>73.5</v>
          </cell>
        </row>
        <row r="101">
          <cell r="K101">
            <v>85</v>
          </cell>
        </row>
        <row r="102">
          <cell r="C102" t="str">
            <v>李亚莉</v>
          </cell>
        </row>
        <row r="102">
          <cell r="G102">
            <v>67.3</v>
          </cell>
        </row>
        <row r="102">
          <cell r="K102">
            <v>83.8</v>
          </cell>
        </row>
        <row r="103">
          <cell r="C103" t="str">
            <v>杨晨程</v>
          </cell>
        </row>
        <row r="103">
          <cell r="G103">
            <v>66.6</v>
          </cell>
        </row>
        <row r="103">
          <cell r="K103">
            <v>82.6</v>
          </cell>
        </row>
        <row r="104">
          <cell r="C104" t="str">
            <v>黄久玲</v>
          </cell>
        </row>
        <row r="104">
          <cell r="G104">
            <v>66.4</v>
          </cell>
        </row>
        <row r="104">
          <cell r="K104">
            <v>84</v>
          </cell>
        </row>
        <row r="105">
          <cell r="C105" t="str">
            <v>李艳荣</v>
          </cell>
        </row>
        <row r="105">
          <cell r="G105">
            <v>65.9</v>
          </cell>
        </row>
        <row r="105">
          <cell r="K105">
            <v>82.8</v>
          </cell>
        </row>
        <row r="106">
          <cell r="C106" t="str">
            <v>肖静</v>
          </cell>
        </row>
        <row r="106">
          <cell r="G106">
            <v>64.6</v>
          </cell>
        </row>
        <row r="106">
          <cell r="K106">
            <v>81.2</v>
          </cell>
        </row>
        <row r="107">
          <cell r="C107" t="str">
            <v>周英豪</v>
          </cell>
        </row>
        <row r="107">
          <cell r="G107">
            <v>62.1</v>
          </cell>
        </row>
        <row r="107">
          <cell r="K107">
            <v>82</v>
          </cell>
        </row>
        <row r="108">
          <cell r="C108" t="str">
            <v>方闻仪</v>
          </cell>
        </row>
        <row r="108">
          <cell r="G108">
            <v>61</v>
          </cell>
        </row>
        <row r="108">
          <cell r="K108">
            <v>82</v>
          </cell>
        </row>
        <row r="109">
          <cell r="C109" t="str">
            <v>陈玉</v>
          </cell>
        </row>
        <row r="109">
          <cell r="G109">
            <v>61.1</v>
          </cell>
        </row>
        <row r="109">
          <cell r="K109">
            <v>86</v>
          </cell>
        </row>
        <row r="110">
          <cell r="C110" t="str">
            <v>宋瑞临</v>
          </cell>
        </row>
        <row r="110">
          <cell r="G110">
            <v>56.3</v>
          </cell>
        </row>
        <row r="110">
          <cell r="K110">
            <v>83.2</v>
          </cell>
        </row>
        <row r="111">
          <cell r="C111" t="str">
            <v>王嘉意</v>
          </cell>
        </row>
        <row r="111">
          <cell r="G111">
            <v>56.1</v>
          </cell>
        </row>
        <row r="111">
          <cell r="K111">
            <v>0</v>
          </cell>
        </row>
        <row r="112">
          <cell r="C112" t="str">
            <v>崔格</v>
          </cell>
        </row>
        <row r="112">
          <cell r="G112">
            <v>76.6</v>
          </cell>
        </row>
        <row r="112">
          <cell r="K112">
            <v>86</v>
          </cell>
        </row>
        <row r="113">
          <cell r="C113" t="str">
            <v>李红红</v>
          </cell>
        </row>
        <row r="113">
          <cell r="G113">
            <v>68.8</v>
          </cell>
        </row>
        <row r="113">
          <cell r="K113">
            <v>84.8</v>
          </cell>
        </row>
        <row r="114">
          <cell r="C114" t="str">
            <v>乾晓蓉</v>
          </cell>
        </row>
        <row r="114">
          <cell r="G114">
            <v>66.7</v>
          </cell>
        </row>
        <row r="114">
          <cell r="K114">
            <v>85.6</v>
          </cell>
        </row>
        <row r="115">
          <cell r="C115" t="str">
            <v>易梦笑</v>
          </cell>
        </row>
        <row r="115">
          <cell r="G115">
            <v>70.4</v>
          </cell>
        </row>
        <row r="115">
          <cell r="K115">
            <v>82.2</v>
          </cell>
        </row>
        <row r="116">
          <cell r="C116" t="str">
            <v>张雷</v>
          </cell>
        </row>
        <row r="116">
          <cell r="G116">
            <v>67.2</v>
          </cell>
        </row>
        <row r="116">
          <cell r="K116">
            <v>85.2</v>
          </cell>
        </row>
        <row r="117">
          <cell r="C117" t="str">
            <v>周凯</v>
          </cell>
        </row>
        <row r="117">
          <cell r="G117">
            <v>65.8</v>
          </cell>
        </row>
        <row r="117">
          <cell r="K117">
            <v>84.6</v>
          </cell>
        </row>
        <row r="118">
          <cell r="C118" t="str">
            <v>尹维</v>
          </cell>
        </row>
        <row r="118">
          <cell r="G118">
            <v>64.6</v>
          </cell>
        </row>
        <row r="118">
          <cell r="K118">
            <v>81</v>
          </cell>
        </row>
        <row r="119">
          <cell r="C119" t="str">
            <v>余懿</v>
          </cell>
        </row>
        <row r="119">
          <cell r="G119">
            <v>56.1</v>
          </cell>
        </row>
        <row r="119">
          <cell r="K119">
            <v>86</v>
          </cell>
        </row>
        <row r="120">
          <cell r="C120" t="str">
            <v>祁苗</v>
          </cell>
        </row>
        <row r="120">
          <cell r="G120">
            <v>64.7</v>
          </cell>
        </row>
        <row r="120">
          <cell r="K120">
            <v>83.4</v>
          </cell>
        </row>
        <row r="121">
          <cell r="C121" t="str">
            <v>靳颜如</v>
          </cell>
        </row>
        <row r="121">
          <cell r="G121">
            <v>53.7</v>
          </cell>
        </row>
        <row r="121">
          <cell r="K121">
            <v>83.6</v>
          </cell>
        </row>
        <row r="122">
          <cell r="C122" t="str">
            <v>罗佳欣</v>
          </cell>
        </row>
        <row r="122">
          <cell r="G122">
            <v>71.8</v>
          </cell>
        </row>
        <row r="122">
          <cell r="K122">
            <v>82.2</v>
          </cell>
        </row>
        <row r="123">
          <cell r="C123" t="str">
            <v>余康慧</v>
          </cell>
        </row>
        <row r="123">
          <cell r="G123">
            <v>71.8</v>
          </cell>
        </row>
        <row r="123">
          <cell r="K123">
            <v>82.4</v>
          </cell>
        </row>
        <row r="124">
          <cell r="C124" t="str">
            <v>肖雨薇</v>
          </cell>
        </row>
        <row r="124">
          <cell r="G124">
            <v>69.6</v>
          </cell>
        </row>
        <row r="124">
          <cell r="K124">
            <v>80.2</v>
          </cell>
        </row>
        <row r="125">
          <cell r="C125" t="str">
            <v>彭睿婧</v>
          </cell>
        </row>
        <row r="125">
          <cell r="G125">
            <v>67.9</v>
          </cell>
        </row>
        <row r="125">
          <cell r="K125">
            <v>83</v>
          </cell>
        </row>
        <row r="126">
          <cell r="C126" t="str">
            <v>何沙</v>
          </cell>
        </row>
        <row r="126">
          <cell r="G126">
            <v>67.4</v>
          </cell>
        </row>
        <row r="126">
          <cell r="K126">
            <v>77.4</v>
          </cell>
        </row>
        <row r="127">
          <cell r="C127" t="str">
            <v>刘倩</v>
          </cell>
        </row>
        <row r="127">
          <cell r="G127">
            <v>66.5</v>
          </cell>
        </row>
        <row r="127">
          <cell r="K127">
            <v>82.8</v>
          </cell>
        </row>
        <row r="128">
          <cell r="C128" t="str">
            <v>张亚欣</v>
          </cell>
        </row>
        <row r="128">
          <cell r="G128">
            <v>75</v>
          </cell>
        </row>
        <row r="128">
          <cell r="K128">
            <v>80.8</v>
          </cell>
        </row>
        <row r="129">
          <cell r="C129" t="str">
            <v>殷英</v>
          </cell>
        </row>
        <row r="129">
          <cell r="G129">
            <v>74.6</v>
          </cell>
        </row>
        <row r="129">
          <cell r="K129">
            <v>0</v>
          </cell>
        </row>
        <row r="130">
          <cell r="C130" t="str">
            <v>张建波</v>
          </cell>
        </row>
        <row r="130">
          <cell r="G130">
            <v>72.4</v>
          </cell>
        </row>
        <row r="130">
          <cell r="K130">
            <v>79.2</v>
          </cell>
        </row>
        <row r="131">
          <cell r="C131" t="str">
            <v>肖苗</v>
          </cell>
        </row>
        <row r="131">
          <cell r="G131">
            <v>64.7</v>
          </cell>
        </row>
        <row r="131">
          <cell r="K131">
            <v>77.2</v>
          </cell>
        </row>
        <row r="132">
          <cell r="C132" t="str">
            <v>陈薇</v>
          </cell>
        </row>
        <row r="132">
          <cell r="G132">
            <v>63.8</v>
          </cell>
        </row>
        <row r="132">
          <cell r="K132">
            <v>80.2</v>
          </cell>
        </row>
        <row r="133">
          <cell r="C133" t="str">
            <v>付兰兰</v>
          </cell>
        </row>
        <row r="133">
          <cell r="G133">
            <v>50</v>
          </cell>
        </row>
        <row r="133">
          <cell r="K133">
            <v>74.4</v>
          </cell>
        </row>
        <row r="134">
          <cell r="C134" t="str">
            <v>吴扬</v>
          </cell>
        </row>
        <row r="134">
          <cell r="G134">
            <v>65.6</v>
          </cell>
        </row>
        <row r="134">
          <cell r="K134">
            <v>82.8</v>
          </cell>
        </row>
        <row r="135">
          <cell r="C135" t="str">
            <v>成南阳</v>
          </cell>
        </row>
        <row r="135">
          <cell r="G135">
            <v>53.7</v>
          </cell>
        </row>
        <row r="135">
          <cell r="K135">
            <v>83.3</v>
          </cell>
        </row>
        <row r="136">
          <cell r="C136" t="str">
            <v>颜恒</v>
          </cell>
        </row>
        <row r="136">
          <cell r="G136">
            <v>47.4</v>
          </cell>
        </row>
        <row r="136">
          <cell r="K136">
            <v>83.9</v>
          </cell>
        </row>
        <row r="137">
          <cell r="C137" t="str">
            <v>郭庆玲</v>
          </cell>
        </row>
        <row r="137">
          <cell r="G137">
            <v>45.1</v>
          </cell>
        </row>
        <row r="137">
          <cell r="K137">
            <v>83.9</v>
          </cell>
        </row>
        <row r="138">
          <cell r="C138" t="str">
            <v>张露</v>
          </cell>
        </row>
        <row r="138">
          <cell r="G138">
            <v>56.8</v>
          </cell>
        </row>
        <row r="138">
          <cell r="K138">
            <v>83.2</v>
          </cell>
        </row>
        <row r="139">
          <cell r="C139" t="str">
            <v>王萍</v>
          </cell>
        </row>
        <row r="139">
          <cell r="G139">
            <v>53.8</v>
          </cell>
        </row>
        <row r="139">
          <cell r="K139">
            <v>79.6</v>
          </cell>
        </row>
        <row r="140">
          <cell r="C140" t="str">
            <v>江波</v>
          </cell>
        </row>
        <row r="140">
          <cell r="G140">
            <v>46.3</v>
          </cell>
        </row>
        <row r="140">
          <cell r="K140">
            <v>83</v>
          </cell>
        </row>
        <row r="141">
          <cell r="C141" t="str">
            <v>沈凯平</v>
          </cell>
        </row>
        <row r="141">
          <cell r="G141">
            <v>43.4</v>
          </cell>
        </row>
        <row r="141">
          <cell r="K141">
            <v>80</v>
          </cell>
        </row>
        <row r="142">
          <cell r="C142" t="str">
            <v>范敏</v>
          </cell>
        </row>
        <row r="142">
          <cell r="G142">
            <v>59.1</v>
          </cell>
        </row>
        <row r="142">
          <cell r="K142">
            <v>84.4</v>
          </cell>
        </row>
        <row r="143">
          <cell r="C143" t="str">
            <v>饶倩</v>
          </cell>
        </row>
        <row r="143">
          <cell r="G143">
            <v>70</v>
          </cell>
        </row>
        <row r="143">
          <cell r="K143">
            <v>84.6</v>
          </cell>
        </row>
        <row r="144">
          <cell r="C144" t="str">
            <v>王溪</v>
          </cell>
        </row>
        <row r="144">
          <cell r="G144">
            <v>61.7</v>
          </cell>
        </row>
        <row r="144">
          <cell r="K144">
            <v>81</v>
          </cell>
        </row>
        <row r="145">
          <cell r="C145" t="str">
            <v>罗丹</v>
          </cell>
        </row>
        <row r="145">
          <cell r="G145">
            <v>47.9</v>
          </cell>
        </row>
        <row r="145">
          <cell r="K145">
            <v>0</v>
          </cell>
        </row>
        <row r="146">
          <cell r="C146" t="str">
            <v>吴聪</v>
          </cell>
        </row>
        <row r="146">
          <cell r="G146">
            <v>52.1</v>
          </cell>
        </row>
        <row r="146">
          <cell r="K146">
            <v>79</v>
          </cell>
        </row>
        <row r="147">
          <cell r="C147" t="str">
            <v>张贞芳</v>
          </cell>
        </row>
        <row r="147">
          <cell r="G147">
            <v>68.7</v>
          </cell>
        </row>
        <row r="147">
          <cell r="K147">
            <v>78.4</v>
          </cell>
        </row>
        <row r="148">
          <cell r="C148" t="str">
            <v>李书</v>
          </cell>
        </row>
        <row r="148">
          <cell r="G148">
            <v>67.7</v>
          </cell>
        </row>
        <row r="148">
          <cell r="K148">
            <v>84.6</v>
          </cell>
        </row>
        <row r="149">
          <cell r="C149" t="str">
            <v>叶苗</v>
          </cell>
        </row>
        <row r="149">
          <cell r="G149">
            <v>67.2</v>
          </cell>
        </row>
        <row r="149">
          <cell r="K149">
            <v>77.6</v>
          </cell>
        </row>
        <row r="150">
          <cell r="C150" t="str">
            <v>杨航</v>
          </cell>
        </row>
        <row r="150">
          <cell r="G150">
            <v>64.9</v>
          </cell>
        </row>
        <row r="150">
          <cell r="K150">
            <v>80</v>
          </cell>
        </row>
        <row r="151">
          <cell r="C151" t="str">
            <v>袁诗杏</v>
          </cell>
        </row>
        <row r="151">
          <cell r="G151">
            <v>64.8</v>
          </cell>
        </row>
        <row r="151">
          <cell r="K151">
            <v>81.8</v>
          </cell>
        </row>
        <row r="152">
          <cell r="C152" t="str">
            <v>杜玉彤</v>
          </cell>
        </row>
        <row r="152">
          <cell r="G152">
            <v>64.6</v>
          </cell>
        </row>
        <row r="152">
          <cell r="K152">
            <v>78.4</v>
          </cell>
        </row>
        <row r="153">
          <cell r="C153" t="str">
            <v>陈翠连</v>
          </cell>
        </row>
        <row r="153">
          <cell r="G153">
            <v>60.7</v>
          </cell>
        </row>
        <row r="153">
          <cell r="K153">
            <v>84</v>
          </cell>
        </row>
        <row r="154">
          <cell r="C154" t="str">
            <v>肖贝</v>
          </cell>
        </row>
        <row r="154">
          <cell r="G154">
            <v>60.7</v>
          </cell>
        </row>
        <row r="154">
          <cell r="K154">
            <v>73.6</v>
          </cell>
        </row>
        <row r="155">
          <cell r="C155" t="str">
            <v>石婧怡</v>
          </cell>
        </row>
        <row r="155">
          <cell r="G155">
            <v>60</v>
          </cell>
        </row>
        <row r="155">
          <cell r="K155">
            <v>81.2</v>
          </cell>
        </row>
        <row r="156">
          <cell r="C156" t="str">
            <v>宋波兰</v>
          </cell>
        </row>
        <row r="156">
          <cell r="G156">
            <v>59.2</v>
          </cell>
        </row>
        <row r="156">
          <cell r="K156">
            <v>75</v>
          </cell>
        </row>
        <row r="157">
          <cell r="C157" t="str">
            <v>段淼</v>
          </cell>
        </row>
        <row r="157">
          <cell r="G157">
            <v>58.3</v>
          </cell>
        </row>
        <row r="157">
          <cell r="K157">
            <v>81.2</v>
          </cell>
        </row>
        <row r="158">
          <cell r="C158" t="str">
            <v>石颖</v>
          </cell>
        </row>
        <row r="158">
          <cell r="G158">
            <v>58.1</v>
          </cell>
        </row>
        <row r="158">
          <cell r="K158">
            <v>80.8</v>
          </cell>
        </row>
        <row r="159">
          <cell r="C159" t="str">
            <v>陈星</v>
          </cell>
        </row>
        <row r="159">
          <cell r="G159">
            <v>58</v>
          </cell>
        </row>
        <row r="159">
          <cell r="K159">
            <v>77.6</v>
          </cell>
        </row>
        <row r="160">
          <cell r="C160" t="str">
            <v>张念念</v>
          </cell>
        </row>
        <row r="160">
          <cell r="G160">
            <v>57.5</v>
          </cell>
        </row>
        <row r="160">
          <cell r="K160">
            <v>80.6</v>
          </cell>
        </row>
        <row r="161">
          <cell r="C161" t="str">
            <v>代昕</v>
          </cell>
        </row>
        <row r="161">
          <cell r="G161">
            <v>56.8</v>
          </cell>
        </row>
        <row r="161">
          <cell r="K161">
            <v>76</v>
          </cell>
        </row>
        <row r="162">
          <cell r="C162" t="str">
            <v>夏志兰</v>
          </cell>
        </row>
        <row r="162">
          <cell r="G162">
            <v>55</v>
          </cell>
        </row>
        <row r="162">
          <cell r="K162">
            <v>75.6</v>
          </cell>
        </row>
        <row r="163">
          <cell r="C163" t="str">
            <v>吴淑雅</v>
          </cell>
        </row>
        <row r="163">
          <cell r="G163">
            <v>53.5</v>
          </cell>
        </row>
        <row r="163">
          <cell r="K163">
            <v>76</v>
          </cell>
        </row>
        <row r="164">
          <cell r="C164" t="str">
            <v>叶梦玲</v>
          </cell>
        </row>
        <row r="164">
          <cell r="G164">
            <v>52.4</v>
          </cell>
        </row>
        <row r="164">
          <cell r="K164">
            <v>0</v>
          </cell>
        </row>
        <row r="165">
          <cell r="C165" t="str">
            <v>黄咪咪</v>
          </cell>
        </row>
        <row r="165">
          <cell r="G165">
            <v>52.1</v>
          </cell>
        </row>
        <row r="165">
          <cell r="K165">
            <v>82.6</v>
          </cell>
        </row>
        <row r="166">
          <cell r="C166" t="str">
            <v>刘艳兰</v>
          </cell>
        </row>
        <row r="166">
          <cell r="G166">
            <v>51.6</v>
          </cell>
        </row>
        <row r="166">
          <cell r="K166">
            <v>78</v>
          </cell>
        </row>
        <row r="167">
          <cell r="C167" t="str">
            <v>肖俊芳</v>
          </cell>
        </row>
        <row r="167">
          <cell r="G167">
            <v>49.6</v>
          </cell>
        </row>
        <row r="167">
          <cell r="K167">
            <v>76.2</v>
          </cell>
        </row>
        <row r="168">
          <cell r="C168" t="str">
            <v>熊莉</v>
          </cell>
        </row>
        <row r="168">
          <cell r="G168">
            <v>48</v>
          </cell>
        </row>
        <row r="168">
          <cell r="K168">
            <v>75.4</v>
          </cell>
        </row>
        <row r="169">
          <cell r="C169" t="str">
            <v>彭思思</v>
          </cell>
        </row>
        <row r="169">
          <cell r="G169">
            <v>45.6</v>
          </cell>
        </row>
        <row r="169">
          <cell r="K169">
            <v>75.8</v>
          </cell>
        </row>
        <row r="170">
          <cell r="C170" t="str">
            <v>王婷</v>
          </cell>
        </row>
        <row r="170">
          <cell r="G170">
            <v>44.1</v>
          </cell>
        </row>
        <row r="170">
          <cell r="K170">
            <v>72.4</v>
          </cell>
        </row>
        <row r="171">
          <cell r="C171" t="str">
            <v>李小菊</v>
          </cell>
        </row>
        <row r="171">
          <cell r="G171">
            <v>62.6</v>
          </cell>
        </row>
        <row r="171">
          <cell r="K171">
            <v>80.8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1"/>
    </sheetNames>
    <sheetDataSet>
      <sheetData sheetId="0">
        <row r="3">
          <cell r="B3" t="str">
            <v>李珊</v>
          </cell>
        </row>
        <row r="3">
          <cell r="J3">
            <v>1</v>
          </cell>
        </row>
        <row r="4">
          <cell r="B4" t="str">
            <v>胡小玲</v>
          </cell>
        </row>
        <row r="4">
          <cell r="J4">
            <v>2</v>
          </cell>
        </row>
        <row r="5">
          <cell r="B5" t="str">
            <v>余妍</v>
          </cell>
        </row>
        <row r="5">
          <cell r="J5">
            <v>3</v>
          </cell>
        </row>
        <row r="6">
          <cell r="B6" t="str">
            <v>饶丽萍</v>
          </cell>
        </row>
        <row r="6">
          <cell r="J6">
            <v>1</v>
          </cell>
        </row>
        <row r="7">
          <cell r="B7" t="str">
            <v>熊梦瑶</v>
          </cell>
        </row>
        <row r="7">
          <cell r="J7">
            <v>1</v>
          </cell>
        </row>
        <row r="8">
          <cell r="B8" t="str">
            <v>蔡英</v>
          </cell>
        </row>
        <row r="8">
          <cell r="J8">
            <v>2</v>
          </cell>
        </row>
        <row r="9">
          <cell r="B9" t="str">
            <v>梅吟雪</v>
          </cell>
        </row>
        <row r="9">
          <cell r="J9">
            <v>3</v>
          </cell>
        </row>
        <row r="10">
          <cell r="B10" t="str">
            <v>任作为</v>
          </cell>
        </row>
        <row r="10">
          <cell r="J10">
            <v>1</v>
          </cell>
        </row>
        <row r="11">
          <cell r="B11" t="str">
            <v>连亚婷</v>
          </cell>
        </row>
        <row r="11">
          <cell r="J11">
            <v>2</v>
          </cell>
        </row>
        <row r="12">
          <cell r="B12" t="str">
            <v>乔冠语</v>
          </cell>
        </row>
        <row r="12">
          <cell r="J12">
            <v>3</v>
          </cell>
        </row>
        <row r="13">
          <cell r="B13" t="str">
            <v>梅龙祥</v>
          </cell>
        </row>
        <row r="13">
          <cell r="J13">
            <v>1</v>
          </cell>
        </row>
        <row r="14">
          <cell r="B14" t="str">
            <v>王梦</v>
          </cell>
        </row>
        <row r="14">
          <cell r="J14">
            <v>2</v>
          </cell>
        </row>
        <row r="15">
          <cell r="B15" t="str">
            <v>徐瑾</v>
          </cell>
        </row>
        <row r="15">
          <cell r="J15">
            <v>3</v>
          </cell>
        </row>
        <row r="16">
          <cell r="B16" t="str">
            <v>贺明静</v>
          </cell>
        </row>
        <row r="16">
          <cell r="J16">
            <v>4</v>
          </cell>
        </row>
        <row r="17">
          <cell r="B17" t="str">
            <v>吴梦茜</v>
          </cell>
        </row>
        <row r="17">
          <cell r="J17">
            <v>5</v>
          </cell>
        </row>
        <row r="18">
          <cell r="B18" t="str">
            <v>于畅</v>
          </cell>
        </row>
        <row r="18">
          <cell r="J18">
            <v>6</v>
          </cell>
        </row>
        <row r="19">
          <cell r="B19" t="str">
            <v>杨明鑫</v>
          </cell>
        </row>
        <row r="19">
          <cell r="J19">
            <v>1</v>
          </cell>
        </row>
        <row r="20">
          <cell r="B20" t="str">
            <v>张瑞</v>
          </cell>
        </row>
        <row r="20">
          <cell r="J20">
            <v>2</v>
          </cell>
        </row>
        <row r="21">
          <cell r="B21" t="str">
            <v>陈沫言</v>
          </cell>
        </row>
        <row r="21">
          <cell r="J21">
            <v>3</v>
          </cell>
        </row>
        <row r="22">
          <cell r="B22" t="str">
            <v>聂灵灵</v>
          </cell>
        </row>
        <row r="22">
          <cell r="J22">
            <v>1</v>
          </cell>
        </row>
        <row r="23">
          <cell r="B23" t="str">
            <v>舒婷</v>
          </cell>
        </row>
        <row r="23">
          <cell r="J23">
            <v>2</v>
          </cell>
        </row>
        <row r="24">
          <cell r="B24" t="str">
            <v>华维新</v>
          </cell>
        </row>
        <row r="24">
          <cell r="J24">
            <v>3</v>
          </cell>
        </row>
        <row r="25">
          <cell r="B25" t="str">
            <v>刘凯迪</v>
          </cell>
        </row>
        <row r="25">
          <cell r="J25">
            <v>1</v>
          </cell>
        </row>
        <row r="26">
          <cell r="B26" t="str">
            <v>罗晗</v>
          </cell>
        </row>
        <row r="26">
          <cell r="J26">
            <v>2</v>
          </cell>
        </row>
        <row r="27">
          <cell r="B27" t="str">
            <v>吴影</v>
          </cell>
        </row>
        <row r="27">
          <cell r="J27">
            <v>3</v>
          </cell>
        </row>
        <row r="28">
          <cell r="B28" t="str">
            <v>王玉</v>
          </cell>
        </row>
        <row r="28">
          <cell r="J28">
            <v>4</v>
          </cell>
        </row>
        <row r="29">
          <cell r="B29" t="str">
            <v>周潇雨</v>
          </cell>
        </row>
        <row r="29">
          <cell r="J29">
            <v>5</v>
          </cell>
        </row>
        <row r="30">
          <cell r="B30" t="str">
            <v>邓庆云</v>
          </cell>
        </row>
        <row r="30">
          <cell r="J30">
            <v>6</v>
          </cell>
        </row>
        <row r="31">
          <cell r="B31" t="str">
            <v>邱涵瑜</v>
          </cell>
        </row>
        <row r="31">
          <cell r="J31">
            <v>7</v>
          </cell>
        </row>
        <row r="32">
          <cell r="B32" t="str">
            <v>雷凡</v>
          </cell>
        </row>
        <row r="32">
          <cell r="J32">
            <v>8</v>
          </cell>
        </row>
        <row r="33">
          <cell r="B33" t="str">
            <v>程亚兰</v>
          </cell>
        </row>
        <row r="33">
          <cell r="J33">
            <v>9</v>
          </cell>
        </row>
        <row r="34">
          <cell r="B34" t="str">
            <v>徐修威</v>
          </cell>
        </row>
        <row r="34">
          <cell r="J34">
            <v>1</v>
          </cell>
        </row>
        <row r="35">
          <cell r="B35" t="str">
            <v>汪扬</v>
          </cell>
        </row>
        <row r="35">
          <cell r="J35">
            <v>2</v>
          </cell>
        </row>
        <row r="36">
          <cell r="B36" t="str">
            <v>彭乾伟</v>
          </cell>
        </row>
        <row r="36">
          <cell r="J36">
            <v>3</v>
          </cell>
        </row>
        <row r="37">
          <cell r="B37" t="str">
            <v>王涵</v>
          </cell>
        </row>
        <row r="37">
          <cell r="J37">
            <v>4</v>
          </cell>
        </row>
        <row r="38">
          <cell r="B38" t="str">
            <v>高洋</v>
          </cell>
        </row>
        <row r="38">
          <cell r="J38">
            <v>5</v>
          </cell>
        </row>
        <row r="39">
          <cell r="B39" t="str">
            <v>胡紫鹏</v>
          </cell>
        </row>
        <row r="39">
          <cell r="J39">
            <v>6</v>
          </cell>
        </row>
        <row r="40">
          <cell r="B40" t="str">
            <v>方欢</v>
          </cell>
        </row>
        <row r="40">
          <cell r="J40">
            <v>7</v>
          </cell>
        </row>
        <row r="41">
          <cell r="B41" t="str">
            <v>邓文浩</v>
          </cell>
        </row>
        <row r="41">
          <cell r="J41">
            <v>8</v>
          </cell>
        </row>
        <row r="42">
          <cell r="B42" t="str">
            <v>张业青</v>
          </cell>
        </row>
        <row r="42">
          <cell r="J42">
            <v>9</v>
          </cell>
        </row>
        <row r="43">
          <cell r="B43" t="str">
            <v>李琴</v>
          </cell>
        </row>
        <row r="43">
          <cell r="J43">
            <v>1</v>
          </cell>
        </row>
        <row r="44">
          <cell r="B44" t="str">
            <v>冯欢</v>
          </cell>
        </row>
        <row r="44">
          <cell r="J44">
            <v>2</v>
          </cell>
        </row>
        <row r="45">
          <cell r="B45" t="str">
            <v>陈颜</v>
          </cell>
        </row>
        <row r="45">
          <cell r="J45">
            <v>3</v>
          </cell>
        </row>
        <row r="46">
          <cell r="B46" t="str">
            <v>程静</v>
          </cell>
        </row>
        <row r="46">
          <cell r="J46">
            <v>4</v>
          </cell>
        </row>
        <row r="47">
          <cell r="B47" t="str">
            <v>王雨欣</v>
          </cell>
        </row>
        <row r="47">
          <cell r="J47">
            <v>5</v>
          </cell>
        </row>
        <row r="48">
          <cell r="B48" t="str">
            <v>陈悦</v>
          </cell>
        </row>
        <row r="48">
          <cell r="J48">
            <v>6</v>
          </cell>
        </row>
        <row r="49">
          <cell r="B49" t="str">
            <v>许嘉琦</v>
          </cell>
        </row>
        <row r="49">
          <cell r="J49">
            <v>6</v>
          </cell>
        </row>
        <row r="50">
          <cell r="B50" t="str">
            <v>杜焰秋</v>
          </cell>
        </row>
        <row r="50">
          <cell r="J50">
            <v>8</v>
          </cell>
        </row>
        <row r="51">
          <cell r="B51" t="str">
            <v>周锦城</v>
          </cell>
        </row>
        <row r="51">
          <cell r="J51">
            <v>9</v>
          </cell>
        </row>
        <row r="52">
          <cell r="B52" t="str">
            <v>韩可</v>
          </cell>
        </row>
        <row r="52">
          <cell r="J52">
            <v>10</v>
          </cell>
        </row>
        <row r="53">
          <cell r="B53" t="str">
            <v>朱芸</v>
          </cell>
        </row>
        <row r="53">
          <cell r="J53">
            <v>11</v>
          </cell>
        </row>
        <row r="54">
          <cell r="B54" t="str">
            <v>刘军堤</v>
          </cell>
        </row>
        <row r="54">
          <cell r="J54">
            <v>12</v>
          </cell>
        </row>
        <row r="55">
          <cell r="B55" t="str">
            <v>彭雨薇</v>
          </cell>
        </row>
        <row r="55">
          <cell r="J55">
            <v>13</v>
          </cell>
        </row>
        <row r="56">
          <cell r="B56" t="str">
            <v>陈黎</v>
          </cell>
        </row>
        <row r="56">
          <cell r="J56">
            <v>14</v>
          </cell>
        </row>
        <row r="57">
          <cell r="B57" t="str">
            <v>邓千月</v>
          </cell>
        </row>
        <row r="57">
          <cell r="J57">
            <v>15</v>
          </cell>
        </row>
        <row r="58">
          <cell r="B58" t="str">
            <v>艾静</v>
          </cell>
        </row>
        <row r="58">
          <cell r="J58">
            <v>16</v>
          </cell>
        </row>
        <row r="59">
          <cell r="B59" t="str">
            <v>廖婧</v>
          </cell>
        </row>
        <row r="59">
          <cell r="J59">
            <v>17</v>
          </cell>
        </row>
        <row r="60">
          <cell r="B60" t="str">
            <v>魏颖</v>
          </cell>
        </row>
        <row r="60">
          <cell r="J60">
            <v>18</v>
          </cell>
        </row>
        <row r="61">
          <cell r="B61" t="str">
            <v>叶恒嘉</v>
          </cell>
        </row>
        <row r="61">
          <cell r="J61">
            <v>19</v>
          </cell>
        </row>
        <row r="62">
          <cell r="B62" t="str">
            <v>李蓓</v>
          </cell>
        </row>
        <row r="62">
          <cell r="J62">
            <v>20</v>
          </cell>
        </row>
        <row r="63">
          <cell r="B63" t="str">
            <v>陈双</v>
          </cell>
        </row>
        <row r="63">
          <cell r="J63">
            <v>21</v>
          </cell>
        </row>
        <row r="64">
          <cell r="B64" t="str">
            <v>李凡</v>
          </cell>
        </row>
        <row r="64">
          <cell r="J64">
            <v>1</v>
          </cell>
        </row>
        <row r="65">
          <cell r="B65" t="str">
            <v>张娜</v>
          </cell>
        </row>
        <row r="65">
          <cell r="J65">
            <v>2</v>
          </cell>
        </row>
        <row r="66">
          <cell r="B66" t="str">
            <v>江也</v>
          </cell>
        </row>
        <row r="66">
          <cell r="J66">
            <v>3</v>
          </cell>
        </row>
        <row r="67">
          <cell r="B67" t="str">
            <v>邓立丽</v>
          </cell>
        </row>
        <row r="67">
          <cell r="J67">
            <v>4</v>
          </cell>
        </row>
        <row r="68">
          <cell r="B68" t="str">
            <v>陈雨</v>
          </cell>
        </row>
        <row r="68">
          <cell r="J68">
            <v>5</v>
          </cell>
        </row>
        <row r="69">
          <cell r="B69" t="str">
            <v>周伟群</v>
          </cell>
        </row>
        <row r="69">
          <cell r="J69">
            <v>6</v>
          </cell>
        </row>
        <row r="70">
          <cell r="B70" t="str">
            <v>黄玲</v>
          </cell>
        </row>
        <row r="70">
          <cell r="J70">
            <v>7</v>
          </cell>
        </row>
        <row r="71">
          <cell r="B71" t="str">
            <v>杨婵</v>
          </cell>
        </row>
        <row r="71">
          <cell r="J71">
            <v>8</v>
          </cell>
        </row>
        <row r="72">
          <cell r="B72" t="str">
            <v>卢冬莉</v>
          </cell>
        </row>
        <row r="72">
          <cell r="J72">
            <v>9</v>
          </cell>
        </row>
        <row r="73">
          <cell r="B73" t="str">
            <v>田超群</v>
          </cell>
        </row>
        <row r="73">
          <cell r="J73">
            <v>1</v>
          </cell>
        </row>
        <row r="74">
          <cell r="B74" t="str">
            <v>邬颖</v>
          </cell>
        </row>
        <row r="74">
          <cell r="J74">
            <v>2</v>
          </cell>
        </row>
        <row r="75">
          <cell r="B75" t="str">
            <v>阮艳</v>
          </cell>
        </row>
        <row r="75">
          <cell r="J75">
            <v>1</v>
          </cell>
        </row>
        <row r="76">
          <cell r="B76" t="str">
            <v>夏丽敏</v>
          </cell>
        </row>
        <row r="76">
          <cell r="J76">
            <v>2</v>
          </cell>
        </row>
        <row r="77">
          <cell r="B77" t="str">
            <v>周寒姿</v>
          </cell>
        </row>
        <row r="77">
          <cell r="J77">
            <v>3</v>
          </cell>
        </row>
        <row r="78">
          <cell r="B78" t="str">
            <v>胡彬</v>
          </cell>
        </row>
        <row r="78">
          <cell r="J78">
            <v>4</v>
          </cell>
        </row>
        <row r="79">
          <cell r="B79" t="str">
            <v>况家明</v>
          </cell>
        </row>
        <row r="79">
          <cell r="J79">
            <v>1</v>
          </cell>
        </row>
        <row r="80">
          <cell r="B80" t="str">
            <v>熊春</v>
          </cell>
        </row>
        <row r="80">
          <cell r="J80">
            <v>2</v>
          </cell>
        </row>
        <row r="81">
          <cell r="B81" t="str">
            <v>白慧敏</v>
          </cell>
        </row>
        <row r="81">
          <cell r="J81">
            <v>3</v>
          </cell>
        </row>
        <row r="82">
          <cell r="B82" t="str">
            <v>高枝</v>
          </cell>
        </row>
        <row r="82">
          <cell r="J82">
            <v>4</v>
          </cell>
        </row>
        <row r="83">
          <cell r="B83" t="str">
            <v>李春香</v>
          </cell>
        </row>
        <row r="83">
          <cell r="J83">
            <v>1</v>
          </cell>
        </row>
        <row r="84">
          <cell r="B84" t="str">
            <v>李北辰</v>
          </cell>
        </row>
        <row r="84">
          <cell r="J84">
            <v>2</v>
          </cell>
        </row>
        <row r="85">
          <cell r="B85" t="str">
            <v>熊凯旋</v>
          </cell>
        </row>
        <row r="85">
          <cell r="J85">
            <v>3</v>
          </cell>
        </row>
        <row r="86">
          <cell r="B86" t="str">
            <v>王欢</v>
          </cell>
        </row>
        <row r="86">
          <cell r="J86">
            <v>4</v>
          </cell>
        </row>
        <row r="87">
          <cell r="B87" t="str">
            <v>熊祝丽</v>
          </cell>
        </row>
        <row r="87">
          <cell r="J87">
            <v>5</v>
          </cell>
        </row>
        <row r="88">
          <cell r="B88" t="str">
            <v>万德贞</v>
          </cell>
        </row>
        <row r="88">
          <cell r="J88">
            <v>6</v>
          </cell>
        </row>
        <row r="89">
          <cell r="B89" t="str">
            <v>李刘邦</v>
          </cell>
        </row>
        <row r="89">
          <cell r="J89">
            <v>1</v>
          </cell>
        </row>
        <row r="90">
          <cell r="B90" t="str">
            <v>储芫</v>
          </cell>
        </row>
        <row r="90">
          <cell r="J90">
            <v>2</v>
          </cell>
        </row>
        <row r="91">
          <cell r="B91" t="str">
            <v>万为彪</v>
          </cell>
        </row>
        <row r="91">
          <cell r="J91">
            <v>3</v>
          </cell>
        </row>
        <row r="92">
          <cell r="B92" t="str">
            <v>赵春光</v>
          </cell>
        </row>
        <row r="92">
          <cell r="J92">
            <v>4</v>
          </cell>
        </row>
        <row r="93">
          <cell r="B93" t="str">
            <v>赵若辰</v>
          </cell>
        </row>
        <row r="93">
          <cell r="J93">
            <v>5</v>
          </cell>
        </row>
        <row r="94">
          <cell r="B94" t="str">
            <v>宋默</v>
          </cell>
        </row>
        <row r="94">
          <cell r="J94">
            <v>1</v>
          </cell>
        </row>
        <row r="95">
          <cell r="B95" t="str">
            <v>刘彤彤</v>
          </cell>
        </row>
        <row r="95">
          <cell r="J95">
            <v>2</v>
          </cell>
        </row>
        <row r="96">
          <cell r="B96" t="str">
            <v>万为瑶</v>
          </cell>
        </row>
        <row r="96">
          <cell r="J96">
            <v>1</v>
          </cell>
        </row>
        <row r="97">
          <cell r="B97" t="str">
            <v>郑雅晴</v>
          </cell>
        </row>
        <row r="97">
          <cell r="J97">
            <v>1</v>
          </cell>
        </row>
        <row r="98">
          <cell r="B98" t="str">
            <v>宁阳</v>
          </cell>
        </row>
        <row r="98">
          <cell r="J98">
            <v>2</v>
          </cell>
        </row>
        <row r="99">
          <cell r="B99" t="str">
            <v>方鑫慧</v>
          </cell>
        </row>
        <row r="99">
          <cell r="J99">
            <v>3</v>
          </cell>
        </row>
        <row r="100">
          <cell r="B100" t="str">
            <v>刘露</v>
          </cell>
        </row>
        <row r="100">
          <cell r="J100">
            <v>1</v>
          </cell>
        </row>
        <row r="101">
          <cell r="B101" t="str">
            <v>黄梓萱</v>
          </cell>
        </row>
        <row r="101">
          <cell r="J101">
            <v>2</v>
          </cell>
        </row>
        <row r="102">
          <cell r="B102" t="str">
            <v>李亚莉</v>
          </cell>
        </row>
        <row r="102">
          <cell r="J102">
            <v>3</v>
          </cell>
        </row>
        <row r="103">
          <cell r="B103" t="str">
            <v>黄久玲</v>
          </cell>
        </row>
        <row r="103">
          <cell r="J103">
            <v>4</v>
          </cell>
        </row>
        <row r="104">
          <cell r="B104" t="str">
            <v>杨晨程</v>
          </cell>
        </row>
        <row r="104">
          <cell r="J104">
            <v>5</v>
          </cell>
        </row>
        <row r="105">
          <cell r="B105" t="str">
            <v>李艳荣</v>
          </cell>
        </row>
        <row r="105">
          <cell r="J105">
            <v>6</v>
          </cell>
        </row>
        <row r="106">
          <cell r="B106" t="str">
            <v>肖静</v>
          </cell>
        </row>
        <row r="106">
          <cell r="J106">
            <v>7</v>
          </cell>
        </row>
        <row r="107">
          <cell r="B107" t="str">
            <v>周英豪</v>
          </cell>
        </row>
        <row r="107">
          <cell r="J107">
            <v>8</v>
          </cell>
        </row>
        <row r="108">
          <cell r="B108" t="str">
            <v>方闻仪</v>
          </cell>
        </row>
        <row r="108">
          <cell r="J108">
            <v>9</v>
          </cell>
        </row>
        <row r="109">
          <cell r="B109" t="str">
            <v>陈玉</v>
          </cell>
        </row>
        <row r="109">
          <cell r="J109">
            <v>1</v>
          </cell>
        </row>
        <row r="110">
          <cell r="B110" t="str">
            <v>宋瑞临</v>
          </cell>
        </row>
        <row r="110">
          <cell r="J110">
            <v>2</v>
          </cell>
        </row>
        <row r="111">
          <cell r="B111" t="str">
            <v>王嘉意</v>
          </cell>
        </row>
        <row r="111">
          <cell r="J111">
            <v>3</v>
          </cell>
        </row>
        <row r="112">
          <cell r="B112" t="str">
            <v>崔格</v>
          </cell>
        </row>
        <row r="112">
          <cell r="J112">
            <v>1</v>
          </cell>
        </row>
        <row r="113">
          <cell r="B113" t="str">
            <v>李红红</v>
          </cell>
        </row>
        <row r="113">
          <cell r="J113">
            <v>2</v>
          </cell>
        </row>
        <row r="114">
          <cell r="B114" t="str">
            <v>乾晓蓉</v>
          </cell>
        </row>
        <row r="114">
          <cell r="J114">
            <v>3</v>
          </cell>
        </row>
        <row r="115">
          <cell r="B115" t="str">
            <v>张雷</v>
          </cell>
        </row>
        <row r="115">
          <cell r="J115">
            <v>1</v>
          </cell>
        </row>
        <row r="116">
          <cell r="B116" t="str">
            <v>易梦笑</v>
          </cell>
        </row>
        <row r="116">
          <cell r="J116">
            <v>2</v>
          </cell>
        </row>
        <row r="117">
          <cell r="B117" t="str">
            <v>周凯</v>
          </cell>
        </row>
        <row r="117">
          <cell r="J117">
            <v>3</v>
          </cell>
        </row>
        <row r="118">
          <cell r="B118" t="str">
            <v>尹维</v>
          </cell>
        </row>
        <row r="118">
          <cell r="J118">
            <v>4</v>
          </cell>
        </row>
        <row r="119">
          <cell r="B119" t="str">
            <v>余懿</v>
          </cell>
        </row>
        <row r="119">
          <cell r="J119">
            <v>5</v>
          </cell>
        </row>
        <row r="120">
          <cell r="B120" t="str">
            <v>祁苗</v>
          </cell>
        </row>
        <row r="120">
          <cell r="J120">
            <v>1</v>
          </cell>
        </row>
        <row r="121">
          <cell r="B121" t="str">
            <v>靳颜如</v>
          </cell>
        </row>
        <row r="121">
          <cell r="J121">
            <v>2</v>
          </cell>
        </row>
        <row r="122">
          <cell r="B122" t="str">
            <v>余康慧</v>
          </cell>
        </row>
        <row r="122">
          <cell r="J122">
            <v>1</v>
          </cell>
        </row>
        <row r="123">
          <cell r="B123" t="str">
            <v>罗佳欣</v>
          </cell>
        </row>
        <row r="123">
          <cell r="J123">
            <v>2</v>
          </cell>
        </row>
        <row r="124">
          <cell r="B124" t="str">
            <v>彭睿婧</v>
          </cell>
        </row>
        <row r="124">
          <cell r="J124">
            <v>3</v>
          </cell>
        </row>
        <row r="125">
          <cell r="B125" t="str">
            <v>刘倩</v>
          </cell>
        </row>
        <row r="125">
          <cell r="J125">
            <v>4</v>
          </cell>
        </row>
        <row r="126">
          <cell r="B126" t="str">
            <v>肖雨薇</v>
          </cell>
        </row>
        <row r="126">
          <cell r="J126">
            <v>5</v>
          </cell>
        </row>
        <row r="127">
          <cell r="B127" t="str">
            <v>何沙</v>
          </cell>
        </row>
        <row r="127">
          <cell r="J127">
            <v>6</v>
          </cell>
        </row>
        <row r="128">
          <cell r="B128" t="str">
            <v>张亚欣</v>
          </cell>
        </row>
        <row r="128">
          <cell r="J128">
            <v>1</v>
          </cell>
        </row>
        <row r="129">
          <cell r="B129" t="str">
            <v>张建波</v>
          </cell>
        </row>
        <row r="129">
          <cell r="J129">
            <v>2</v>
          </cell>
        </row>
        <row r="130">
          <cell r="B130" t="str">
            <v>殷英</v>
          </cell>
        </row>
        <row r="130">
          <cell r="J130">
            <v>3</v>
          </cell>
        </row>
        <row r="131">
          <cell r="B131" t="str">
            <v>陈薇</v>
          </cell>
        </row>
        <row r="131">
          <cell r="J131">
            <v>1</v>
          </cell>
        </row>
        <row r="132">
          <cell r="B132" t="str">
            <v>肖苗</v>
          </cell>
        </row>
        <row r="132">
          <cell r="J132">
            <v>2</v>
          </cell>
        </row>
        <row r="133">
          <cell r="B133" t="str">
            <v>付兰兰</v>
          </cell>
        </row>
        <row r="133">
          <cell r="J133">
            <v>3</v>
          </cell>
        </row>
        <row r="134">
          <cell r="B134" t="str">
            <v>吴扬</v>
          </cell>
        </row>
        <row r="134">
          <cell r="J134">
            <v>1</v>
          </cell>
        </row>
        <row r="135">
          <cell r="B135" t="str">
            <v>成南阳</v>
          </cell>
        </row>
        <row r="135">
          <cell r="J135">
            <v>1</v>
          </cell>
        </row>
        <row r="136">
          <cell r="B136" t="str">
            <v>颜恒</v>
          </cell>
        </row>
        <row r="136">
          <cell r="J136">
            <v>2</v>
          </cell>
        </row>
        <row r="137">
          <cell r="B137" t="str">
            <v>郭庆玲</v>
          </cell>
        </row>
        <row r="137">
          <cell r="J137">
            <v>3</v>
          </cell>
        </row>
        <row r="138">
          <cell r="B138" t="str">
            <v>张露</v>
          </cell>
        </row>
        <row r="138">
          <cell r="J138">
            <v>1</v>
          </cell>
        </row>
        <row r="139">
          <cell r="B139" t="str">
            <v>王萍</v>
          </cell>
        </row>
        <row r="139">
          <cell r="J139">
            <v>2</v>
          </cell>
        </row>
        <row r="140">
          <cell r="B140" t="str">
            <v>江波</v>
          </cell>
        </row>
        <row r="140">
          <cell r="J140">
            <v>3</v>
          </cell>
        </row>
        <row r="141">
          <cell r="B141" t="str">
            <v>沈凯平</v>
          </cell>
        </row>
        <row r="141">
          <cell r="J141">
            <v>4</v>
          </cell>
        </row>
        <row r="142">
          <cell r="B142" t="str">
            <v>范敏</v>
          </cell>
        </row>
        <row r="142">
          <cell r="J142">
            <v>1</v>
          </cell>
        </row>
        <row r="143">
          <cell r="B143" t="str">
            <v>饶倩</v>
          </cell>
        </row>
        <row r="143">
          <cell r="J143">
            <v>1</v>
          </cell>
        </row>
        <row r="144">
          <cell r="B144" t="str">
            <v>王溪</v>
          </cell>
        </row>
        <row r="144">
          <cell r="J144">
            <v>2</v>
          </cell>
        </row>
        <row r="145">
          <cell r="B145" t="str">
            <v>罗丹</v>
          </cell>
        </row>
        <row r="145">
          <cell r="J145">
            <v>3</v>
          </cell>
        </row>
        <row r="146">
          <cell r="B146" t="str">
            <v>吴聪</v>
          </cell>
        </row>
        <row r="146">
          <cell r="J146">
            <v>1</v>
          </cell>
        </row>
        <row r="147">
          <cell r="B147" t="str">
            <v>李书</v>
          </cell>
        </row>
        <row r="147">
          <cell r="J147">
            <v>1</v>
          </cell>
        </row>
        <row r="148">
          <cell r="B148" t="str">
            <v>袁诗杏</v>
          </cell>
        </row>
        <row r="148">
          <cell r="J148">
            <v>2</v>
          </cell>
        </row>
        <row r="149">
          <cell r="B149" t="str">
            <v>陈翠连</v>
          </cell>
        </row>
        <row r="149">
          <cell r="J149">
            <v>3</v>
          </cell>
        </row>
        <row r="150">
          <cell r="B150" t="str">
            <v>张贞芳</v>
          </cell>
        </row>
        <row r="150">
          <cell r="J150">
            <v>4</v>
          </cell>
        </row>
        <row r="151">
          <cell r="B151" t="str">
            <v>杨航</v>
          </cell>
        </row>
        <row r="151">
          <cell r="J151">
            <v>5</v>
          </cell>
        </row>
        <row r="152">
          <cell r="B152" t="str">
            <v>叶苗</v>
          </cell>
        </row>
        <row r="152">
          <cell r="J152">
            <v>6</v>
          </cell>
        </row>
        <row r="153">
          <cell r="B153" t="str">
            <v>杜玉彤</v>
          </cell>
        </row>
        <row r="153">
          <cell r="J153">
            <v>7</v>
          </cell>
        </row>
        <row r="154">
          <cell r="B154" t="str">
            <v>石婧怡</v>
          </cell>
        </row>
        <row r="154">
          <cell r="J154">
            <v>8</v>
          </cell>
        </row>
        <row r="155">
          <cell r="B155" t="str">
            <v>段淼</v>
          </cell>
        </row>
        <row r="155">
          <cell r="J155">
            <v>9</v>
          </cell>
        </row>
        <row r="156">
          <cell r="B156" t="str">
            <v>石颖</v>
          </cell>
        </row>
        <row r="156">
          <cell r="J156">
            <v>10</v>
          </cell>
        </row>
        <row r="157">
          <cell r="B157" t="str">
            <v>张念念</v>
          </cell>
        </row>
        <row r="157">
          <cell r="J157">
            <v>11</v>
          </cell>
        </row>
        <row r="158">
          <cell r="B158" t="str">
            <v>黄咪咪</v>
          </cell>
        </row>
        <row r="158">
          <cell r="J158">
            <v>12</v>
          </cell>
        </row>
        <row r="159">
          <cell r="B159" t="str">
            <v>陈星</v>
          </cell>
        </row>
        <row r="159">
          <cell r="J159">
            <v>13</v>
          </cell>
        </row>
        <row r="160">
          <cell r="B160" t="str">
            <v>宋波兰</v>
          </cell>
        </row>
        <row r="160">
          <cell r="J160">
            <v>14</v>
          </cell>
        </row>
        <row r="161">
          <cell r="B161" t="str">
            <v>肖贝</v>
          </cell>
        </row>
        <row r="161">
          <cell r="J161">
            <v>15</v>
          </cell>
        </row>
        <row r="162">
          <cell r="B162" t="str">
            <v>代昕</v>
          </cell>
        </row>
        <row r="162">
          <cell r="J162">
            <v>16</v>
          </cell>
        </row>
        <row r="163">
          <cell r="B163" t="str">
            <v>刘艳兰</v>
          </cell>
        </row>
        <row r="163">
          <cell r="J163">
            <v>17</v>
          </cell>
        </row>
        <row r="164">
          <cell r="B164" t="str">
            <v>夏志兰</v>
          </cell>
        </row>
        <row r="164">
          <cell r="J164">
            <v>18</v>
          </cell>
        </row>
        <row r="165">
          <cell r="B165" t="str">
            <v>吴淑雅</v>
          </cell>
        </row>
        <row r="165">
          <cell r="J165">
            <v>19</v>
          </cell>
        </row>
        <row r="166">
          <cell r="B166" t="str">
            <v>肖俊芳</v>
          </cell>
        </row>
        <row r="166">
          <cell r="J166">
            <v>20</v>
          </cell>
        </row>
        <row r="167">
          <cell r="B167" t="str">
            <v>熊莉</v>
          </cell>
        </row>
        <row r="167">
          <cell r="J167">
            <v>21</v>
          </cell>
        </row>
        <row r="168">
          <cell r="B168" t="str">
            <v>彭思思</v>
          </cell>
        </row>
        <row r="168">
          <cell r="J168">
            <v>22</v>
          </cell>
        </row>
        <row r="169">
          <cell r="B169" t="str">
            <v>王婷</v>
          </cell>
        </row>
        <row r="169">
          <cell r="J169">
            <v>23</v>
          </cell>
        </row>
        <row r="170">
          <cell r="B170" t="str">
            <v>叶梦玲</v>
          </cell>
        </row>
        <row r="170">
          <cell r="J170">
            <v>24</v>
          </cell>
        </row>
        <row r="171">
          <cell r="B171" t="str">
            <v>李小菊</v>
          </cell>
        </row>
        <row r="171">
          <cell r="J17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2"/>
  <sheetViews>
    <sheetView showGridLines="0" tabSelected="1" zoomScale="85" zoomScaleNormal="85" workbookViewId="0">
      <selection activeCell="S11" sqref="S11"/>
    </sheetView>
  </sheetViews>
  <sheetFormatPr defaultColWidth="9" defaultRowHeight="13.5"/>
  <cols>
    <col min="1" max="1" width="3.66666666666667" style="4" customWidth="1"/>
    <col min="2" max="2" width="8.55833333333333" style="4" customWidth="1"/>
    <col min="3" max="3" width="16.5583333333333" style="5" customWidth="1"/>
    <col min="4" max="4" width="12.8833333333333" style="4" customWidth="1"/>
    <col min="5" max="5" width="9" style="4"/>
    <col min="6" max="6" width="7" style="4" customWidth="1"/>
    <col min="7" max="7" width="7.66666666666667" style="4" customWidth="1"/>
    <col min="8" max="8" width="8.66666666666667" style="4" customWidth="1"/>
    <col min="9" max="9" width="5.88333333333333" style="3" customWidth="1"/>
    <col min="10" max="10" width="10.775" style="3" customWidth="1"/>
    <col min="11" max="11" width="7.10833333333333" style="3" customWidth="1"/>
    <col min="12" max="12" width="7.44166666666667" style="3" customWidth="1"/>
    <col min="13" max="13" width="19.125" style="3" customWidth="1"/>
    <col min="14" max="14" width="32.5" style="6" customWidth="1"/>
    <col min="15" max="15" width="8.44166666666667" style="4" customWidth="1"/>
    <col min="16" max="16384" width="9" style="4"/>
  </cols>
  <sheetData>
    <row r="1" ht="9" customHeight="1"/>
    <row r="2" ht="35.25" customHeight="1" spans="1:14">
      <c r="A2" s="7" t="s">
        <v>0</v>
      </c>
      <c r="B2" s="7"/>
      <c r="C2" s="7"/>
      <c r="D2" s="7"/>
      <c r="E2" s="7"/>
      <c r="F2" s="7"/>
      <c r="G2" s="7"/>
      <c r="H2" s="7"/>
      <c r="I2" s="7"/>
      <c r="J2" s="23"/>
      <c r="K2" s="23"/>
      <c r="L2" s="23"/>
      <c r="M2" s="23"/>
      <c r="N2" s="24"/>
    </row>
    <row r="3" s="1" customFormat="1" ht="21" customHeight="1" spans="1:1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  <c r="F3" s="11" t="s">
        <v>6</v>
      </c>
      <c r="G3" s="11"/>
      <c r="H3" s="11"/>
      <c r="I3" s="8" t="s">
        <v>7</v>
      </c>
      <c r="J3" s="10" t="s">
        <v>8</v>
      </c>
      <c r="K3" s="10"/>
      <c r="L3" s="10"/>
      <c r="M3" s="10"/>
      <c r="N3" s="9"/>
      <c r="O3" s="10"/>
    </row>
    <row r="4" s="2" customFormat="1" ht="49.2" customHeight="1" spans="1:15">
      <c r="A4" s="12"/>
      <c r="B4" s="13"/>
      <c r="C4" s="14"/>
      <c r="D4" s="12"/>
      <c r="E4" s="15"/>
      <c r="F4" s="16" t="s">
        <v>9</v>
      </c>
      <c r="G4" s="16" t="s">
        <v>10</v>
      </c>
      <c r="H4" s="16" t="s">
        <v>11</v>
      </c>
      <c r="I4" s="12"/>
      <c r="J4" s="10" t="s">
        <v>12</v>
      </c>
      <c r="K4" s="15" t="s">
        <v>13</v>
      </c>
      <c r="L4" s="15" t="s">
        <v>14</v>
      </c>
      <c r="M4" s="15" t="s">
        <v>15</v>
      </c>
      <c r="N4" s="25" t="s">
        <v>16</v>
      </c>
      <c r="O4" s="15" t="s">
        <v>17</v>
      </c>
    </row>
    <row r="5" s="1" customFormat="1" ht="17.4" customHeight="1" spans="1:15">
      <c r="A5" s="17">
        <v>1</v>
      </c>
      <c r="B5" s="18" t="s">
        <v>18</v>
      </c>
      <c r="C5" s="19" t="s">
        <v>19</v>
      </c>
      <c r="D5" s="20">
        <v>21010501021</v>
      </c>
      <c r="E5" s="17" t="s">
        <v>20</v>
      </c>
      <c r="F5" s="21">
        <f>INDEX([1]信息!$G$3:$G$171,MATCH(E5,[1]信息!$C$3:$C$171,0))</f>
        <v>62.6</v>
      </c>
      <c r="G5" s="21">
        <f>INDEX([1]信息!$K$3:$K$171,MATCH(E5,[1]信息!$C$3:$C$171,0))</f>
        <v>86.6</v>
      </c>
      <c r="H5" s="22">
        <f t="shared" ref="H5:H63" si="0">F5*0.4+G5*0.6</f>
        <v>77</v>
      </c>
      <c r="I5" s="26">
        <f>INDEX('[2]Table 1'!$J$3:$J$171,MATCH(E5,'[2]Table 1'!$B$3:$B$171,0))</f>
        <v>1</v>
      </c>
      <c r="J5" s="17" t="s">
        <v>21</v>
      </c>
      <c r="K5" s="17" t="s">
        <v>22</v>
      </c>
      <c r="L5" s="17" t="s">
        <v>23</v>
      </c>
      <c r="M5" s="17" t="s">
        <v>24</v>
      </c>
      <c r="N5" s="27"/>
      <c r="O5" s="17"/>
    </row>
    <row r="6" s="1" customFormat="1" ht="17.4" customHeight="1" spans="1:15">
      <c r="A6" s="17">
        <v>2</v>
      </c>
      <c r="B6" s="18"/>
      <c r="C6" s="19" t="s">
        <v>19</v>
      </c>
      <c r="D6" s="20">
        <v>21010501017</v>
      </c>
      <c r="E6" s="17" t="s">
        <v>25</v>
      </c>
      <c r="F6" s="21">
        <f>INDEX([1]信息!$G$3:$G$171,MATCH(E6,[1]信息!$C$3:$C$171,0))</f>
        <v>62.4</v>
      </c>
      <c r="G6" s="21">
        <f>INDEX([1]信息!$K$3:$K$171,MATCH(E6,[1]信息!$C$3:$C$171,0))</f>
        <v>85</v>
      </c>
      <c r="H6" s="22">
        <f t="shared" si="0"/>
        <v>75.96</v>
      </c>
      <c r="I6" s="26">
        <f>INDEX('[2]Table 1'!$J$3:$J$171,MATCH(E6,'[2]Table 1'!$B$3:$B$171,0))</f>
        <v>2</v>
      </c>
      <c r="J6" s="17" t="s">
        <v>26</v>
      </c>
      <c r="K6" s="17" t="s">
        <v>22</v>
      </c>
      <c r="L6" s="17" t="s">
        <v>23</v>
      </c>
      <c r="M6" s="17" t="s">
        <v>24</v>
      </c>
      <c r="N6" s="27"/>
      <c r="O6" s="17"/>
    </row>
    <row r="7" s="1" customFormat="1" ht="17.4" customHeight="1" spans="1:15">
      <c r="A7" s="17">
        <v>3</v>
      </c>
      <c r="B7" s="18"/>
      <c r="C7" s="19" t="s">
        <v>27</v>
      </c>
      <c r="D7" s="20">
        <v>21010501023</v>
      </c>
      <c r="E7" s="17" t="s">
        <v>28</v>
      </c>
      <c r="F7" s="21">
        <f>INDEX([1]信息!$G$3:$G$171,MATCH(E7,[1]信息!$C$3:$C$171,0))</f>
        <v>65.8</v>
      </c>
      <c r="G7" s="21">
        <f>INDEX([1]信息!$K$3:$K$171,MATCH(E7,[1]信息!$C$3:$C$171,0))</f>
        <v>82.3</v>
      </c>
      <c r="H7" s="22">
        <f t="shared" si="0"/>
        <v>75.7</v>
      </c>
      <c r="I7" s="26">
        <f>INDEX('[2]Table 1'!$J$3:$J$171,MATCH(E7,'[2]Table 1'!$B$3:$B$171,0))</f>
        <v>1</v>
      </c>
      <c r="J7" s="17" t="s">
        <v>29</v>
      </c>
      <c r="K7" s="17" t="s">
        <v>22</v>
      </c>
      <c r="L7" s="17" t="s">
        <v>23</v>
      </c>
      <c r="M7" s="17" t="s">
        <v>30</v>
      </c>
      <c r="N7" s="27"/>
      <c r="O7" s="17"/>
    </row>
    <row r="8" s="1" customFormat="1" ht="17.4" customHeight="1" spans="1:15">
      <c r="A8" s="17">
        <v>4</v>
      </c>
      <c r="B8" s="18"/>
      <c r="C8" s="19" t="s">
        <v>31</v>
      </c>
      <c r="D8" s="20">
        <v>21010500103</v>
      </c>
      <c r="E8" s="17" t="s">
        <v>32</v>
      </c>
      <c r="F8" s="21">
        <f>INDEX([1]信息!$G$3:$G$171,MATCH(E8,[1]信息!$C$3:$C$171,0))</f>
        <v>60.2</v>
      </c>
      <c r="G8" s="21">
        <f>INDEX([1]信息!$K$3:$K$171,MATCH(E8,[1]信息!$C$3:$C$171,0))</f>
        <v>90.6</v>
      </c>
      <c r="H8" s="22">
        <f t="shared" si="0"/>
        <v>78.44</v>
      </c>
      <c r="I8" s="26">
        <f>INDEX('[2]Table 1'!$J$3:$J$171,MATCH(E8,'[2]Table 1'!$B$3:$B$171,0))</f>
        <v>1</v>
      </c>
      <c r="J8" s="17" t="s">
        <v>33</v>
      </c>
      <c r="K8" s="17" t="s">
        <v>34</v>
      </c>
      <c r="L8" s="17" t="s">
        <v>35</v>
      </c>
      <c r="M8" s="17" t="s">
        <v>36</v>
      </c>
      <c r="N8" s="27"/>
      <c r="O8" s="17"/>
    </row>
    <row r="9" s="1" customFormat="1" ht="17.4" customHeight="1" spans="1:15">
      <c r="A9" s="17">
        <v>5</v>
      </c>
      <c r="B9" s="18"/>
      <c r="C9" s="19" t="s">
        <v>37</v>
      </c>
      <c r="D9" s="20">
        <v>21010500110</v>
      </c>
      <c r="E9" s="17" t="s">
        <v>38</v>
      </c>
      <c r="F9" s="21">
        <f>INDEX([1]信息!$G$3:$G$171,MATCH(E9,[1]信息!$C$3:$C$171,0))</f>
        <v>79.3</v>
      </c>
      <c r="G9" s="21">
        <f>INDEX([1]信息!$K$3:$K$171,MATCH(E9,[1]信息!$C$3:$C$171,0))</f>
        <v>84</v>
      </c>
      <c r="H9" s="22">
        <f t="shared" si="0"/>
        <v>82.12</v>
      </c>
      <c r="I9" s="26">
        <f>INDEX('[2]Table 1'!$J$3:$J$171,MATCH(E9,'[2]Table 1'!$B$3:$B$171,0))</f>
        <v>1</v>
      </c>
      <c r="J9" s="17" t="s">
        <v>39</v>
      </c>
      <c r="K9" s="17" t="s">
        <v>22</v>
      </c>
      <c r="L9" s="17" t="s">
        <v>23</v>
      </c>
      <c r="M9" s="17" t="s">
        <v>40</v>
      </c>
      <c r="N9" s="27"/>
      <c r="O9" s="17"/>
    </row>
    <row r="10" s="1" customFormat="1" ht="18" customHeight="1" spans="1:17">
      <c r="A10" s="17">
        <v>6</v>
      </c>
      <c r="B10" s="18" t="s">
        <v>41</v>
      </c>
      <c r="C10" s="19" t="s">
        <v>42</v>
      </c>
      <c r="D10" s="20">
        <v>21010500120</v>
      </c>
      <c r="E10" s="17" t="s">
        <v>43</v>
      </c>
      <c r="F10" s="21">
        <f>INDEX([1]信息!$G$3:$G$171,MATCH(E10,[1]信息!$C$3:$C$171,0))</f>
        <v>66.9</v>
      </c>
      <c r="G10" s="21">
        <f>INDEX([1]信息!$K$3:$K$171,MATCH(E10,[1]信息!$C$3:$C$171,0))</f>
        <v>85.6</v>
      </c>
      <c r="H10" s="22">
        <f t="shared" si="0"/>
        <v>78.12</v>
      </c>
      <c r="I10" s="26">
        <f>INDEX('[2]Table 1'!$J$3:$J$171,MATCH(E10,'[2]Table 1'!$B$3:$B$171,0))</f>
        <v>1</v>
      </c>
      <c r="J10" s="17" t="s">
        <v>44</v>
      </c>
      <c r="K10" s="17" t="s">
        <v>34</v>
      </c>
      <c r="L10" s="17" t="s">
        <v>35</v>
      </c>
      <c r="M10" s="17" t="s">
        <v>45</v>
      </c>
      <c r="N10" s="27"/>
      <c r="O10" s="17"/>
      <c r="Q10" s="28"/>
    </row>
    <row r="11" s="1" customFormat="1" ht="18" customHeight="1" spans="1:15">
      <c r="A11" s="17">
        <v>7</v>
      </c>
      <c r="B11" s="18"/>
      <c r="C11" s="19" t="s">
        <v>42</v>
      </c>
      <c r="D11" s="20">
        <v>21010500117</v>
      </c>
      <c r="E11" s="17" t="s">
        <v>46</v>
      </c>
      <c r="F11" s="21">
        <f>INDEX([1]信息!$G$3:$G$171,MATCH(E11,[1]信息!$C$3:$C$171,0))</f>
        <v>56</v>
      </c>
      <c r="G11" s="21">
        <f>INDEX([1]信息!$K$3:$K$171,MATCH(E11,[1]信息!$C$3:$C$171,0))</f>
        <v>84.2</v>
      </c>
      <c r="H11" s="22">
        <f t="shared" si="0"/>
        <v>72.92</v>
      </c>
      <c r="I11" s="26">
        <f>INDEX('[2]Table 1'!$J$3:$J$171,MATCH(E11,'[2]Table 1'!$B$3:$B$171,0))</f>
        <v>3</v>
      </c>
      <c r="J11" s="17" t="s">
        <v>47</v>
      </c>
      <c r="K11" s="17" t="s">
        <v>34</v>
      </c>
      <c r="L11" s="17" t="s">
        <v>35</v>
      </c>
      <c r="M11" s="17" t="s">
        <v>48</v>
      </c>
      <c r="N11" s="27"/>
      <c r="O11" s="17" t="s">
        <v>49</v>
      </c>
    </row>
    <row r="12" s="3" customFormat="1" ht="18" customHeight="1" spans="1:15">
      <c r="A12" s="17">
        <v>8</v>
      </c>
      <c r="B12" s="18"/>
      <c r="C12" s="19" t="s">
        <v>50</v>
      </c>
      <c r="D12" s="20">
        <v>21010500304</v>
      </c>
      <c r="E12" s="17" t="s">
        <v>51</v>
      </c>
      <c r="F12" s="21">
        <f>INDEX([1]信息!$G$3:$G$171,MATCH(E12,[1]信息!$C$3:$C$171,0))</f>
        <v>70.2</v>
      </c>
      <c r="G12" s="21">
        <f>INDEX([1]信息!$K$3:$K$171,MATCH(E12,[1]信息!$C$3:$C$171,0))</f>
        <v>86.4</v>
      </c>
      <c r="H12" s="22">
        <f t="shared" si="0"/>
        <v>79.92</v>
      </c>
      <c r="I12" s="26">
        <f>INDEX('[2]Table 1'!$J$3:$J$171,MATCH(E12,'[2]Table 1'!$B$3:$B$171,0))</f>
        <v>1</v>
      </c>
      <c r="J12" s="17" t="s">
        <v>52</v>
      </c>
      <c r="K12" s="17" t="s">
        <v>34</v>
      </c>
      <c r="L12" s="17" t="s">
        <v>35</v>
      </c>
      <c r="M12" s="17" t="s">
        <v>53</v>
      </c>
      <c r="N12" s="27"/>
      <c r="O12" s="17"/>
    </row>
    <row r="13" s="3" customFormat="1" ht="18" customHeight="1" spans="1:15">
      <c r="A13" s="17">
        <v>9</v>
      </c>
      <c r="B13" s="18"/>
      <c r="C13" s="19" t="s">
        <v>54</v>
      </c>
      <c r="D13" s="20">
        <v>21010500815</v>
      </c>
      <c r="E13" s="17" t="s">
        <v>55</v>
      </c>
      <c r="F13" s="21">
        <f>INDEX([1]信息!$G$3:$G$171,MATCH(E13,[1]信息!$C$3:$C$171,0))</f>
        <v>83.2</v>
      </c>
      <c r="G13" s="21">
        <f>INDEX([1]信息!$K$3:$K$171,MATCH(E13,[1]信息!$C$3:$C$171,0))</f>
        <v>80.6</v>
      </c>
      <c r="H13" s="22">
        <f t="shared" si="0"/>
        <v>81.64</v>
      </c>
      <c r="I13" s="26">
        <f>INDEX('[2]Table 1'!$J$3:$J$171,MATCH(E13,'[2]Table 1'!$B$3:$B$171,0))</f>
        <v>1</v>
      </c>
      <c r="J13" s="17" t="s">
        <v>56</v>
      </c>
      <c r="K13" s="17" t="s">
        <v>22</v>
      </c>
      <c r="L13" s="17" t="s">
        <v>23</v>
      </c>
      <c r="M13" s="17" t="s">
        <v>57</v>
      </c>
      <c r="N13" s="27"/>
      <c r="O13" s="17"/>
    </row>
    <row r="14" s="3" customFormat="1" ht="18" customHeight="1" spans="1:15">
      <c r="A14" s="17">
        <v>10</v>
      </c>
      <c r="B14" s="18"/>
      <c r="C14" s="19" t="s">
        <v>54</v>
      </c>
      <c r="D14" s="20">
        <v>21010500708</v>
      </c>
      <c r="E14" s="17" t="s">
        <v>58</v>
      </c>
      <c r="F14" s="21">
        <f>INDEX([1]信息!$G$3:$G$171,MATCH(E14,[1]信息!$C$3:$C$171,0))</f>
        <v>71.9</v>
      </c>
      <c r="G14" s="21">
        <f>INDEX([1]信息!$K$3:$K$171,MATCH(E14,[1]信息!$C$3:$C$171,0))</f>
        <v>86.4</v>
      </c>
      <c r="H14" s="22">
        <f t="shared" si="0"/>
        <v>80.6</v>
      </c>
      <c r="I14" s="26">
        <f>INDEX('[2]Table 1'!$J$3:$J$171,MATCH(E14,'[2]Table 1'!$B$3:$B$171,0))</f>
        <v>2</v>
      </c>
      <c r="J14" s="17" t="s">
        <v>59</v>
      </c>
      <c r="K14" s="17" t="s">
        <v>22</v>
      </c>
      <c r="L14" s="17" t="s">
        <v>23</v>
      </c>
      <c r="M14" s="17" t="s">
        <v>60</v>
      </c>
      <c r="N14" s="27"/>
      <c r="O14" s="17"/>
    </row>
    <row r="15" s="3" customFormat="1" ht="18" customHeight="1" spans="1:15">
      <c r="A15" s="17">
        <v>11</v>
      </c>
      <c r="B15" s="18"/>
      <c r="C15" s="19" t="s">
        <v>54</v>
      </c>
      <c r="D15" s="20">
        <v>21010500421</v>
      </c>
      <c r="E15" s="17" t="s">
        <v>61</v>
      </c>
      <c r="F15" s="21">
        <f>INDEX([1]信息!$G$3:$G$171,MATCH(E15,[1]信息!$C$3:$C$171,0))</f>
        <v>74</v>
      </c>
      <c r="G15" s="21">
        <f>INDEX([1]信息!$K$3:$K$171,MATCH(E15,[1]信息!$C$3:$C$171,0))</f>
        <v>83.2</v>
      </c>
      <c r="H15" s="22">
        <f t="shared" si="0"/>
        <v>79.52</v>
      </c>
      <c r="I15" s="26">
        <f>INDEX('[2]Table 1'!$J$3:$J$171,MATCH(E15,'[2]Table 1'!$B$3:$B$171,0))</f>
        <v>3</v>
      </c>
      <c r="J15" s="17" t="s">
        <v>62</v>
      </c>
      <c r="K15" s="17" t="s">
        <v>22</v>
      </c>
      <c r="L15" s="17" t="s">
        <v>23</v>
      </c>
      <c r="M15" s="17" t="s">
        <v>57</v>
      </c>
      <c r="N15" s="27" t="s">
        <v>63</v>
      </c>
      <c r="O15" s="17"/>
    </row>
    <row r="16" s="3" customFormat="1" ht="18" customHeight="1" spans="1:15">
      <c r="A16" s="17">
        <v>12</v>
      </c>
      <c r="B16" s="18"/>
      <c r="C16" s="19" t="s">
        <v>64</v>
      </c>
      <c r="D16" s="20">
        <v>21010500930</v>
      </c>
      <c r="E16" s="17" t="s">
        <v>65</v>
      </c>
      <c r="F16" s="21">
        <f>INDEX([1]信息!$G$3:$G$171,MATCH(E16,[1]信息!$C$3:$C$171,0))</f>
        <v>73.9</v>
      </c>
      <c r="G16" s="21">
        <f>INDEX([1]信息!$K$3:$K$171,MATCH(E16,[1]信息!$C$3:$C$171,0))</f>
        <v>83.4</v>
      </c>
      <c r="H16" s="22">
        <f t="shared" si="0"/>
        <v>79.6</v>
      </c>
      <c r="I16" s="26">
        <f>INDEX('[2]Table 1'!$J$3:$J$171,MATCH(E16,'[2]Table 1'!$B$3:$B$171,0))</f>
        <v>1</v>
      </c>
      <c r="J16" s="17" t="s">
        <v>66</v>
      </c>
      <c r="K16" s="17" t="s">
        <v>22</v>
      </c>
      <c r="L16" s="17" t="s">
        <v>23</v>
      </c>
      <c r="M16" s="17" t="s">
        <v>67</v>
      </c>
      <c r="N16" s="27"/>
      <c r="O16" s="17"/>
    </row>
    <row r="17" s="3" customFormat="1" ht="18" customHeight="1" spans="1:15">
      <c r="A17" s="17">
        <v>13</v>
      </c>
      <c r="B17" s="18"/>
      <c r="C17" s="19" t="s">
        <v>64</v>
      </c>
      <c r="D17" s="20">
        <v>21010501005</v>
      </c>
      <c r="E17" s="17" t="s">
        <v>68</v>
      </c>
      <c r="F17" s="21">
        <f>INDEX([1]信息!$G$3:$G$171,MATCH(E17,[1]信息!$C$3:$C$171,0))</f>
        <v>65.3</v>
      </c>
      <c r="G17" s="21">
        <f>INDEX([1]信息!$K$3:$K$171,MATCH(E17,[1]信息!$C$3:$C$171,0))</f>
        <v>83</v>
      </c>
      <c r="H17" s="22">
        <f t="shared" si="0"/>
        <v>75.92</v>
      </c>
      <c r="I17" s="26">
        <f>INDEX('[2]Table 1'!$J$3:$J$171,MATCH(E17,'[2]Table 1'!$B$3:$B$171,0))</f>
        <v>3</v>
      </c>
      <c r="J17" s="17" t="s">
        <v>69</v>
      </c>
      <c r="K17" s="17" t="s">
        <v>22</v>
      </c>
      <c r="L17" s="17" t="s">
        <v>23</v>
      </c>
      <c r="M17" s="17" t="s">
        <v>70</v>
      </c>
      <c r="N17" s="27"/>
      <c r="O17" s="17"/>
    </row>
    <row r="18" s="3" customFormat="1" ht="18" customHeight="1" spans="1:15">
      <c r="A18" s="17">
        <v>14</v>
      </c>
      <c r="B18" s="18"/>
      <c r="C18" s="19" t="s">
        <v>64</v>
      </c>
      <c r="D18" s="20">
        <v>21010500922</v>
      </c>
      <c r="E18" s="17" t="s">
        <v>71</v>
      </c>
      <c r="F18" s="21">
        <f>INDEX([1]信息!$G$3:$G$171,MATCH(E18,[1]信息!$C$3:$C$171,0))</f>
        <v>70.9</v>
      </c>
      <c r="G18" s="21">
        <f>INDEX([1]信息!$K$3:$K$171,MATCH(E18,[1]信息!$C$3:$C$171,0))</f>
        <v>77.8</v>
      </c>
      <c r="H18" s="22">
        <f t="shared" si="0"/>
        <v>75.04</v>
      </c>
      <c r="I18" s="26">
        <f>INDEX('[2]Table 1'!$J$3:$J$171,MATCH(E18,'[2]Table 1'!$B$3:$B$171,0))</f>
        <v>4</v>
      </c>
      <c r="J18" s="17" t="s">
        <v>72</v>
      </c>
      <c r="K18" s="17" t="s">
        <v>22</v>
      </c>
      <c r="L18" s="17" t="s">
        <v>23</v>
      </c>
      <c r="M18" s="17" t="s">
        <v>73</v>
      </c>
      <c r="N18" s="27"/>
      <c r="O18" s="17" t="s">
        <v>49</v>
      </c>
    </row>
    <row r="19" s="3" customFormat="1" ht="18" customHeight="1" spans="1:15">
      <c r="A19" s="17">
        <v>15</v>
      </c>
      <c r="B19" s="18"/>
      <c r="C19" s="19" t="s">
        <v>74</v>
      </c>
      <c r="D19" s="20">
        <v>21010501203</v>
      </c>
      <c r="E19" s="17" t="s">
        <v>75</v>
      </c>
      <c r="F19" s="21">
        <f>INDEX([1]信息!$G$3:$G$171,MATCH(E19,[1]信息!$C$3:$C$171,0))</f>
        <v>63.2</v>
      </c>
      <c r="G19" s="21">
        <f>INDEX([1]信息!$K$3:$K$171,MATCH(E19,[1]信息!$C$3:$C$171,0))</f>
        <v>86.4</v>
      </c>
      <c r="H19" s="22">
        <f t="shared" si="0"/>
        <v>77.12</v>
      </c>
      <c r="I19" s="26">
        <f>INDEX('[2]Table 1'!$J$3:$J$171,MATCH(E19,'[2]Table 1'!$B$3:$B$171,0))</f>
        <v>1</v>
      </c>
      <c r="J19" s="17" t="s">
        <v>76</v>
      </c>
      <c r="K19" s="17" t="s">
        <v>77</v>
      </c>
      <c r="L19" s="17"/>
      <c r="M19" s="17" t="s">
        <v>78</v>
      </c>
      <c r="N19" s="27" t="s">
        <v>79</v>
      </c>
      <c r="O19" s="17"/>
    </row>
    <row r="20" s="3" customFormat="1" ht="18" customHeight="1" spans="1:15">
      <c r="A20" s="17">
        <v>16</v>
      </c>
      <c r="B20" s="18"/>
      <c r="C20" s="19" t="s">
        <v>74</v>
      </c>
      <c r="D20" s="20">
        <v>21010501101</v>
      </c>
      <c r="E20" s="17" t="s">
        <v>80</v>
      </c>
      <c r="F20" s="21">
        <f>INDEX([1]信息!$G$3:$G$171,MATCH(E20,[1]信息!$C$3:$C$171,0))</f>
        <v>63.2</v>
      </c>
      <c r="G20" s="21">
        <f>INDEX([1]信息!$K$3:$K$171,MATCH(E20,[1]信息!$C$3:$C$171,0))</f>
        <v>86</v>
      </c>
      <c r="H20" s="22">
        <f t="shared" si="0"/>
        <v>76.88</v>
      </c>
      <c r="I20" s="26">
        <f>INDEX('[2]Table 1'!$J$3:$J$171,MATCH(E20,'[2]Table 1'!$B$3:$B$171,0))</f>
        <v>2</v>
      </c>
      <c r="J20" s="17" t="s">
        <v>81</v>
      </c>
      <c r="K20" s="17" t="s">
        <v>77</v>
      </c>
      <c r="L20" s="17"/>
      <c r="M20" s="17" t="s">
        <v>82</v>
      </c>
      <c r="N20" s="27" t="s">
        <v>79</v>
      </c>
      <c r="O20" s="17"/>
    </row>
    <row r="21" s="3" customFormat="1" ht="18" customHeight="1" spans="1:15">
      <c r="A21" s="17">
        <v>17</v>
      </c>
      <c r="B21" s="18"/>
      <c r="C21" s="19" t="s">
        <v>74</v>
      </c>
      <c r="D21" s="20">
        <v>21010501110</v>
      </c>
      <c r="E21" s="17" t="s">
        <v>83</v>
      </c>
      <c r="F21" s="21">
        <f>INDEX([1]信息!$G$3:$G$171,MATCH(E21,[1]信息!$C$3:$C$171,0))</f>
        <v>66.5</v>
      </c>
      <c r="G21" s="21">
        <f>INDEX([1]信息!$K$3:$K$171,MATCH(E21,[1]信息!$C$3:$C$171,0))</f>
        <v>82.6</v>
      </c>
      <c r="H21" s="22">
        <f t="shared" si="0"/>
        <v>76.16</v>
      </c>
      <c r="I21" s="26">
        <f>INDEX('[2]Table 1'!$J$3:$J$171,MATCH(E21,'[2]Table 1'!$B$3:$B$171,0))</f>
        <v>3</v>
      </c>
      <c r="J21" s="17" t="s">
        <v>84</v>
      </c>
      <c r="K21" s="17" t="s">
        <v>77</v>
      </c>
      <c r="L21" s="17"/>
      <c r="M21" s="17" t="s">
        <v>82</v>
      </c>
      <c r="N21" s="27" t="s">
        <v>79</v>
      </c>
      <c r="O21" s="17"/>
    </row>
    <row r="22" s="3" customFormat="1" ht="18" customHeight="1" spans="1:15">
      <c r="A22" s="17">
        <v>18</v>
      </c>
      <c r="B22" s="18"/>
      <c r="C22" s="19" t="s">
        <v>74</v>
      </c>
      <c r="D22" s="20">
        <v>21010501125</v>
      </c>
      <c r="E22" s="17" t="s">
        <v>85</v>
      </c>
      <c r="F22" s="21">
        <f>INDEX([1]信息!$G$3:$G$171,MATCH(E22,[1]信息!$C$3:$C$171,0))</f>
        <v>66.5</v>
      </c>
      <c r="G22" s="21">
        <f>INDEX([1]信息!$K$3:$K$171,MATCH(E22,[1]信息!$C$3:$C$171,0))</f>
        <v>80.4</v>
      </c>
      <c r="H22" s="22">
        <f t="shared" si="0"/>
        <v>74.84</v>
      </c>
      <c r="I22" s="26">
        <f>INDEX('[2]Table 1'!$J$3:$J$171,MATCH(E22,'[2]Table 1'!$B$3:$B$171,0))</f>
        <v>4</v>
      </c>
      <c r="J22" s="17" t="s">
        <v>86</v>
      </c>
      <c r="K22" s="17" t="s">
        <v>77</v>
      </c>
      <c r="L22" s="17"/>
      <c r="M22" s="17" t="s">
        <v>82</v>
      </c>
      <c r="N22" s="27" t="s">
        <v>87</v>
      </c>
      <c r="O22" s="17"/>
    </row>
    <row r="23" s="3" customFormat="1" ht="18" customHeight="1" spans="1:15">
      <c r="A23" s="17">
        <v>19</v>
      </c>
      <c r="B23" s="18"/>
      <c r="C23" s="19" t="s">
        <v>74</v>
      </c>
      <c r="D23" s="20">
        <v>21010501108</v>
      </c>
      <c r="E23" s="17" t="s">
        <v>88</v>
      </c>
      <c r="F23" s="21">
        <f>INDEX([1]信息!$G$3:$G$171,MATCH(E23,[1]信息!$C$3:$C$171,0))</f>
        <v>57.7</v>
      </c>
      <c r="G23" s="21">
        <f>INDEX([1]信息!$K$3:$K$171,MATCH(E23,[1]信息!$C$3:$C$171,0))</f>
        <v>84.6</v>
      </c>
      <c r="H23" s="22">
        <f t="shared" si="0"/>
        <v>73.84</v>
      </c>
      <c r="I23" s="26">
        <f>INDEX('[2]Table 1'!$J$3:$J$171,MATCH(E23,'[2]Table 1'!$B$3:$B$171,0))</f>
        <v>5</v>
      </c>
      <c r="J23" s="17" t="s">
        <v>89</v>
      </c>
      <c r="K23" s="17" t="s">
        <v>77</v>
      </c>
      <c r="L23" s="17"/>
      <c r="M23" s="17" t="s">
        <v>82</v>
      </c>
      <c r="N23" s="27" t="s">
        <v>79</v>
      </c>
      <c r="O23" s="17"/>
    </row>
    <row r="24" s="3" customFormat="1" ht="18" customHeight="1" spans="1:15">
      <c r="A24" s="17">
        <v>20</v>
      </c>
      <c r="B24" s="18"/>
      <c r="C24" s="19" t="s">
        <v>74</v>
      </c>
      <c r="D24" s="20">
        <v>21010501116</v>
      </c>
      <c r="E24" s="17" t="s">
        <v>90</v>
      </c>
      <c r="F24" s="21">
        <f>INDEX([1]信息!$G$3:$G$171,MATCH(E24,[1]信息!$C$3:$C$171,0))</f>
        <v>59.4</v>
      </c>
      <c r="G24" s="21">
        <f>INDEX([1]信息!$K$3:$K$171,MATCH(E24,[1]信息!$C$3:$C$171,0))</f>
        <v>82.6</v>
      </c>
      <c r="H24" s="22">
        <f t="shared" si="0"/>
        <v>73.32</v>
      </c>
      <c r="I24" s="26">
        <f>INDEX('[2]Table 1'!$J$3:$J$171,MATCH(E24,'[2]Table 1'!$B$3:$B$171,0))</f>
        <v>6</v>
      </c>
      <c r="J24" s="17" t="s">
        <v>91</v>
      </c>
      <c r="K24" s="17" t="s">
        <v>22</v>
      </c>
      <c r="L24" s="17" t="s">
        <v>23</v>
      </c>
      <c r="M24" s="17" t="s">
        <v>78</v>
      </c>
      <c r="N24" s="27" t="s">
        <v>92</v>
      </c>
      <c r="O24" s="17"/>
    </row>
    <row r="25" s="3" customFormat="1" ht="18" customHeight="1" spans="1:15">
      <c r="A25" s="17">
        <v>21</v>
      </c>
      <c r="B25" s="18"/>
      <c r="C25" s="19" t="s">
        <v>74</v>
      </c>
      <c r="D25" s="20">
        <v>21010501029</v>
      </c>
      <c r="E25" s="17" t="s">
        <v>93</v>
      </c>
      <c r="F25" s="21">
        <f>INDEX([1]信息!$G$3:$G$171,MATCH(E25,[1]信息!$C$3:$C$171,0))</f>
        <v>58.2</v>
      </c>
      <c r="G25" s="21">
        <f>INDEX([1]信息!$K$3:$K$171,MATCH(E25,[1]信息!$C$3:$C$171,0))</f>
        <v>83.4</v>
      </c>
      <c r="H25" s="22">
        <f t="shared" si="0"/>
        <v>73.32</v>
      </c>
      <c r="I25" s="26">
        <f>INDEX('[2]Table 1'!$J$3:$J$171,MATCH(E25,'[2]Table 1'!$B$3:$B$171,0))</f>
        <v>6</v>
      </c>
      <c r="J25" s="17" t="s">
        <v>94</v>
      </c>
      <c r="K25" s="17" t="s">
        <v>22</v>
      </c>
      <c r="L25" s="17" t="s">
        <v>23</v>
      </c>
      <c r="M25" s="17" t="s">
        <v>82</v>
      </c>
      <c r="N25" s="27" t="s">
        <v>92</v>
      </c>
      <c r="O25" s="17"/>
    </row>
    <row r="26" s="3" customFormat="1" ht="18" customHeight="1" spans="1:15">
      <c r="A26" s="17">
        <v>22</v>
      </c>
      <c r="B26" s="18"/>
      <c r="C26" s="19" t="s">
        <v>74</v>
      </c>
      <c r="D26" s="20">
        <v>21010501104</v>
      </c>
      <c r="E26" s="17" t="s">
        <v>95</v>
      </c>
      <c r="F26" s="21">
        <f>INDEX([1]信息!$G$3:$G$171,MATCH(E26,[1]信息!$C$3:$C$171,0))</f>
        <v>59.2</v>
      </c>
      <c r="G26" s="21">
        <f>INDEX([1]信息!$K$3:$K$171,MATCH(E26,[1]信息!$C$3:$C$171,0))</f>
        <v>82.2</v>
      </c>
      <c r="H26" s="22">
        <f t="shared" si="0"/>
        <v>73</v>
      </c>
      <c r="I26" s="26">
        <f>INDEX('[2]Table 1'!$J$3:$J$171,MATCH(E26,'[2]Table 1'!$B$3:$B$171,0))</f>
        <v>8</v>
      </c>
      <c r="J26" s="17" t="s">
        <v>96</v>
      </c>
      <c r="K26" s="17" t="s">
        <v>77</v>
      </c>
      <c r="L26" s="17"/>
      <c r="M26" s="17" t="s">
        <v>82</v>
      </c>
      <c r="N26" s="27" t="s">
        <v>92</v>
      </c>
      <c r="O26" s="17"/>
    </row>
    <row r="27" s="3" customFormat="1" ht="18" customHeight="1" spans="1:15">
      <c r="A27" s="17">
        <v>23</v>
      </c>
      <c r="B27" s="18"/>
      <c r="C27" s="19" t="s">
        <v>74</v>
      </c>
      <c r="D27" s="20">
        <v>21010501118</v>
      </c>
      <c r="E27" s="17" t="s">
        <v>97</v>
      </c>
      <c r="F27" s="21">
        <f>INDEX([1]信息!$G$3:$G$171,MATCH(E27,[1]信息!$C$3:$C$171,0))</f>
        <v>63</v>
      </c>
      <c r="G27" s="21">
        <f>INDEX([1]信息!$K$3:$K$171,MATCH(E27,[1]信息!$C$3:$C$171,0))</f>
        <v>78.4</v>
      </c>
      <c r="H27" s="22">
        <f t="shared" si="0"/>
        <v>72.24</v>
      </c>
      <c r="I27" s="26">
        <f>INDEX('[2]Table 1'!$J$3:$J$171,MATCH(E27,'[2]Table 1'!$B$3:$B$171,0))</f>
        <v>9</v>
      </c>
      <c r="J27" s="17" t="s">
        <v>98</v>
      </c>
      <c r="K27" s="17" t="s">
        <v>77</v>
      </c>
      <c r="L27" s="17"/>
      <c r="M27" s="17" t="s">
        <v>82</v>
      </c>
      <c r="N27" s="27" t="s">
        <v>99</v>
      </c>
      <c r="O27" s="17"/>
    </row>
    <row r="28" s="3" customFormat="1" ht="18" customHeight="1" spans="1:15">
      <c r="A28" s="17">
        <v>24</v>
      </c>
      <c r="B28" s="18"/>
      <c r="C28" s="19" t="s">
        <v>74</v>
      </c>
      <c r="D28" s="20">
        <v>21010501115</v>
      </c>
      <c r="E28" s="17" t="s">
        <v>100</v>
      </c>
      <c r="F28" s="21">
        <f>INDEX([1]信息!$G$3:$G$171,MATCH(E28,[1]信息!$C$3:$C$171,0))</f>
        <v>59.3</v>
      </c>
      <c r="G28" s="21">
        <f>INDEX([1]信息!$K$3:$K$171,MATCH(E28,[1]信息!$C$3:$C$171,0))</f>
        <v>80.2</v>
      </c>
      <c r="H28" s="22">
        <f t="shared" si="0"/>
        <v>71.84</v>
      </c>
      <c r="I28" s="26">
        <f>INDEX('[2]Table 1'!$J$3:$J$171,MATCH(E28,'[2]Table 1'!$B$3:$B$171,0))</f>
        <v>10</v>
      </c>
      <c r="J28" s="17" t="s">
        <v>101</v>
      </c>
      <c r="K28" s="17" t="s">
        <v>22</v>
      </c>
      <c r="L28" s="17"/>
      <c r="M28" s="17" t="s">
        <v>82</v>
      </c>
      <c r="N28" s="27" t="s">
        <v>87</v>
      </c>
      <c r="O28" s="17"/>
    </row>
    <row r="29" s="3" customFormat="1" ht="18" customHeight="1" spans="1:15">
      <c r="A29" s="17">
        <v>25</v>
      </c>
      <c r="B29" s="18"/>
      <c r="C29" s="19" t="s">
        <v>74</v>
      </c>
      <c r="D29" s="20">
        <v>21010501106</v>
      </c>
      <c r="E29" s="17" t="s">
        <v>102</v>
      </c>
      <c r="F29" s="21">
        <f>INDEX([1]信息!$G$3:$G$171,MATCH(E29,[1]信息!$C$3:$C$171,0))</f>
        <v>58.8</v>
      </c>
      <c r="G29" s="21">
        <f>INDEX([1]信息!$K$3:$K$171,MATCH(E29,[1]信息!$C$3:$C$171,0))</f>
        <v>78.8</v>
      </c>
      <c r="H29" s="22">
        <f t="shared" si="0"/>
        <v>70.8</v>
      </c>
      <c r="I29" s="26">
        <f>INDEX('[2]Table 1'!$J$3:$J$171,MATCH(E29,'[2]Table 1'!$B$3:$B$171,0))</f>
        <v>12</v>
      </c>
      <c r="J29" s="17" t="s">
        <v>76</v>
      </c>
      <c r="K29" s="17" t="s">
        <v>77</v>
      </c>
      <c r="L29" s="17"/>
      <c r="M29" s="17" t="s">
        <v>82</v>
      </c>
      <c r="N29" s="27" t="s">
        <v>103</v>
      </c>
      <c r="O29" s="17"/>
    </row>
    <row r="30" s="3" customFormat="1" ht="18" customHeight="1" spans="1:15">
      <c r="A30" s="17">
        <v>26</v>
      </c>
      <c r="B30" s="18"/>
      <c r="C30" s="19" t="s">
        <v>74</v>
      </c>
      <c r="D30" s="20">
        <v>21010501102</v>
      </c>
      <c r="E30" s="17" t="s">
        <v>104</v>
      </c>
      <c r="F30" s="21">
        <f>INDEX([1]信息!$G$3:$G$171,MATCH(E30,[1]信息!$C$3:$C$171,0))</f>
        <v>55.3</v>
      </c>
      <c r="G30" s="21">
        <f>INDEX([1]信息!$K$3:$K$171,MATCH(E30,[1]信息!$C$3:$C$171,0))</f>
        <v>79.2</v>
      </c>
      <c r="H30" s="22">
        <f t="shared" si="0"/>
        <v>69.64</v>
      </c>
      <c r="I30" s="26">
        <f>INDEX('[2]Table 1'!$J$3:$J$171,MATCH(E30,'[2]Table 1'!$B$3:$B$171,0))</f>
        <v>14</v>
      </c>
      <c r="J30" s="17" t="s">
        <v>105</v>
      </c>
      <c r="K30" s="17" t="s">
        <v>22</v>
      </c>
      <c r="L30" s="17"/>
      <c r="M30" s="17" t="s">
        <v>78</v>
      </c>
      <c r="N30" s="27" t="s">
        <v>87</v>
      </c>
      <c r="O30" s="17"/>
    </row>
    <row r="31" s="3" customFormat="1" ht="18" customHeight="1" spans="1:15">
      <c r="A31" s="17">
        <v>27</v>
      </c>
      <c r="B31" s="18"/>
      <c r="C31" s="19" t="s">
        <v>74</v>
      </c>
      <c r="D31" s="20">
        <v>21010501117</v>
      </c>
      <c r="E31" s="17" t="s">
        <v>106</v>
      </c>
      <c r="F31" s="21">
        <f>INDEX([1]信息!$G$3:$G$171,MATCH(E31,[1]信息!$C$3:$C$171,0))</f>
        <v>52</v>
      </c>
      <c r="G31" s="21">
        <f>INDEX([1]信息!$K$3:$K$171,MATCH(E31,[1]信息!$C$3:$C$171,0))</f>
        <v>79.8</v>
      </c>
      <c r="H31" s="22">
        <f t="shared" si="0"/>
        <v>68.68</v>
      </c>
      <c r="I31" s="26">
        <f>INDEX('[2]Table 1'!$J$3:$J$171,MATCH(E31,'[2]Table 1'!$B$3:$B$171,0))</f>
        <v>17</v>
      </c>
      <c r="J31" s="17" t="s">
        <v>107</v>
      </c>
      <c r="K31" s="17" t="s">
        <v>22</v>
      </c>
      <c r="L31" s="17" t="s">
        <v>23</v>
      </c>
      <c r="M31" s="17" t="s">
        <v>78</v>
      </c>
      <c r="N31" s="27" t="s">
        <v>108</v>
      </c>
      <c r="O31" s="17" t="s">
        <v>49</v>
      </c>
    </row>
    <row r="32" s="3" customFormat="1" ht="18" customHeight="1" spans="1:15">
      <c r="A32" s="17">
        <v>28</v>
      </c>
      <c r="B32" s="18"/>
      <c r="C32" s="19" t="s">
        <v>109</v>
      </c>
      <c r="D32" s="20">
        <v>21010501221</v>
      </c>
      <c r="E32" s="17" t="s">
        <v>110</v>
      </c>
      <c r="F32" s="21">
        <f>INDEX([1]信息!$G$3:$G$171,MATCH(E32,[1]信息!$C$3:$C$171,0))</f>
        <v>66.9</v>
      </c>
      <c r="G32" s="21">
        <f>INDEX([1]信息!$K$3:$K$171,MATCH(E32,[1]信息!$C$3:$C$171,0))</f>
        <v>87</v>
      </c>
      <c r="H32" s="22">
        <f t="shared" si="0"/>
        <v>78.96</v>
      </c>
      <c r="I32" s="26">
        <f>INDEX('[2]Table 1'!$J$3:$J$171,MATCH(E32,'[2]Table 1'!$B$3:$B$171,0))</f>
        <v>1</v>
      </c>
      <c r="J32" s="17" t="s">
        <v>111</v>
      </c>
      <c r="K32" s="17" t="s">
        <v>22</v>
      </c>
      <c r="L32" s="17" t="s">
        <v>23</v>
      </c>
      <c r="M32" s="17" t="s">
        <v>78</v>
      </c>
      <c r="N32" s="27" t="s">
        <v>112</v>
      </c>
      <c r="O32" s="17"/>
    </row>
    <row r="33" s="3" customFormat="1" ht="18" customHeight="1" spans="1:15">
      <c r="A33" s="17">
        <v>29</v>
      </c>
      <c r="B33" s="18"/>
      <c r="C33" s="19" t="s">
        <v>109</v>
      </c>
      <c r="D33" s="20">
        <v>21010501326</v>
      </c>
      <c r="E33" s="17" t="s">
        <v>113</v>
      </c>
      <c r="F33" s="21">
        <f>INDEX([1]信息!$G$3:$G$171,MATCH(E33,[1]信息!$C$3:$C$171,0))</f>
        <v>65.5</v>
      </c>
      <c r="G33" s="21">
        <f>INDEX([1]信息!$K$3:$K$171,MATCH(E33,[1]信息!$C$3:$C$171,0))</f>
        <v>86</v>
      </c>
      <c r="H33" s="22">
        <f t="shared" si="0"/>
        <v>77.8</v>
      </c>
      <c r="I33" s="26">
        <f>INDEX('[2]Table 1'!$J$3:$J$171,MATCH(E33,'[2]Table 1'!$B$3:$B$171,0))</f>
        <v>2</v>
      </c>
      <c r="J33" s="17" t="s">
        <v>114</v>
      </c>
      <c r="K33" s="17" t="s">
        <v>77</v>
      </c>
      <c r="L33" s="17"/>
      <c r="M33" s="17" t="s">
        <v>78</v>
      </c>
      <c r="N33" s="27" t="s">
        <v>87</v>
      </c>
      <c r="O33" s="17"/>
    </row>
    <row r="34" s="3" customFormat="1" ht="18" customHeight="1" spans="1:15">
      <c r="A34" s="17">
        <v>30</v>
      </c>
      <c r="B34" s="18"/>
      <c r="C34" s="19" t="s">
        <v>109</v>
      </c>
      <c r="D34" s="20">
        <v>21010501323</v>
      </c>
      <c r="E34" s="17" t="s">
        <v>115</v>
      </c>
      <c r="F34" s="21">
        <f>INDEX([1]信息!$G$3:$G$171,MATCH(E34,[1]信息!$C$3:$C$171,0))</f>
        <v>66.8</v>
      </c>
      <c r="G34" s="21">
        <f>INDEX([1]信息!$K$3:$K$171,MATCH(E34,[1]信息!$C$3:$C$171,0))</f>
        <v>84.2</v>
      </c>
      <c r="H34" s="22">
        <f t="shared" si="0"/>
        <v>77.24</v>
      </c>
      <c r="I34" s="26">
        <f>INDEX('[2]Table 1'!$J$3:$J$171,MATCH(E34,'[2]Table 1'!$B$3:$B$171,0))</f>
        <v>3</v>
      </c>
      <c r="J34" s="17" t="s">
        <v>116</v>
      </c>
      <c r="K34" s="17" t="s">
        <v>77</v>
      </c>
      <c r="L34" s="17"/>
      <c r="M34" s="17" t="s">
        <v>82</v>
      </c>
      <c r="N34" s="27" t="s">
        <v>87</v>
      </c>
      <c r="O34" s="17"/>
    </row>
    <row r="35" s="3" customFormat="1" ht="18" customHeight="1" spans="1:15">
      <c r="A35" s="17">
        <v>31</v>
      </c>
      <c r="B35" s="18"/>
      <c r="C35" s="19" t="s">
        <v>117</v>
      </c>
      <c r="D35" s="20">
        <v>21010501329</v>
      </c>
      <c r="E35" s="17" t="s">
        <v>118</v>
      </c>
      <c r="F35" s="21">
        <f>INDEX([1]信息!$G$3:$G$171,MATCH(E35,[1]信息!$C$3:$C$171,0))</f>
        <v>60.3</v>
      </c>
      <c r="G35" s="21">
        <f>INDEX([1]信息!$K$3:$K$171,MATCH(E35,[1]信息!$C$3:$C$171,0))</f>
        <v>81.8</v>
      </c>
      <c r="H35" s="22">
        <f t="shared" si="0"/>
        <v>73.2</v>
      </c>
      <c r="I35" s="26">
        <f>INDEX('[2]Table 1'!$J$3:$J$171,MATCH(E35,'[2]Table 1'!$B$3:$B$171,0))</f>
        <v>1</v>
      </c>
      <c r="J35" s="17" t="s">
        <v>119</v>
      </c>
      <c r="K35" s="17" t="s">
        <v>22</v>
      </c>
      <c r="L35" s="17"/>
      <c r="M35" s="17" t="s">
        <v>24</v>
      </c>
      <c r="N35" s="27" t="s">
        <v>120</v>
      </c>
      <c r="O35" s="17"/>
    </row>
    <row r="36" s="3" customFormat="1" ht="18" customHeight="1" spans="1:15">
      <c r="A36" s="17">
        <v>32</v>
      </c>
      <c r="B36" s="18"/>
      <c r="C36" s="19" t="s">
        <v>121</v>
      </c>
      <c r="D36" s="21">
        <v>21010501924</v>
      </c>
      <c r="E36" s="17" t="s">
        <v>122</v>
      </c>
      <c r="F36" s="21" t="str">
        <f>INDEX([1]信息!$G$3:$G$171,MATCH(E36,[1]信息!$C$3:$C$171,0))</f>
        <v>免笔试</v>
      </c>
      <c r="G36" s="21">
        <f>INDEX([1]信息!$K$3:$K$171,MATCH(E36,[1]信息!$C$3:$C$171,0))</f>
        <v>79</v>
      </c>
      <c r="H36" s="22">
        <v>79</v>
      </c>
      <c r="I36" s="26">
        <f>INDEX('[2]Table 1'!$J$3:$J$171,MATCH(E36,'[2]Table 1'!$B$3:$B$171,0))</f>
        <v>1</v>
      </c>
      <c r="J36" s="17" t="s">
        <v>123</v>
      </c>
      <c r="K36" s="17" t="s">
        <v>22</v>
      </c>
      <c r="L36" s="17" t="s">
        <v>23</v>
      </c>
      <c r="M36" s="17" t="s">
        <v>24</v>
      </c>
      <c r="N36" s="27" t="s">
        <v>124</v>
      </c>
      <c r="O36" s="17"/>
    </row>
    <row r="37" s="3" customFormat="1" ht="18" customHeight="1" spans="1:15">
      <c r="A37" s="17">
        <v>33</v>
      </c>
      <c r="B37" s="18"/>
      <c r="C37" s="19" t="s">
        <v>121</v>
      </c>
      <c r="D37" s="20">
        <v>21010501401</v>
      </c>
      <c r="E37" s="17" t="s">
        <v>125</v>
      </c>
      <c r="F37" s="21">
        <f>INDEX([1]信息!$G$3:$G$171,MATCH(E37,[1]信息!$C$3:$C$171,0))</f>
        <v>72.4</v>
      </c>
      <c r="G37" s="21">
        <f>INDEX([1]信息!$K$3:$K$171,MATCH(E37,[1]信息!$C$3:$C$171,0))</f>
        <v>80.8</v>
      </c>
      <c r="H37" s="22">
        <f t="shared" si="0"/>
        <v>77.44</v>
      </c>
      <c r="I37" s="26">
        <f>INDEX('[2]Table 1'!$J$3:$J$171,MATCH(E37,'[2]Table 1'!$B$3:$B$171,0))</f>
        <v>2</v>
      </c>
      <c r="J37" s="17" t="s">
        <v>126</v>
      </c>
      <c r="K37" s="17" t="s">
        <v>77</v>
      </c>
      <c r="L37" s="17"/>
      <c r="M37" s="17" t="s">
        <v>24</v>
      </c>
      <c r="N37" s="27" t="s">
        <v>127</v>
      </c>
      <c r="O37" s="17" t="s">
        <v>128</v>
      </c>
    </row>
    <row r="38" s="3" customFormat="1" ht="18" customHeight="1" spans="1:15">
      <c r="A38" s="17">
        <v>34</v>
      </c>
      <c r="B38" s="18"/>
      <c r="C38" s="19" t="s">
        <v>121</v>
      </c>
      <c r="D38" s="20">
        <v>21010501402</v>
      </c>
      <c r="E38" s="17" t="s">
        <v>129</v>
      </c>
      <c r="F38" s="21">
        <f>INDEX([1]信息!$G$3:$G$171,MATCH(E38,[1]信息!$C$3:$C$171,0))</f>
        <v>78.6</v>
      </c>
      <c r="G38" s="21">
        <f>INDEX([1]信息!$K$3:$K$171,MATCH(E38,[1]信息!$C$3:$C$171,0))</f>
        <v>72.4</v>
      </c>
      <c r="H38" s="22">
        <f t="shared" si="0"/>
        <v>74.88</v>
      </c>
      <c r="I38" s="26">
        <f>INDEX('[2]Table 1'!$J$3:$J$171,MATCH(E38,'[2]Table 1'!$B$3:$B$171,0))</f>
        <v>3</v>
      </c>
      <c r="J38" s="17" t="s">
        <v>130</v>
      </c>
      <c r="K38" s="17" t="s">
        <v>22</v>
      </c>
      <c r="L38" s="17"/>
      <c r="M38" s="17" t="s">
        <v>24</v>
      </c>
      <c r="N38" s="27" t="s">
        <v>131</v>
      </c>
      <c r="O38" s="17" t="s">
        <v>128</v>
      </c>
    </row>
    <row r="39" s="3" customFormat="1" ht="18" customHeight="1" spans="1:15">
      <c r="A39" s="17">
        <v>35</v>
      </c>
      <c r="B39" s="18"/>
      <c r="C39" s="19" t="s">
        <v>132</v>
      </c>
      <c r="D39" s="20">
        <v>21010501427</v>
      </c>
      <c r="E39" s="17" t="s">
        <v>133</v>
      </c>
      <c r="F39" s="21">
        <f>INDEX([1]信息!$G$3:$G$171,MATCH(E39,[1]信息!$C$3:$C$171,0))</f>
        <v>69.8</v>
      </c>
      <c r="G39" s="21">
        <f>INDEX([1]信息!$K$3:$K$171,MATCH(E39,[1]信息!$C$3:$C$171,0))</f>
        <v>83.8</v>
      </c>
      <c r="H39" s="22">
        <f t="shared" si="0"/>
        <v>78.2</v>
      </c>
      <c r="I39" s="26">
        <f>INDEX('[2]Table 1'!$J$3:$J$171,MATCH(E39,'[2]Table 1'!$B$3:$B$171,0))</f>
        <v>1</v>
      </c>
      <c r="J39" s="17" t="s">
        <v>47</v>
      </c>
      <c r="K39" s="17" t="s">
        <v>22</v>
      </c>
      <c r="L39" s="17" t="s">
        <v>23</v>
      </c>
      <c r="M39" s="17" t="s">
        <v>24</v>
      </c>
      <c r="N39" s="27" t="s">
        <v>134</v>
      </c>
      <c r="O39" s="17"/>
    </row>
    <row r="40" s="3" customFormat="1" ht="18" customHeight="1" spans="1:15">
      <c r="A40" s="17">
        <v>36</v>
      </c>
      <c r="B40" s="18"/>
      <c r="C40" s="19" t="s">
        <v>132</v>
      </c>
      <c r="D40" s="20">
        <v>21010501421</v>
      </c>
      <c r="E40" s="17" t="s">
        <v>135</v>
      </c>
      <c r="F40" s="21">
        <f>INDEX([1]信息!$G$3:$G$171,MATCH(E40,[1]信息!$C$3:$C$171,0))</f>
        <v>68</v>
      </c>
      <c r="G40" s="21">
        <f>INDEX([1]信息!$K$3:$K$171,MATCH(E40,[1]信息!$C$3:$C$171,0))</f>
        <v>79</v>
      </c>
      <c r="H40" s="22">
        <f t="shared" si="0"/>
        <v>74.6</v>
      </c>
      <c r="I40" s="26">
        <f>INDEX('[2]Table 1'!$J$3:$J$171,MATCH(E40,'[2]Table 1'!$B$3:$B$171,0))</f>
        <v>2</v>
      </c>
      <c r="J40" s="17" t="s">
        <v>136</v>
      </c>
      <c r="K40" s="17" t="s">
        <v>22</v>
      </c>
      <c r="L40" s="17" t="s">
        <v>23</v>
      </c>
      <c r="M40" s="17" t="s">
        <v>24</v>
      </c>
      <c r="N40" s="27" t="s">
        <v>134</v>
      </c>
      <c r="O40" s="17"/>
    </row>
    <row r="41" s="3" customFormat="1" ht="18" customHeight="1" spans="1:15">
      <c r="A41" s="17">
        <v>37</v>
      </c>
      <c r="B41" s="18"/>
      <c r="C41" s="19" t="s">
        <v>132</v>
      </c>
      <c r="D41" s="20">
        <v>21010501414</v>
      </c>
      <c r="E41" s="17" t="s">
        <v>137</v>
      </c>
      <c r="F41" s="21">
        <f>INDEX([1]信息!$G$3:$G$171,MATCH(E41,[1]信息!$C$3:$C$171,0))</f>
        <v>67</v>
      </c>
      <c r="G41" s="21">
        <f>INDEX([1]信息!$K$3:$K$171,MATCH(E41,[1]信息!$C$3:$C$171,0))</f>
        <v>78.6</v>
      </c>
      <c r="H41" s="22">
        <f t="shared" ref="H41" si="1">F41*0.4+G41*0.6</f>
        <v>73.96</v>
      </c>
      <c r="I41" s="26">
        <f>INDEX('[2]Table 1'!$J$3:$J$171,MATCH(E41,'[2]Table 1'!$B$3:$B$171,0))</f>
        <v>4</v>
      </c>
      <c r="J41" s="17" t="s">
        <v>138</v>
      </c>
      <c r="K41" s="17" t="s">
        <v>22</v>
      </c>
      <c r="L41" s="17" t="s">
        <v>23</v>
      </c>
      <c r="M41" s="17" t="s">
        <v>24</v>
      </c>
      <c r="N41" s="27" t="s">
        <v>139</v>
      </c>
      <c r="O41" s="17" t="s">
        <v>128</v>
      </c>
    </row>
    <row r="42" s="3" customFormat="1" ht="18" customHeight="1" spans="1:15">
      <c r="A42" s="17">
        <v>38</v>
      </c>
      <c r="B42" s="18"/>
      <c r="C42" s="19" t="s">
        <v>132</v>
      </c>
      <c r="D42" s="20">
        <v>21010501423</v>
      </c>
      <c r="E42" s="17" t="s">
        <v>140</v>
      </c>
      <c r="F42" s="21">
        <f>INDEX([1]信息!$G$3:$G$171,MATCH(E42,[1]信息!$C$3:$C$171,0))</f>
        <v>68.7</v>
      </c>
      <c r="G42" s="21">
        <f>INDEX([1]信息!$K$3:$K$171,MATCH(E42,[1]信息!$C$3:$C$171,0))</f>
        <v>71.8</v>
      </c>
      <c r="H42" s="22">
        <f t="shared" si="0"/>
        <v>70.56</v>
      </c>
      <c r="I42" s="26">
        <f>INDEX('[2]Table 1'!$J$3:$J$171,MATCH(E42,'[2]Table 1'!$B$3:$B$171,0))</f>
        <v>5</v>
      </c>
      <c r="J42" s="17" t="s">
        <v>119</v>
      </c>
      <c r="K42" s="17" t="s">
        <v>22</v>
      </c>
      <c r="L42" s="17"/>
      <c r="M42" s="17" t="s">
        <v>24</v>
      </c>
      <c r="N42" s="27" t="s">
        <v>141</v>
      </c>
      <c r="O42" s="17" t="s">
        <v>128</v>
      </c>
    </row>
    <row r="43" s="3" customFormat="1" ht="18" customHeight="1" spans="1:15">
      <c r="A43" s="17">
        <v>39</v>
      </c>
      <c r="B43" s="18"/>
      <c r="C43" s="19" t="s">
        <v>132</v>
      </c>
      <c r="D43" s="20">
        <v>21010501411</v>
      </c>
      <c r="E43" s="17" t="s">
        <v>142</v>
      </c>
      <c r="F43" s="21">
        <f>INDEX([1]信息!$G$3:$G$171,MATCH(E43,[1]信息!$C$3:$C$171,0))</f>
        <v>61.4</v>
      </c>
      <c r="G43" s="21">
        <f>INDEX([1]信息!$K$3:$K$171,MATCH(E43,[1]信息!$C$3:$C$171,0))</f>
        <v>74.8</v>
      </c>
      <c r="H43" s="22">
        <f t="shared" si="0"/>
        <v>69.44</v>
      </c>
      <c r="I43" s="26">
        <f>INDEX('[2]Table 1'!$J$3:$J$171,MATCH(E43,'[2]Table 1'!$B$3:$B$171,0))</f>
        <v>6</v>
      </c>
      <c r="J43" s="17" t="s">
        <v>143</v>
      </c>
      <c r="K43" s="17" t="s">
        <v>22</v>
      </c>
      <c r="L43" s="17"/>
      <c r="M43" s="17" t="s">
        <v>24</v>
      </c>
      <c r="N43" s="27" t="s">
        <v>139</v>
      </c>
      <c r="O43" s="17" t="s">
        <v>128</v>
      </c>
    </row>
    <row r="44" s="3" customFormat="1" ht="18" customHeight="1" spans="1:15">
      <c r="A44" s="17">
        <v>40</v>
      </c>
      <c r="B44" s="18"/>
      <c r="C44" s="19" t="s">
        <v>144</v>
      </c>
      <c r="D44" s="20">
        <v>21010501430</v>
      </c>
      <c r="E44" s="17" t="s">
        <v>145</v>
      </c>
      <c r="F44" s="21">
        <f>INDEX([1]信息!$G$3:$G$171,MATCH(E44,[1]信息!$C$3:$C$171,0))</f>
        <v>71.9</v>
      </c>
      <c r="G44" s="21">
        <f>INDEX([1]信息!$K$3:$K$171,MATCH(E44,[1]信息!$C$3:$C$171,0))</f>
        <v>79.4</v>
      </c>
      <c r="H44" s="22">
        <f t="shared" si="0"/>
        <v>76.4</v>
      </c>
      <c r="I44" s="26">
        <f>INDEX('[2]Table 1'!$J$3:$J$171,MATCH(E44,'[2]Table 1'!$B$3:$B$171,0))</f>
        <v>1</v>
      </c>
      <c r="J44" s="17" t="s">
        <v>146</v>
      </c>
      <c r="K44" s="17" t="s">
        <v>22</v>
      </c>
      <c r="L44" s="17"/>
      <c r="M44" s="17" t="s">
        <v>24</v>
      </c>
      <c r="N44" s="27" t="s">
        <v>147</v>
      </c>
      <c r="O44" s="17"/>
    </row>
    <row r="45" s="3" customFormat="1" ht="18" customHeight="1" spans="1:15">
      <c r="A45" s="17">
        <v>41</v>
      </c>
      <c r="B45" s="18"/>
      <c r="C45" s="19" t="s">
        <v>144</v>
      </c>
      <c r="D45" s="20">
        <v>21010501429</v>
      </c>
      <c r="E45" s="17" t="s">
        <v>148</v>
      </c>
      <c r="F45" s="21">
        <f>INDEX([1]信息!$G$3:$G$171,MATCH(E45,[1]信息!$C$3:$C$171,0))</f>
        <v>69.4</v>
      </c>
      <c r="G45" s="21">
        <f>INDEX([1]信息!$K$3:$K$171,MATCH(E45,[1]信息!$C$3:$C$171,0))</f>
        <v>75.6</v>
      </c>
      <c r="H45" s="22">
        <f t="shared" si="0"/>
        <v>73.12</v>
      </c>
      <c r="I45" s="26">
        <f>INDEX('[2]Table 1'!$J$3:$J$171,MATCH(E45,'[2]Table 1'!$B$3:$B$171,0))</f>
        <v>2</v>
      </c>
      <c r="J45" s="17" t="s">
        <v>149</v>
      </c>
      <c r="K45" s="17" t="s">
        <v>77</v>
      </c>
      <c r="L45" s="17"/>
      <c r="M45" s="17" t="s">
        <v>24</v>
      </c>
      <c r="N45" s="27" t="s">
        <v>150</v>
      </c>
      <c r="O45" s="17"/>
    </row>
    <row r="46" s="3" customFormat="1" ht="18" customHeight="1" spans="1:15">
      <c r="A46" s="17">
        <v>42</v>
      </c>
      <c r="B46" s="18"/>
      <c r="C46" s="19" t="s">
        <v>144</v>
      </c>
      <c r="D46" s="20">
        <v>21010501501</v>
      </c>
      <c r="E46" s="17" t="s">
        <v>151</v>
      </c>
      <c r="F46" s="21">
        <f>INDEX([1]信息!$G$3:$G$171,MATCH(E46,[1]信息!$C$3:$C$171,0))</f>
        <v>57.5</v>
      </c>
      <c r="G46" s="21">
        <f>INDEX([1]信息!$K$3:$K$171,MATCH(E46,[1]信息!$C$3:$C$171,0))</f>
        <v>77.8</v>
      </c>
      <c r="H46" s="22">
        <f t="shared" si="0"/>
        <v>69.68</v>
      </c>
      <c r="I46" s="26">
        <f>INDEX('[2]Table 1'!$J$3:$J$171,MATCH(E46,'[2]Table 1'!$B$3:$B$171,0))</f>
        <v>3</v>
      </c>
      <c r="J46" s="17" t="s">
        <v>152</v>
      </c>
      <c r="K46" s="17" t="s">
        <v>77</v>
      </c>
      <c r="L46" s="17"/>
      <c r="M46" s="17" t="s">
        <v>24</v>
      </c>
      <c r="N46" s="27" t="s">
        <v>153</v>
      </c>
      <c r="O46" s="17"/>
    </row>
    <row r="47" s="3" customFormat="1" ht="22" customHeight="1" spans="1:15">
      <c r="A47" s="17">
        <v>43</v>
      </c>
      <c r="B47" s="18"/>
      <c r="C47" s="19" t="s">
        <v>154</v>
      </c>
      <c r="D47" s="20">
        <v>21010501510</v>
      </c>
      <c r="E47" s="17" t="s">
        <v>155</v>
      </c>
      <c r="F47" s="21">
        <f>INDEX([1]信息!$G$3:$G$171,MATCH(E47,[1]信息!$C$3:$C$171,0))</f>
        <v>44.5</v>
      </c>
      <c r="G47" s="21">
        <f>INDEX([1]信息!$K$3:$K$171,MATCH(E47,[1]信息!$C$3:$C$171,0))</f>
        <v>83.6</v>
      </c>
      <c r="H47" s="22">
        <f t="shared" si="0"/>
        <v>67.96</v>
      </c>
      <c r="I47" s="26">
        <f>INDEX('[2]Table 1'!$J$3:$J$171,MATCH(E47,'[2]Table 1'!$B$3:$B$171,0))</f>
        <v>1</v>
      </c>
      <c r="J47" s="17" t="s">
        <v>156</v>
      </c>
      <c r="K47" s="17" t="s">
        <v>77</v>
      </c>
      <c r="L47" s="17"/>
      <c r="M47" s="17" t="s">
        <v>157</v>
      </c>
      <c r="N47" s="27"/>
      <c r="O47" s="17"/>
    </row>
    <row r="48" s="3" customFormat="1" ht="35" customHeight="1" spans="1:15">
      <c r="A48" s="17">
        <v>44</v>
      </c>
      <c r="B48" s="18"/>
      <c r="C48" s="19" t="s">
        <v>158</v>
      </c>
      <c r="D48" s="20">
        <v>21010501514</v>
      </c>
      <c r="E48" s="17" t="s">
        <v>159</v>
      </c>
      <c r="F48" s="21">
        <f>INDEX([1]信息!$G$3:$G$171,MATCH(E48,[1]信息!$C$3:$C$171,0))</f>
        <v>69.4</v>
      </c>
      <c r="G48" s="21">
        <f>INDEX([1]信息!$K$3:$K$171,MATCH(E48,[1]信息!$C$3:$C$171,0))</f>
        <v>83.1</v>
      </c>
      <c r="H48" s="22">
        <f t="shared" si="0"/>
        <v>77.62</v>
      </c>
      <c r="I48" s="26">
        <f>INDEX('[2]Table 1'!$J$3:$J$171,MATCH(E48,'[2]Table 1'!$B$3:$B$171,0))</f>
        <v>1</v>
      </c>
      <c r="J48" s="17" t="s">
        <v>160</v>
      </c>
      <c r="K48" s="17" t="s">
        <v>22</v>
      </c>
      <c r="L48" s="17"/>
      <c r="M48" s="17" t="s">
        <v>161</v>
      </c>
      <c r="N48" s="27" t="s">
        <v>162</v>
      </c>
      <c r="O48" s="17"/>
    </row>
    <row r="49" s="3" customFormat="1" ht="18" customHeight="1" spans="1:15">
      <c r="A49" s="17">
        <v>45</v>
      </c>
      <c r="B49" s="18"/>
      <c r="C49" s="19" t="s">
        <v>163</v>
      </c>
      <c r="D49" s="20">
        <v>21010501515</v>
      </c>
      <c r="E49" s="17" t="s">
        <v>164</v>
      </c>
      <c r="F49" s="21">
        <f>INDEX([1]信息!$G$3:$G$171,MATCH(E49,[1]信息!$C$3:$C$171,0))</f>
        <v>70.5</v>
      </c>
      <c r="G49" s="21">
        <f>INDEX([1]信息!$K$3:$K$171,MATCH(E49,[1]信息!$C$3:$C$171,0))</f>
        <v>81.2</v>
      </c>
      <c r="H49" s="22">
        <f t="shared" si="0"/>
        <v>76.92</v>
      </c>
      <c r="I49" s="26">
        <f>INDEX('[2]Table 1'!$J$3:$J$171,MATCH(E49,'[2]Table 1'!$B$3:$B$171,0))</f>
        <v>1</v>
      </c>
      <c r="J49" s="17" t="s">
        <v>101</v>
      </c>
      <c r="K49" s="17" t="s">
        <v>22</v>
      </c>
      <c r="L49" s="17" t="s">
        <v>23</v>
      </c>
      <c r="M49" s="17" t="s">
        <v>157</v>
      </c>
      <c r="N49" s="27"/>
      <c r="O49" s="17"/>
    </row>
    <row r="50" s="3" customFormat="1" ht="18" customHeight="1" spans="1:15">
      <c r="A50" s="17">
        <v>46</v>
      </c>
      <c r="B50" s="18"/>
      <c r="C50" s="19" t="s">
        <v>163</v>
      </c>
      <c r="D50" s="20">
        <v>21010501518</v>
      </c>
      <c r="E50" s="17" t="s">
        <v>165</v>
      </c>
      <c r="F50" s="21">
        <f>INDEX([1]信息!$G$3:$G$171,MATCH(E50,[1]信息!$C$3:$C$171,0))</f>
        <v>71.3</v>
      </c>
      <c r="G50" s="21">
        <f>INDEX([1]信息!$K$3:$K$171,MATCH(E50,[1]信息!$C$3:$C$171,0))</f>
        <v>80</v>
      </c>
      <c r="H50" s="22">
        <f t="shared" si="0"/>
        <v>76.52</v>
      </c>
      <c r="I50" s="26">
        <f>INDEX('[2]Table 1'!$J$3:$J$171,MATCH(E50,'[2]Table 1'!$B$3:$B$171,0))</f>
        <v>2</v>
      </c>
      <c r="J50" s="17" t="s">
        <v>166</v>
      </c>
      <c r="K50" s="17" t="s">
        <v>22</v>
      </c>
      <c r="L50" s="17"/>
      <c r="M50" s="17" t="s">
        <v>157</v>
      </c>
      <c r="N50" s="27"/>
      <c r="O50" s="17"/>
    </row>
    <row r="51" s="3" customFormat="1" ht="18" customHeight="1" spans="1:15">
      <c r="A51" s="17">
        <v>47</v>
      </c>
      <c r="B51" s="18"/>
      <c r="C51" s="19" t="s">
        <v>163</v>
      </c>
      <c r="D51" s="20">
        <v>21010501516</v>
      </c>
      <c r="E51" s="17" t="s">
        <v>167</v>
      </c>
      <c r="F51" s="21">
        <f>INDEX([1]信息!$G$3:$G$171,MATCH(E51,[1]信息!$C$3:$C$171,0))</f>
        <v>57.4</v>
      </c>
      <c r="G51" s="21">
        <f>INDEX([1]信息!$K$3:$K$171,MATCH(E51,[1]信息!$C$3:$C$171,0))</f>
        <v>86</v>
      </c>
      <c r="H51" s="22">
        <f t="shared" si="0"/>
        <v>74.56</v>
      </c>
      <c r="I51" s="26">
        <f>INDEX('[2]Table 1'!$J$3:$J$171,MATCH(E51,'[2]Table 1'!$B$3:$B$171,0))</f>
        <v>3</v>
      </c>
      <c r="J51" s="17" t="s">
        <v>168</v>
      </c>
      <c r="K51" s="17" t="s">
        <v>22</v>
      </c>
      <c r="L51" s="17" t="s">
        <v>23</v>
      </c>
      <c r="M51" s="17" t="s">
        <v>157</v>
      </c>
      <c r="N51" s="27"/>
      <c r="O51" s="17"/>
    </row>
    <row r="52" s="3" customFormat="1" ht="18" customHeight="1" spans="1:15">
      <c r="A52" s="17">
        <v>48</v>
      </c>
      <c r="B52" s="18"/>
      <c r="C52" s="19" t="s">
        <v>169</v>
      </c>
      <c r="D52" s="20">
        <v>21010501520</v>
      </c>
      <c r="E52" s="17" t="s">
        <v>170</v>
      </c>
      <c r="F52" s="21">
        <f>INDEX([1]信息!$G$3:$G$171,MATCH(E52,[1]信息!$C$3:$C$171,0))</f>
        <v>80.1</v>
      </c>
      <c r="G52" s="21">
        <f>INDEX([1]信息!$K$3:$K$171,MATCH(E52,[1]信息!$C$3:$C$171,0))</f>
        <v>85</v>
      </c>
      <c r="H52" s="22">
        <f t="shared" si="0"/>
        <v>83.04</v>
      </c>
      <c r="I52" s="26">
        <f>INDEX('[2]Table 1'!$J$3:$J$171,MATCH(E52,'[2]Table 1'!$B$3:$B$171,0))</f>
        <v>1</v>
      </c>
      <c r="J52" s="17" t="s">
        <v>171</v>
      </c>
      <c r="K52" s="17" t="s">
        <v>22</v>
      </c>
      <c r="L52" s="17" t="s">
        <v>23</v>
      </c>
      <c r="M52" s="17" t="s">
        <v>172</v>
      </c>
      <c r="N52" s="27" t="s">
        <v>173</v>
      </c>
      <c r="O52" s="17"/>
    </row>
    <row r="53" s="3" customFormat="1" ht="18" customHeight="1" spans="1:15">
      <c r="A53" s="17">
        <v>49</v>
      </c>
      <c r="B53" s="18"/>
      <c r="C53" s="19" t="s">
        <v>169</v>
      </c>
      <c r="D53" s="20">
        <v>21010501525</v>
      </c>
      <c r="E53" s="17" t="s">
        <v>174</v>
      </c>
      <c r="F53" s="21">
        <f>INDEX([1]信息!$G$3:$G$171,MATCH(E53,[1]信息!$C$3:$C$171,0))</f>
        <v>73.5</v>
      </c>
      <c r="G53" s="21">
        <f>INDEX([1]信息!$K$3:$K$171,MATCH(E53,[1]信息!$C$3:$C$171,0))</f>
        <v>85</v>
      </c>
      <c r="H53" s="22">
        <f t="shared" si="0"/>
        <v>80.4</v>
      </c>
      <c r="I53" s="26">
        <f>INDEX('[2]Table 1'!$J$3:$J$171,MATCH(E53,'[2]Table 1'!$B$3:$B$171,0))</f>
        <v>2</v>
      </c>
      <c r="J53" s="17" t="s">
        <v>69</v>
      </c>
      <c r="K53" s="17" t="s">
        <v>22</v>
      </c>
      <c r="L53" s="17" t="s">
        <v>23</v>
      </c>
      <c r="M53" s="17" t="s">
        <v>172</v>
      </c>
      <c r="N53" s="27"/>
      <c r="O53" s="17"/>
    </row>
    <row r="54" s="3" customFormat="1" ht="18" customHeight="1" spans="1:15">
      <c r="A54" s="17">
        <v>50</v>
      </c>
      <c r="B54" s="18"/>
      <c r="C54" s="19" t="s">
        <v>169</v>
      </c>
      <c r="D54" s="20">
        <v>21010501527</v>
      </c>
      <c r="E54" s="17" t="s">
        <v>175</v>
      </c>
      <c r="F54" s="21">
        <f>INDEX([1]信息!$G$3:$G$171,MATCH(E54,[1]信息!$C$3:$C$171,0))</f>
        <v>67.3</v>
      </c>
      <c r="G54" s="21">
        <f>INDEX([1]信息!$K$3:$K$171,MATCH(E54,[1]信息!$C$3:$C$171,0))</f>
        <v>83.8</v>
      </c>
      <c r="H54" s="22">
        <f t="shared" si="0"/>
        <v>77.2</v>
      </c>
      <c r="I54" s="26">
        <f>INDEX('[2]Table 1'!$J$3:$J$171,MATCH(E54,'[2]Table 1'!$B$3:$B$171,0))</f>
        <v>3</v>
      </c>
      <c r="J54" s="17" t="s">
        <v>176</v>
      </c>
      <c r="K54" s="17" t="s">
        <v>22</v>
      </c>
      <c r="L54" s="17" t="s">
        <v>23</v>
      </c>
      <c r="M54" s="17" t="s">
        <v>172</v>
      </c>
      <c r="N54" s="27" t="s">
        <v>139</v>
      </c>
      <c r="O54" s="17"/>
    </row>
    <row r="55" s="3" customFormat="1" ht="18" customHeight="1" spans="1:15">
      <c r="A55" s="17">
        <v>51</v>
      </c>
      <c r="B55" s="18"/>
      <c r="C55" s="19" t="s">
        <v>177</v>
      </c>
      <c r="D55" s="20">
        <v>21010501604</v>
      </c>
      <c r="E55" s="17" t="s">
        <v>178</v>
      </c>
      <c r="F55" s="21">
        <f>INDEX([1]信息!$G$3:$G$171,MATCH(E55,[1]信息!$C$3:$C$171,0))</f>
        <v>61.1</v>
      </c>
      <c r="G55" s="21">
        <f>INDEX([1]信息!$K$3:$K$171,MATCH(E55,[1]信息!$C$3:$C$171,0))</f>
        <v>86</v>
      </c>
      <c r="H55" s="22">
        <f t="shared" si="0"/>
        <v>76.04</v>
      </c>
      <c r="I55" s="26">
        <f>INDEX('[2]Table 1'!$J$3:$J$171,MATCH(E55,'[2]Table 1'!$B$3:$B$171,0))</f>
        <v>1</v>
      </c>
      <c r="J55" s="17" t="s">
        <v>72</v>
      </c>
      <c r="K55" s="17" t="s">
        <v>77</v>
      </c>
      <c r="L55" s="17"/>
      <c r="M55" s="17" t="s">
        <v>179</v>
      </c>
      <c r="N55" s="27"/>
      <c r="O55" s="17"/>
    </row>
    <row r="56" s="3" customFormat="1" ht="18" customHeight="1" spans="1:15">
      <c r="A56" s="17">
        <v>52</v>
      </c>
      <c r="B56" s="18"/>
      <c r="C56" s="19" t="s">
        <v>180</v>
      </c>
      <c r="D56" s="20">
        <v>21010501614</v>
      </c>
      <c r="E56" s="17" t="s">
        <v>181</v>
      </c>
      <c r="F56" s="21">
        <f>INDEX([1]信息!$G$3:$G$171,MATCH(E56,[1]信息!$C$3:$C$171,0))</f>
        <v>76.6</v>
      </c>
      <c r="G56" s="21">
        <f>INDEX([1]信息!$K$3:$K$171,MATCH(E56,[1]信息!$C$3:$C$171,0))</f>
        <v>86</v>
      </c>
      <c r="H56" s="22">
        <f t="shared" si="0"/>
        <v>82.24</v>
      </c>
      <c r="I56" s="26">
        <f>INDEX('[2]Table 1'!$J$3:$J$171,MATCH(E56,'[2]Table 1'!$B$3:$B$171,0))</f>
        <v>1</v>
      </c>
      <c r="J56" s="17" t="s">
        <v>69</v>
      </c>
      <c r="K56" s="17" t="s">
        <v>22</v>
      </c>
      <c r="L56" s="17" t="s">
        <v>23</v>
      </c>
      <c r="M56" s="17" t="s">
        <v>182</v>
      </c>
      <c r="N56" s="27"/>
      <c r="O56" s="17"/>
    </row>
    <row r="57" s="3" customFormat="1" ht="18" customHeight="1" spans="1:15">
      <c r="A57" s="17">
        <v>53</v>
      </c>
      <c r="B57" s="18"/>
      <c r="C57" s="19" t="s">
        <v>183</v>
      </c>
      <c r="D57" s="20">
        <v>21010501623</v>
      </c>
      <c r="E57" s="17" t="s">
        <v>184</v>
      </c>
      <c r="F57" s="21">
        <f>INDEX([1]信息!$G$3:$G$171,MATCH(E57,[1]信息!$C$3:$C$171,0))</f>
        <v>70.4</v>
      </c>
      <c r="G57" s="21">
        <f>INDEX([1]信息!$K$3:$K$171,MATCH(E57,[1]信息!$C$3:$C$171,0))</f>
        <v>82.2</v>
      </c>
      <c r="H57" s="22">
        <f t="shared" si="0"/>
        <v>77.48</v>
      </c>
      <c r="I57" s="26">
        <f>INDEX('[2]Table 1'!$J$3:$J$171,MATCH(E57,'[2]Table 1'!$B$3:$B$171,0))</f>
        <v>2</v>
      </c>
      <c r="J57" s="17" t="s">
        <v>185</v>
      </c>
      <c r="K57" s="17" t="s">
        <v>22</v>
      </c>
      <c r="L57" s="17"/>
      <c r="M57" s="17" t="s">
        <v>24</v>
      </c>
      <c r="N57" s="27"/>
      <c r="O57" s="17"/>
    </row>
    <row r="58" s="3" customFormat="1" ht="18" customHeight="1" spans="1:15">
      <c r="A58" s="17">
        <v>54</v>
      </c>
      <c r="B58" s="18"/>
      <c r="C58" s="19" t="s">
        <v>186</v>
      </c>
      <c r="D58" s="20">
        <v>21010501625</v>
      </c>
      <c r="E58" s="17" t="s">
        <v>187</v>
      </c>
      <c r="F58" s="21">
        <f>INDEX([1]信息!$G$3:$G$171,MATCH(E58,[1]信息!$C$3:$C$171,0))</f>
        <v>64.7</v>
      </c>
      <c r="G58" s="21">
        <f>INDEX([1]信息!$K$3:$K$171,MATCH(E58,[1]信息!$C$3:$C$171,0))</f>
        <v>83.4</v>
      </c>
      <c r="H58" s="22">
        <f t="shared" si="0"/>
        <v>75.92</v>
      </c>
      <c r="I58" s="26">
        <f>INDEX('[2]Table 1'!$J$3:$J$171,MATCH(E58,'[2]Table 1'!$B$3:$B$171,0))</f>
        <v>1</v>
      </c>
      <c r="J58" s="17" t="s">
        <v>171</v>
      </c>
      <c r="K58" s="17" t="s">
        <v>22</v>
      </c>
      <c r="L58" s="17" t="s">
        <v>23</v>
      </c>
      <c r="M58" s="17" t="s">
        <v>188</v>
      </c>
      <c r="N58" s="27"/>
      <c r="O58" s="17"/>
    </row>
    <row r="59" s="3" customFormat="1" ht="18" customHeight="1" spans="1:15">
      <c r="A59" s="17">
        <v>55</v>
      </c>
      <c r="B59" s="18"/>
      <c r="C59" s="19" t="s">
        <v>189</v>
      </c>
      <c r="D59" s="20">
        <v>21010501708</v>
      </c>
      <c r="E59" s="17" t="s">
        <v>190</v>
      </c>
      <c r="F59" s="21">
        <f>INDEX([1]信息!$G$3:$G$171,MATCH(E59,[1]信息!$C$3:$C$171,0))</f>
        <v>67.9</v>
      </c>
      <c r="G59" s="21">
        <f>INDEX([1]信息!$K$3:$K$171,MATCH(E59,[1]信息!$C$3:$C$171,0))</f>
        <v>83</v>
      </c>
      <c r="H59" s="22">
        <f t="shared" si="0"/>
        <v>76.96</v>
      </c>
      <c r="I59" s="26">
        <f>INDEX('[2]Table 1'!$J$3:$J$171,MATCH(E59,'[2]Table 1'!$B$3:$B$171,0))</f>
        <v>3</v>
      </c>
      <c r="J59" s="17" t="s">
        <v>101</v>
      </c>
      <c r="K59" s="17" t="s">
        <v>22</v>
      </c>
      <c r="L59" s="17" t="s">
        <v>23</v>
      </c>
      <c r="M59" s="17" t="s">
        <v>191</v>
      </c>
      <c r="N59" s="27"/>
      <c r="O59" s="17" t="s">
        <v>49</v>
      </c>
    </row>
    <row r="60" s="3" customFormat="1" ht="18" customHeight="1" spans="1:15">
      <c r="A60" s="17">
        <v>56</v>
      </c>
      <c r="B60" s="18"/>
      <c r="C60" s="19" t="s">
        <v>189</v>
      </c>
      <c r="D60" s="20">
        <v>21010501701</v>
      </c>
      <c r="E60" s="17" t="s">
        <v>192</v>
      </c>
      <c r="F60" s="21">
        <f>INDEX([1]信息!$G$3:$G$171,MATCH(E60,[1]信息!$C$3:$C$171,0))</f>
        <v>67.4</v>
      </c>
      <c r="G60" s="21">
        <f>INDEX([1]信息!$K$3:$K$171,MATCH(E60,[1]信息!$C$3:$C$171,0))</f>
        <v>77.4</v>
      </c>
      <c r="H60" s="22">
        <f t="shared" si="0"/>
        <v>73.4</v>
      </c>
      <c r="I60" s="26">
        <f>INDEX('[2]Table 1'!$J$3:$J$171,MATCH(E60,'[2]Table 1'!$B$3:$B$171,0))</f>
        <v>6</v>
      </c>
      <c r="J60" s="17">
        <v>199409</v>
      </c>
      <c r="K60" s="17" t="s">
        <v>22</v>
      </c>
      <c r="L60" s="17"/>
      <c r="M60" s="17" t="s">
        <v>193</v>
      </c>
      <c r="N60" s="27" t="s">
        <v>194</v>
      </c>
      <c r="O60" s="17" t="s">
        <v>49</v>
      </c>
    </row>
    <row r="61" s="3" customFormat="1" ht="18" customHeight="1" spans="1:15">
      <c r="A61" s="17">
        <v>57</v>
      </c>
      <c r="B61" s="18"/>
      <c r="C61" s="19" t="s">
        <v>195</v>
      </c>
      <c r="D61" s="20">
        <v>21010501729</v>
      </c>
      <c r="E61" s="17" t="s">
        <v>196</v>
      </c>
      <c r="F61" s="21">
        <f>INDEX([1]信息!$G$3:$G$171,MATCH(E61,[1]信息!$C$3:$C$171,0))</f>
        <v>75</v>
      </c>
      <c r="G61" s="21">
        <f>INDEX([1]信息!$K$3:$K$171,MATCH(E61,[1]信息!$C$3:$C$171,0))</f>
        <v>80.8</v>
      </c>
      <c r="H61" s="22">
        <f t="shared" si="0"/>
        <v>78.48</v>
      </c>
      <c r="I61" s="26">
        <f>INDEX('[2]Table 1'!$J$3:$J$171,MATCH(E61,'[2]Table 1'!$B$3:$B$171,0))</f>
        <v>1</v>
      </c>
      <c r="J61" s="17" t="s">
        <v>197</v>
      </c>
      <c r="K61" s="17" t="s">
        <v>22</v>
      </c>
      <c r="L61" s="17" t="s">
        <v>23</v>
      </c>
      <c r="M61" s="17" t="s">
        <v>193</v>
      </c>
      <c r="N61" s="27" t="s">
        <v>198</v>
      </c>
      <c r="O61" s="17"/>
    </row>
    <row r="62" s="3" customFormat="1" ht="18" customHeight="1" spans="1:15">
      <c r="A62" s="17">
        <v>58</v>
      </c>
      <c r="B62" s="18"/>
      <c r="C62" s="19" t="s">
        <v>199</v>
      </c>
      <c r="D62" s="20">
        <v>21010501806</v>
      </c>
      <c r="E62" s="17" t="s">
        <v>200</v>
      </c>
      <c r="F62" s="21">
        <f>INDEX([1]信息!$G$3:$G$171,MATCH(E62,[1]信息!$C$3:$C$171,0))</f>
        <v>63.8</v>
      </c>
      <c r="G62" s="21">
        <f>INDEX([1]信息!$K$3:$K$171,MATCH(E62,[1]信息!$C$3:$C$171,0))</f>
        <v>80.2</v>
      </c>
      <c r="H62" s="22">
        <f t="shared" si="0"/>
        <v>73.64</v>
      </c>
      <c r="I62" s="26">
        <f>INDEX('[2]Table 1'!$J$3:$J$171,MATCH(E62,'[2]Table 1'!$B$3:$B$171,0))</f>
        <v>1</v>
      </c>
      <c r="J62" s="17" t="s">
        <v>114</v>
      </c>
      <c r="K62" s="17" t="s">
        <v>77</v>
      </c>
      <c r="L62" s="17"/>
      <c r="M62" s="17" t="s">
        <v>193</v>
      </c>
      <c r="N62" s="27" t="s">
        <v>201</v>
      </c>
      <c r="O62" s="17"/>
    </row>
    <row r="63" s="3" customFormat="1" ht="18" customHeight="1" spans="1:15">
      <c r="A63" s="17">
        <v>59</v>
      </c>
      <c r="B63" s="18"/>
      <c r="C63" s="19" t="s">
        <v>202</v>
      </c>
      <c r="D63" s="20">
        <v>21010501808</v>
      </c>
      <c r="E63" s="17" t="s">
        <v>203</v>
      </c>
      <c r="F63" s="21">
        <f>INDEX([1]信息!$G$3:$G$171,MATCH(E63,[1]信息!$C$3:$C$171,0))</f>
        <v>65.6</v>
      </c>
      <c r="G63" s="21">
        <f>INDEX([1]信息!$K$3:$K$171,MATCH(E63,[1]信息!$C$3:$C$171,0))</f>
        <v>82.8</v>
      </c>
      <c r="H63" s="22">
        <f t="shared" si="0"/>
        <v>75.92</v>
      </c>
      <c r="I63" s="26">
        <f>INDEX('[2]Table 1'!$J$3:$J$171,MATCH(E63,'[2]Table 1'!$B$3:$B$171,0))</f>
        <v>1</v>
      </c>
      <c r="J63" s="17" t="s">
        <v>204</v>
      </c>
      <c r="K63" s="17" t="s">
        <v>34</v>
      </c>
      <c r="L63" s="17" t="s">
        <v>35</v>
      </c>
      <c r="M63" s="17" t="s">
        <v>205</v>
      </c>
      <c r="N63" s="27"/>
      <c r="O63" s="17"/>
    </row>
    <row r="64" s="3" customFormat="1" ht="18" customHeight="1" spans="1:15">
      <c r="A64" s="17">
        <v>60</v>
      </c>
      <c r="B64" s="18"/>
      <c r="C64" s="19" t="s">
        <v>206</v>
      </c>
      <c r="D64" s="20">
        <v>21010501811</v>
      </c>
      <c r="E64" s="17" t="s">
        <v>207</v>
      </c>
      <c r="F64" s="21">
        <f>INDEX([1]信息!$G$3:$G$171,MATCH(E64,[1]信息!$C$3:$C$171,0))</f>
        <v>53.7</v>
      </c>
      <c r="G64" s="21">
        <f>INDEX([1]信息!$K$3:$K$171,MATCH(E64,[1]信息!$C$3:$C$171,0))</f>
        <v>83.3</v>
      </c>
      <c r="H64" s="22">
        <f t="shared" ref="H64:H70" si="2">F64*0.4+G64*0.6</f>
        <v>71.46</v>
      </c>
      <c r="I64" s="26">
        <f>INDEX('[2]Table 1'!$J$3:$J$171,MATCH(E64,'[2]Table 1'!$B$3:$B$171,0))</f>
        <v>1</v>
      </c>
      <c r="J64" s="17" t="s">
        <v>208</v>
      </c>
      <c r="K64" s="17" t="s">
        <v>77</v>
      </c>
      <c r="L64" s="17"/>
      <c r="M64" s="17" t="s">
        <v>179</v>
      </c>
      <c r="N64" s="27" t="s">
        <v>209</v>
      </c>
      <c r="O64" s="17"/>
    </row>
    <row r="65" s="3" customFormat="1" ht="18" customHeight="1" spans="1:15">
      <c r="A65" s="17">
        <v>61</v>
      </c>
      <c r="B65" s="18"/>
      <c r="C65" s="19" t="s">
        <v>210</v>
      </c>
      <c r="D65" s="20">
        <v>21010501815</v>
      </c>
      <c r="E65" s="17" t="s">
        <v>211</v>
      </c>
      <c r="F65" s="21">
        <f>INDEX([1]信息!$G$3:$G$171,MATCH(E65,[1]信息!$C$3:$C$171,0))</f>
        <v>56.8</v>
      </c>
      <c r="G65" s="21">
        <f>INDEX([1]信息!$K$3:$K$171,MATCH(E65,[1]信息!$C$3:$C$171,0))</f>
        <v>83.2</v>
      </c>
      <c r="H65" s="22">
        <f t="shared" si="2"/>
        <v>72.64</v>
      </c>
      <c r="I65" s="26">
        <f>INDEX('[2]Table 1'!$J$3:$J$171,MATCH(E65,'[2]Table 1'!$B$3:$B$171,0))</f>
        <v>1</v>
      </c>
      <c r="J65" s="17" t="s">
        <v>212</v>
      </c>
      <c r="K65" s="17" t="s">
        <v>77</v>
      </c>
      <c r="L65" s="17"/>
      <c r="M65" s="17" t="s">
        <v>24</v>
      </c>
      <c r="N65" s="27" t="s">
        <v>213</v>
      </c>
      <c r="O65" s="17"/>
    </row>
    <row r="66" s="3" customFormat="1" ht="18" customHeight="1" spans="1:15">
      <c r="A66" s="17">
        <v>62</v>
      </c>
      <c r="B66" s="18"/>
      <c r="C66" s="19" t="s">
        <v>210</v>
      </c>
      <c r="D66" s="20">
        <v>21010501816</v>
      </c>
      <c r="E66" s="17" t="s">
        <v>214</v>
      </c>
      <c r="F66" s="21">
        <f>INDEX([1]信息!$G$3:$G$171,MATCH(E66,[1]信息!$C$3:$C$171,0))</f>
        <v>46.3</v>
      </c>
      <c r="G66" s="21">
        <f>INDEX([1]信息!$K$3:$K$171,MATCH(E66,[1]信息!$C$3:$C$171,0))</f>
        <v>83</v>
      </c>
      <c r="H66" s="22">
        <f t="shared" si="2"/>
        <v>68.32</v>
      </c>
      <c r="I66" s="26">
        <f>INDEX('[2]Table 1'!$J$3:$J$171,MATCH(E66,'[2]Table 1'!$B$3:$B$171,0))</f>
        <v>3</v>
      </c>
      <c r="J66" s="17" t="s">
        <v>215</v>
      </c>
      <c r="K66" s="17" t="s">
        <v>22</v>
      </c>
      <c r="L66" s="17"/>
      <c r="M66" s="17" t="s">
        <v>24</v>
      </c>
      <c r="N66" s="27" t="s">
        <v>216</v>
      </c>
      <c r="O66" s="17"/>
    </row>
    <row r="67" s="3" customFormat="1" ht="18" customHeight="1" spans="1:15">
      <c r="A67" s="17">
        <v>63</v>
      </c>
      <c r="B67" s="18"/>
      <c r="C67" s="19" t="s">
        <v>217</v>
      </c>
      <c r="D67" s="20">
        <v>21010501818</v>
      </c>
      <c r="E67" s="17" t="s">
        <v>218</v>
      </c>
      <c r="F67" s="21">
        <f>INDEX([1]信息!$G$3:$G$171,MATCH(E67,[1]信息!$C$3:$C$171,0))</f>
        <v>59.1</v>
      </c>
      <c r="G67" s="21">
        <f>INDEX([1]信息!$K$3:$K$171,MATCH(E67,[1]信息!$C$3:$C$171,0))</f>
        <v>84.4</v>
      </c>
      <c r="H67" s="22">
        <f t="shared" si="2"/>
        <v>74.28</v>
      </c>
      <c r="I67" s="26">
        <f>INDEX('[2]Table 1'!$J$3:$J$171,MATCH(E67,'[2]Table 1'!$B$3:$B$171,0))</f>
        <v>1</v>
      </c>
      <c r="J67" s="17" t="s">
        <v>219</v>
      </c>
      <c r="K67" s="17" t="s">
        <v>22</v>
      </c>
      <c r="L67" s="17" t="s">
        <v>23</v>
      </c>
      <c r="M67" s="17" t="s">
        <v>220</v>
      </c>
      <c r="N67" s="27" t="s">
        <v>221</v>
      </c>
      <c r="O67" s="17"/>
    </row>
    <row r="68" s="3" customFormat="1" ht="18" customHeight="1" spans="1:15">
      <c r="A68" s="17">
        <v>64</v>
      </c>
      <c r="B68" s="18"/>
      <c r="C68" s="19" t="s">
        <v>222</v>
      </c>
      <c r="D68" s="20">
        <v>21010501819</v>
      </c>
      <c r="E68" s="17" t="s">
        <v>223</v>
      </c>
      <c r="F68" s="21">
        <f>INDEX([1]信息!$G$3:$G$171,MATCH(E68,[1]信息!$C$3:$C$171,0))</f>
        <v>70</v>
      </c>
      <c r="G68" s="21">
        <f>INDEX([1]信息!$K$3:$K$171,MATCH(E68,[1]信息!$C$3:$C$171,0))</f>
        <v>84.6</v>
      </c>
      <c r="H68" s="22">
        <f t="shared" si="2"/>
        <v>78.76</v>
      </c>
      <c r="I68" s="26">
        <f>INDEX('[2]Table 1'!$J$3:$J$171,MATCH(E68,'[2]Table 1'!$B$3:$B$171,0))</f>
        <v>1</v>
      </c>
      <c r="J68" s="17" t="s">
        <v>224</v>
      </c>
      <c r="K68" s="17" t="s">
        <v>77</v>
      </c>
      <c r="L68" s="17"/>
      <c r="M68" s="17" t="s">
        <v>225</v>
      </c>
      <c r="N68" s="27" t="s">
        <v>226</v>
      </c>
      <c r="O68" s="17"/>
    </row>
    <row r="69" s="3" customFormat="1" ht="18" customHeight="1" spans="1:15">
      <c r="A69" s="17">
        <v>65</v>
      </c>
      <c r="B69" s="18"/>
      <c r="C69" s="19" t="s">
        <v>227</v>
      </c>
      <c r="D69" s="20">
        <v>21010501824</v>
      </c>
      <c r="E69" s="17" t="s">
        <v>228</v>
      </c>
      <c r="F69" s="21">
        <f>INDEX([1]信息!$G$3:$G$171,MATCH(E69,[1]信息!$C$3:$C$171,0))</f>
        <v>52.1</v>
      </c>
      <c r="G69" s="21">
        <f>INDEX([1]信息!$K$3:$K$171,MATCH(E69,[1]信息!$C$3:$C$171,0))</f>
        <v>79</v>
      </c>
      <c r="H69" s="22">
        <f t="shared" si="2"/>
        <v>68.24</v>
      </c>
      <c r="I69" s="26">
        <f>INDEX('[2]Table 1'!$J$3:$J$171,MATCH(E69,'[2]Table 1'!$B$3:$B$171,0))</f>
        <v>1</v>
      </c>
      <c r="J69" s="17" t="s">
        <v>229</v>
      </c>
      <c r="K69" s="17" t="s">
        <v>22</v>
      </c>
      <c r="L69" s="17"/>
      <c r="M69" s="17" t="s">
        <v>161</v>
      </c>
      <c r="N69" s="27" t="s">
        <v>230</v>
      </c>
      <c r="O69" s="17"/>
    </row>
    <row r="70" s="3" customFormat="1" ht="18" customHeight="1" spans="1:15">
      <c r="A70" s="17">
        <v>66</v>
      </c>
      <c r="B70" s="18"/>
      <c r="C70" s="19" t="s">
        <v>231</v>
      </c>
      <c r="D70" s="20">
        <v>21010501919</v>
      </c>
      <c r="E70" s="17" t="s">
        <v>232</v>
      </c>
      <c r="F70" s="21">
        <f>INDEX([1]信息!$G$3:$G$171,MATCH(E70,[1]信息!$C$3:$C$171,0))</f>
        <v>67.7</v>
      </c>
      <c r="G70" s="21">
        <f>INDEX([1]信息!$K$3:$K$171,MATCH(E70,[1]信息!$C$3:$C$171,0))</f>
        <v>84.6</v>
      </c>
      <c r="H70" s="22">
        <f t="shared" si="2"/>
        <v>77.84</v>
      </c>
      <c r="I70" s="26">
        <f>INDEX('[2]Table 1'!$J$3:$J$171,MATCH(E70,'[2]Table 1'!$B$3:$B$171,0))</f>
        <v>1</v>
      </c>
      <c r="J70" s="17" t="s">
        <v>233</v>
      </c>
      <c r="K70" s="17" t="s">
        <v>77</v>
      </c>
      <c r="L70" s="17"/>
      <c r="M70" s="17" t="s">
        <v>82</v>
      </c>
      <c r="N70" s="27" t="s">
        <v>234</v>
      </c>
      <c r="O70" s="17"/>
    </row>
    <row r="71" s="3" customFormat="1" ht="18" customHeight="1" spans="1:15">
      <c r="A71" s="17">
        <v>67</v>
      </c>
      <c r="B71" s="18"/>
      <c r="C71" s="19" t="s">
        <v>231</v>
      </c>
      <c r="D71" s="20">
        <v>21010501908</v>
      </c>
      <c r="E71" s="17" t="s">
        <v>235</v>
      </c>
      <c r="F71" s="21">
        <f>INDEX([1]信息!$G$3:$G$171,MATCH(E71,[1]信息!$C$3:$C$171,0))</f>
        <v>64.8</v>
      </c>
      <c r="G71" s="21">
        <f>INDEX([1]信息!$K$3:$K$171,MATCH(E71,[1]信息!$C$3:$C$171,0))</f>
        <v>81.8</v>
      </c>
      <c r="H71" s="22">
        <f t="shared" ref="H71:H78" si="3">F71*0.4+G71*0.6</f>
        <v>75</v>
      </c>
      <c r="I71" s="26">
        <f>INDEX('[2]Table 1'!$J$3:$J$171,MATCH(E71,'[2]Table 1'!$B$3:$B$171,0))</f>
        <v>2</v>
      </c>
      <c r="J71" s="17" t="s">
        <v>236</v>
      </c>
      <c r="K71" s="17" t="s">
        <v>22</v>
      </c>
      <c r="L71" s="17"/>
      <c r="M71" s="17" t="s">
        <v>82</v>
      </c>
      <c r="N71" s="27" t="s">
        <v>237</v>
      </c>
      <c r="O71" s="17"/>
    </row>
    <row r="72" s="3" customFormat="1" ht="18" customHeight="1" spans="1:15">
      <c r="A72" s="17">
        <v>68</v>
      </c>
      <c r="B72" s="18"/>
      <c r="C72" s="19" t="s">
        <v>231</v>
      </c>
      <c r="D72" s="20">
        <v>21010501903</v>
      </c>
      <c r="E72" s="17" t="s">
        <v>238</v>
      </c>
      <c r="F72" s="21">
        <f>INDEX([1]信息!$G$3:$G$171,MATCH(E72,[1]信息!$C$3:$C$171,0))</f>
        <v>60.7</v>
      </c>
      <c r="G72" s="21">
        <f>INDEX([1]信息!$K$3:$K$171,MATCH(E72,[1]信息!$C$3:$C$171,0))</f>
        <v>84</v>
      </c>
      <c r="H72" s="22">
        <f t="shared" si="3"/>
        <v>74.68</v>
      </c>
      <c r="I72" s="26">
        <f>INDEX('[2]Table 1'!$J$3:$J$171,MATCH(E72,'[2]Table 1'!$B$3:$B$171,0))</f>
        <v>3</v>
      </c>
      <c r="J72" s="17" t="s">
        <v>239</v>
      </c>
      <c r="K72" s="17" t="s">
        <v>77</v>
      </c>
      <c r="L72" s="17"/>
      <c r="M72" s="17" t="s">
        <v>82</v>
      </c>
      <c r="N72" s="27" t="s">
        <v>240</v>
      </c>
      <c r="O72" s="17"/>
    </row>
    <row r="73" s="3" customFormat="1" ht="18" customHeight="1" spans="1:15">
      <c r="A73" s="17">
        <v>69</v>
      </c>
      <c r="B73" s="18"/>
      <c r="C73" s="19" t="s">
        <v>231</v>
      </c>
      <c r="D73" s="20">
        <v>21010501913</v>
      </c>
      <c r="E73" s="17" t="s">
        <v>241</v>
      </c>
      <c r="F73" s="21">
        <f>INDEX([1]信息!$G$3:$G$171,MATCH(E73,[1]信息!$C$3:$C$171,0))</f>
        <v>68.7</v>
      </c>
      <c r="G73" s="21">
        <f>INDEX([1]信息!$K$3:$K$171,MATCH(E73,[1]信息!$C$3:$C$171,0))</f>
        <v>78.4</v>
      </c>
      <c r="H73" s="22">
        <f t="shared" si="3"/>
        <v>74.52</v>
      </c>
      <c r="I73" s="26">
        <f>INDEX('[2]Table 1'!$J$3:$J$171,MATCH(E73,'[2]Table 1'!$B$3:$B$171,0))</f>
        <v>4</v>
      </c>
      <c r="J73" s="17" t="s">
        <v>242</v>
      </c>
      <c r="K73" s="17" t="s">
        <v>77</v>
      </c>
      <c r="L73" s="17"/>
      <c r="M73" s="17" t="s">
        <v>82</v>
      </c>
      <c r="N73" s="27" t="s">
        <v>240</v>
      </c>
      <c r="O73" s="17"/>
    </row>
    <row r="74" s="3" customFormat="1" ht="18" customHeight="1" spans="1:15">
      <c r="A74" s="17">
        <v>70</v>
      </c>
      <c r="B74" s="18"/>
      <c r="C74" s="19" t="s">
        <v>231</v>
      </c>
      <c r="D74" s="20">
        <v>21010501829</v>
      </c>
      <c r="E74" s="17" t="s">
        <v>243</v>
      </c>
      <c r="F74" s="21">
        <f>INDEX([1]信息!$G$3:$G$171,MATCH(E74,[1]信息!$C$3:$C$171,0))</f>
        <v>64.9</v>
      </c>
      <c r="G74" s="21">
        <f>INDEX([1]信息!$K$3:$K$171,MATCH(E74,[1]信息!$C$3:$C$171,0))</f>
        <v>80</v>
      </c>
      <c r="H74" s="22">
        <f t="shared" si="3"/>
        <v>73.96</v>
      </c>
      <c r="I74" s="26">
        <f>INDEX('[2]Table 1'!$J$3:$J$171,MATCH(E74,'[2]Table 1'!$B$3:$B$171,0))</f>
        <v>5</v>
      </c>
      <c r="J74" s="17" t="s">
        <v>244</v>
      </c>
      <c r="K74" s="17" t="s">
        <v>22</v>
      </c>
      <c r="L74" s="17" t="s">
        <v>23</v>
      </c>
      <c r="M74" s="17" t="s">
        <v>82</v>
      </c>
      <c r="N74" s="27" t="s">
        <v>245</v>
      </c>
      <c r="O74" s="17"/>
    </row>
    <row r="75" s="3" customFormat="1" ht="18" customHeight="1" spans="1:15">
      <c r="A75" s="17">
        <v>71</v>
      </c>
      <c r="B75" s="18"/>
      <c r="C75" s="19" t="s">
        <v>231</v>
      </c>
      <c r="D75" s="20">
        <v>21010501827</v>
      </c>
      <c r="E75" s="17" t="s">
        <v>246</v>
      </c>
      <c r="F75" s="21">
        <f>INDEX([1]信息!$G$3:$G$171,MATCH(E75,[1]信息!$C$3:$C$171,0))</f>
        <v>67.2</v>
      </c>
      <c r="G75" s="21">
        <f>INDEX([1]信息!$K$3:$K$171,MATCH(E75,[1]信息!$C$3:$C$171,0))</f>
        <v>77.6</v>
      </c>
      <c r="H75" s="22">
        <f t="shared" si="3"/>
        <v>73.44</v>
      </c>
      <c r="I75" s="26">
        <f>INDEX('[2]Table 1'!$J$3:$J$171,MATCH(E75,'[2]Table 1'!$B$3:$B$171,0))</f>
        <v>6</v>
      </c>
      <c r="J75" s="17" t="s">
        <v>114</v>
      </c>
      <c r="K75" s="17" t="s">
        <v>22</v>
      </c>
      <c r="L75" s="17"/>
      <c r="M75" s="17" t="s">
        <v>78</v>
      </c>
      <c r="N75" s="27" t="s">
        <v>247</v>
      </c>
      <c r="O75" s="17"/>
    </row>
    <row r="76" s="3" customFormat="1" ht="18" customHeight="1" spans="1:15">
      <c r="A76" s="17">
        <v>72</v>
      </c>
      <c r="B76" s="18"/>
      <c r="C76" s="19" t="s">
        <v>231</v>
      </c>
      <c r="D76" s="20">
        <v>21010501917</v>
      </c>
      <c r="E76" s="17" t="s">
        <v>248</v>
      </c>
      <c r="F76" s="21">
        <f>INDEX([1]信息!$G$3:$G$171,MATCH(E76,[1]信息!$C$3:$C$171,0))</f>
        <v>64.6</v>
      </c>
      <c r="G76" s="21">
        <f>INDEX([1]信息!$K$3:$K$171,MATCH(E76,[1]信息!$C$3:$C$171,0))</f>
        <v>78.4</v>
      </c>
      <c r="H76" s="22">
        <f t="shared" si="3"/>
        <v>72.88</v>
      </c>
      <c r="I76" s="26">
        <f>INDEX('[2]Table 1'!$J$3:$J$171,MATCH(E76,'[2]Table 1'!$B$3:$B$171,0))</f>
        <v>7</v>
      </c>
      <c r="J76" s="17" t="s">
        <v>89</v>
      </c>
      <c r="K76" s="17" t="s">
        <v>77</v>
      </c>
      <c r="L76" s="17"/>
      <c r="M76" s="17" t="s">
        <v>78</v>
      </c>
      <c r="N76" s="27" t="s">
        <v>79</v>
      </c>
      <c r="O76" s="17"/>
    </row>
    <row r="77" s="3" customFormat="1" ht="18" customHeight="1" spans="1:15">
      <c r="A77" s="17">
        <v>73</v>
      </c>
      <c r="B77" s="18"/>
      <c r="C77" s="19" t="s">
        <v>231</v>
      </c>
      <c r="D77" s="20">
        <v>21010501907</v>
      </c>
      <c r="E77" s="17" t="s">
        <v>249</v>
      </c>
      <c r="F77" s="21">
        <f>INDEX([1]信息!$G$3:$G$171,MATCH(E77,[1]信息!$C$3:$C$171,0))</f>
        <v>60</v>
      </c>
      <c r="G77" s="21">
        <f>INDEX([1]信息!$K$3:$K$171,MATCH(E77,[1]信息!$C$3:$C$171,0))</f>
        <v>81.2</v>
      </c>
      <c r="H77" s="22">
        <f t="shared" si="3"/>
        <v>72.72</v>
      </c>
      <c r="I77" s="26">
        <f>INDEX('[2]Table 1'!$J$3:$J$171,MATCH(E77,'[2]Table 1'!$B$3:$B$171,0))</f>
        <v>8</v>
      </c>
      <c r="J77" s="17" t="s">
        <v>69</v>
      </c>
      <c r="K77" s="17" t="s">
        <v>77</v>
      </c>
      <c r="L77" s="17"/>
      <c r="M77" s="17" t="s">
        <v>78</v>
      </c>
      <c r="N77" s="27" t="s">
        <v>79</v>
      </c>
      <c r="O77" s="17"/>
    </row>
    <row r="78" s="3" customFormat="1" ht="18" customHeight="1" spans="1:15">
      <c r="A78" s="17">
        <v>74</v>
      </c>
      <c r="B78" s="18"/>
      <c r="C78" s="19" t="s">
        <v>231</v>
      </c>
      <c r="D78" s="20">
        <v>21010501916</v>
      </c>
      <c r="E78" s="17" t="s">
        <v>250</v>
      </c>
      <c r="F78" s="21">
        <f>INDEX([1]信息!$G$3:$G$171,MATCH(E78,[1]信息!$C$3:$C$171,0))</f>
        <v>58.3</v>
      </c>
      <c r="G78" s="21">
        <f>INDEX([1]信息!$K$3:$K$171,MATCH(E78,[1]信息!$C$3:$C$171,0))</f>
        <v>81.2</v>
      </c>
      <c r="H78" s="22">
        <f t="shared" si="3"/>
        <v>72.04</v>
      </c>
      <c r="I78" s="26">
        <f>INDEX('[2]Table 1'!$J$3:$J$171,MATCH(E78,'[2]Table 1'!$B$3:$B$171,0))</f>
        <v>9</v>
      </c>
      <c r="J78" s="17" t="s">
        <v>114</v>
      </c>
      <c r="K78" s="17" t="s">
        <v>77</v>
      </c>
      <c r="L78" s="17"/>
      <c r="M78" s="17" t="s">
        <v>251</v>
      </c>
      <c r="N78" s="27" t="s">
        <v>252</v>
      </c>
      <c r="O78" s="17"/>
    </row>
    <row r="79" s="3" customFormat="1" spans="3:14">
      <c r="C79" s="5"/>
      <c r="N79" s="6"/>
    </row>
    <row r="80" s="3" customFormat="1" spans="3:14">
      <c r="C80" s="5"/>
      <c r="N80" s="6"/>
    </row>
    <row r="81" s="3" customFormat="1" spans="3:14">
      <c r="C81" s="5"/>
      <c r="N81" s="6"/>
    </row>
    <row r="82" s="3" customFormat="1" spans="3:14">
      <c r="C82" s="5"/>
      <c r="N82" s="6"/>
    </row>
  </sheetData>
  <autoFilter ref="A3:O78">
    <extLst/>
  </autoFilter>
  <mergeCells count="11">
    <mergeCell ref="A2:N2"/>
    <mergeCell ref="F3:H3"/>
    <mergeCell ref="J3:O3"/>
    <mergeCell ref="A3:A4"/>
    <mergeCell ref="B3:B4"/>
    <mergeCell ref="B5:B9"/>
    <mergeCell ref="B10:B78"/>
    <mergeCell ref="C3:C4"/>
    <mergeCell ref="D3:D4"/>
    <mergeCell ref="E3:E4"/>
    <mergeCell ref="I3:I4"/>
  </mergeCells>
  <pageMargins left="0.511811023622047" right="0.511811023622047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熊嗝嗝。</cp:lastModifiedBy>
  <dcterms:created xsi:type="dcterms:W3CDTF">2017-06-08T01:32:00Z</dcterms:created>
  <cp:lastPrinted>2021-03-05T05:11:00Z</cp:lastPrinted>
  <dcterms:modified xsi:type="dcterms:W3CDTF">2021-03-05T09:13:02Z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