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8" windowWidth="20736" windowHeight="11760"/>
  </bookViews>
  <sheets>
    <sheet name="拟聘名单" sheetId="26" r:id="rId1"/>
  </sheets>
  <definedNames>
    <definedName name="_xlnm.Print_Titles" localSheetId="0">拟聘名单!$1:$2</definedName>
  </definedNames>
  <calcPr calcId="145621"/>
</workbook>
</file>

<file path=xl/calcChain.xml><?xml version="1.0" encoding="utf-8"?>
<calcChain xmlns="http://schemas.openxmlformats.org/spreadsheetml/2006/main">
  <c r="K48" i="26" l="1"/>
  <c r="N48" i="26" s="1"/>
  <c r="K47" i="26"/>
  <c r="N47" i="26" s="1"/>
  <c r="K46" i="26"/>
  <c r="N46" i="26" s="1"/>
  <c r="K45" i="26"/>
  <c r="N45" i="26" s="1"/>
  <c r="K44" i="26"/>
  <c r="N44" i="26" s="1"/>
  <c r="K43" i="26"/>
  <c r="N43" i="26" s="1"/>
  <c r="K42" i="26"/>
  <c r="N42" i="26" s="1"/>
  <c r="K41" i="26"/>
  <c r="N41" i="26" s="1"/>
  <c r="K40" i="26"/>
  <c r="N40" i="26" s="1"/>
  <c r="K39" i="26"/>
  <c r="N39" i="26" s="1"/>
  <c r="K38" i="26"/>
  <c r="N38" i="26" s="1"/>
  <c r="K37" i="26"/>
  <c r="N37" i="26" s="1"/>
  <c r="K36" i="26"/>
  <c r="N36" i="26" s="1"/>
  <c r="K35" i="26"/>
  <c r="N35" i="26" s="1"/>
  <c r="K34" i="26"/>
  <c r="N34" i="26" s="1"/>
  <c r="K33" i="26"/>
  <c r="N33" i="26" s="1"/>
  <c r="K32" i="26"/>
  <c r="N32" i="26" s="1"/>
  <c r="K31" i="26"/>
  <c r="N31" i="26" s="1"/>
  <c r="K30" i="26"/>
  <c r="N30" i="26" s="1"/>
  <c r="K29" i="26"/>
  <c r="N29" i="26" s="1"/>
  <c r="K28" i="26"/>
  <c r="N28" i="26" s="1"/>
  <c r="K27" i="26"/>
  <c r="N27" i="26" s="1"/>
  <c r="K26" i="26"/>
  <c r="N26" i="26" s="1"/>
  <c r="K25" i="26"/>
  <c r="N25" i="26" s="1"/>
  <c r="K24" i="26"/>
  <c r="N24" i="26" s="1"/>
  <c r="K23" i="26"/>
  <c r="N23" i="26" s="1"/>
  <c r="K22" i="26"/>
  <c r="N22" i="26" s="1"/>
  <c r="K21" i="26"/>
  <c r="N21" i="26" s="1"/>
  <c r="K20" i="26"/>
  <c r="N20" i="26" s="1"/>
  <c r="K19" i="26"/>
  <c r="N19" i="26" s="1"/>
  <c r="K18" i="26"/>
  <c r="N18" i="26" s="1"/>
  <c r="K17" i="26"/>
  <c r="N17" i="26" s="1"/>
  <c r="K16" i="26"/>
  <c r="N16" i="26" s="1"/>
  <c r="K15" i="26"/>
  <c r="N15" i="26" s="1"/>
  <c r="K14" i="26"/>
  <c r="N14" i="26" s="1"/>
  <c r="K13" i="26"/>
  <c r="N13" i="26" s="1"/>
  <c r="K12" i="26"/>
  <c r="N12" i="26" s="1"/>
  <c r="N11" i="26"/>
  <c r="K11" i="26"/>
  <c r="K10" i="26"/>
  <c r="N10" i="26" s="1"/>
  <c r="K9" i="26"/>
  <c r="N9" i="26" s="1"/>
  <c r="K8" i="26"/>
  <c r="N8" i="26" s="1"/>
  <c r="K7" i="26"/>
  <c r="N7" i="26" s="1"/>
  <c r="K6" i="26"/>
  <c r="N6" i="26" s="1"/>
  <c r="K5" i="26"/>
  <c r="N5" i="26" s="1"/>
  <c r="K4" i="26"/>
  <c r="N4" i="26" s="1"/>
  <c r="K3" i="26"/>
  <c r="N3" i="26" s="1"/>
</calcChain>
</file>

<file path=xl/sharedStrings.xml><?xml version="1.0" encoding="utf-8"?>
<sst xmlns="http://schemas.openxmlformats.org/spreadsheetml/2006/main" count="386" uniqueCount="205">
  <si>
    <t>女</t>
  </si>
  <si>
    <t>冕宁县融媒体中心</t>
  </si>
  <si>
    <t>全媒体记者</t>
  </si>
  <si>
    <t>冯敏</t>
  </si>
  <si>
    <t>9412020010103</t>
  </si>
  <si>
    <t>男</t>
  </si>
  <si>
    <t>周沁清</t>
  </si>
  <si>
    <t>9412020010108</t>
  </si>
  <si>
    <t>邱莹</t>
  </si>
  <si>
    <t>9412020010201</t>
  </si>
  <si>
    <t>会计</t>
  </si>
  <si>
    <t>肖银花</t>
  </si>
  <si>
    <t>9412020010521</t>
  </si>
  <si>
    <t>全媒体后期制作</t>
  </si>
  <si>
    <t>曲比阿衣</t>
  </si>
  <si>
    <t>9412020010621</t>
  </si>
  <si>
    <t>冕宁县机构编制信息中心</t>
  </si>
  <si>
    <t>工作人员</t>
  </si>
  <si>
    <t>阿皮史母莫</t>
  </si>
  <si>
    <t>9412020010721</t>
  </si>
  <si>
    <t>冕宁县不动产登记中心</t>
  </si>
  <si>
    <t>车静</t>
  </si>
  <si>
    <t>9412020011117</t>
  </si>
  <si>
    <t>冕宁县泸沽自然资源所</t>
  </si>
  <si>
    <t>9412020011214</t>
  </si>
  <si>
    <t>冕宁县惠民补贴资金管理中心</t>
  </si>
  <si>
    <t>信息管理员</t>
  </si>
  <si>
    <t>王微进</t>
  </si>
  <si>
    <t>9412020011505</t>
  </si>
  <si>
    <t>吴银娇</t>
  </si>
  <si>
    <t>9412020011607</t>
  </si>
  <si>
    <t>冕宁县预算编审中心</t>
  </si>
  <si>
    <t>姜贵英</t>
  </si>
  <si>
    <t>9412020011729</t>
  </si>
  <si>
    <t>金融</t>
  </si>
  <si>
    <t>黑尔布</t>
  </si>
  <si>
    <t>9412020011805</t>
  </si>
  <si>
    <t>文秘</t>
  </si>
  <si>
    <t>魏星</t>
  </si>
  <si>
    <t>9412020011810</t>
  </si>
  <si>
    <t>雷茂琳</t>
  </si>
  <si>
    <t>冕宁县统计大数据中心</t>
  </si>
  <si>
    <t>9412020012003</t>
  </si>
  <si>
    <t>陈莉</t>
  </si>
  <si>
    <t>9412020012006</t>
  </si>
  <si>
    <t>冕宁县投资促进服务中心</t>
  </si>
  <si>
    <t>陈家文</t>
  </si>
  <si>
    <t>9412020012206</t>
  </si>
  <si>
    <t>沙文菊</t>
  </si>
  <si>
    <t>9412020012219</t>
  </si>
  <si>
    <t>冕宁县退役军人服务中心</t>
  </si>
  <si>
    <t>程婷</t>
  </si>
  <si>
    <t>9412020012318</t>
  </si>
  <si>
    <t>冕宁县烈士陵园管理所</t>
  </si>
  <si>
    <t>邓明鹏</t>
  </si>
  <si>
    <t>9412020012625</t>
  </si>
  <si>
    <t>冕宁县综合消防应急救援中队</t>
  </si>
  <si>
    <t>李健</t>
  </si>
  <si>
    <t>9412020012730</t>
  </si>
  <si>
    <t>冕宁县建筑工程质量安全监督站</t>
  </si>
  <si>
    <t>洪波</t>
  </si>
  <si>
    <t>9412020012829</t>
  </si>
  <si>
    <t>冕宁县婚姻登记中心</t>
  </si>
  <si>
    <t>张莉</t>
  </si>
  <si>
    <t>9412020012901</t>
  </si>
  <si>
    <t>冕宁县居民家庭收入认定指导中心</t>
  </si>
  <si>
    <t>杜清蓉</t>
  </si>
  <si>
    <t>9412020013016</t>
  </si>
  <si>
    <t>曹雪萍</t>
  </si>
  <si>
    <t>9412020013115</t>
  </si>
  <si>
    <t>邓凤霞</t>
  </si>
  <si>
    <t>9412020014004</t>
  </si>
  <si>
    <t>冕宁县文化馆</t>
  </si>
  <si>
    <t>文艺策划</t>
  </si>
  <si>
    <t>李松松</t>
  </si>
  <si>
    <t>9412020014513</t>
  </si>
  <si>
    <t>舞蹈编导</t>
  </si>
  <si>
    <t>白玛娜宗</t>
  </si>
  <si>
    <t>9412020014527</t>
  </si>
  <si>
    <t>冕宁县文物管理所</t>
  </si>
  <si>
    <t>讲解员</t>
  </si>
  <si>
    <t>曾梦帆</t>
  </si>
  <si>
    <t>9412020014924</t>
  </si>
  <si>
    <t>冕宁县食品药品快速检验检测站</t>
  </si>
  <si>
    <t>邓傲霜</t>
  </si>
  <si>
    <t>9412020015008</t>
  </si>
  <si>
    <t>冕宁县价格认证中心</t>
  </si>
  <si>
    <t>柯昌才</t>
  </si>
  <si>
    <t>9412020015108</t>
  </si>
  <si>
    <t>冕宁县工商业联合服务中心</t>
  </si>
  <si>
    <t>桑敏</t>
  </si>
  <si>
    <t>9412020015311</t>
  </si>
  <si>
    <t>李章海</t>
  </si>
  <si>
    <t>冕宁县城乡居民社会养老保险中心</t>
  </si>
  <si>
    <t>9412020015409</t>
  </si>
  <si>
    <t>范刘云</t>
  </si>
  <si>
    <t>9412020015628</t>
  </si>
  <si>
    <t>冕宁县规计与建管站</t>
  </si>
  <si>
    <t>贾志华</t>
  </si>
  <si>
    <t>9412020015725</t>
  </si>
  <si>
    <t>冕宁县乡村建设发展中心</t>
  </si>
  <si>
    <t>田松</t>
  </si>
  <si>
    <t>9412020016024</t>
  </si>
  <si>
    <t>张鑫</t>
  </si>
  <si>
    <t>9412020016114</t>
  </si>
  <si>
    <t>乃古有轨</t>
  </si>
  <si>
    <t>9412020016124</t>
  </si>
  <si>
    <t>冕宁县公路运输服务发展中心</t>
  </si>
  <si>
    <t>杨丹</t>
  </si>
  <si>
    <t>9412020016130</t>
  </si>
  <si>
    <t>文强劲</t>
  </si>
  <si>
    <t>9412020016212</t>
  </si>
  <si>
    <t>陈科汛</t>
  </si>
  <si>
    <t>冕宁县公路养护事业发展中心</t>
  </si>
  <si>
    <t>9412020016422</t>
  </si>
  <si>
    <t>黄西</t>
  </si>
  <si>
    <t>冕宁县投资审计信息中心</t>
  </si>
  <si>
    <t>9412020016430</t>
  </si>
  <si>
    <t>伍紫君</t>
  </si>
  <si>
    <t>9412020016529</t>
  </si>
  <si>
    <t>邓铭</t>
  </si>
  <si>
    <t>9412020016624</t>
  </si>
  <si>
    <t>陈峰</t>
  </si>
  <si>
    <t>9412020016630</t>
  </si>
  <si>
    <t>冕宁县绿色家园综合服务中心</t>
  </si>
  <si>
    <t>李琳</t>
  </si>
  <si>
    <t>9412020016803</t>
  </si>
  <si>
    <t>冕宁县国有资产管理中心</t>
  </si>
  <si>
    <t>李霁虹</t>
  </si>
  <si>
    <t>9412020016922</t>
  </si>
  <si>
    <t>笔试总成绩</t>
    <phoneticPr fontId="3" type="noConversion"/>
  </si>
  <si>
    <t>政策性加分</t>
    <phoneticPr fontId="3" type="noConversion"/>
  </si>
  <si>
    <t>笔试排名</t>
    <phoneticPr fontId="3" type="noConversion"/>
  </si>
  <si>
    <t>姓名</t>
    <phoneticPr fontId="3" type="noConversion"/>
  </si>
  <si>
    <t>性别</t>
    <phoneticPr fontId="3" type="noConversion"/>
  </si>
  <si>
    <t>报考单位</t>
    <phoneticPr fontId="3" type="noConversion"/>
  </si>
  <si>
    <t>报考岗位</t>
    <phoneticPr fontId="3" type="noConversion"/>
  </si>
  <si>
    <t>岗位编码</t>
    <phoneticPr fontId="3" type="noConversion"/>
  </si>
  <si>
    <t>准考证号</t>
    <phoneticPr fontId="3" type="noConversion"/>
  </si>
  <si>
    <t>笔试成绩</t>
    <phoneticPr fontId="3" type="noConversion"/>
  </si>
  <si>
    <t>序号</t>
    <phoneticPr fontId="3" type="noConversion"/>
  </si>
  <si>
    <t>面试
顺序号</t>
    <phoneticPr fontId="3" type="noConversion"/>
  </si>
  <si>
    <t>面试成绩</t>
    <phoneticPr fontId="3" type="noConversion"/>
  </si>
  <si>
    <t>总成绩</t>
    <phoneticPr fontId="3" type="noConversion"/>
  </si>
  <si>
    <t>总成绩
排名</t>
    <phoneticPr fontId="3" type="noConversion"/>
  </si>
  <si>
    <t>A28</t>
  </si>
  <si>
    <t>A2</t>
  </si>
  <si>
    <t>A3</t>
  </si>
  <si>
    <t>A5</t>
  </si>
  <si>
    <t>A6</t>
  </si>
  <si>
    <t>A11</t>
  </si>
  <si>
    <t>A13</t>
  </si>
  <si>
    <t>A15</t>
  </si>
  <si>
    <t>A17</t>
  </si>
  <si>
    <t>A18</t>
  </si>
  <si>
    <t>A20</t>
  </si>
  <si>
    <t>A21</t>
  </si>
  <si>
    <t>A25</t>
  </si>
  <si>
    <t>A26</t>
  </si>
  <si>
    <t>A30</t>
    <phoneticPr fontId="3" type="noConversion"/>
  </si>
  <si>
    <t>B2</t>
  </si>
  <si>
    <t>B3</t>
  </si>
  <si>
    <t>B6</t>
  </si>
  <si>
    <t>B9</t>
  </si>
  <si>
    <t>B10</t>
  </si>
  <si>
    <t>B13</t>
  </si>
  <si>
    <t>B14</t>
  </si>
  <si>
    <t>B20</t>
  </si>
  <si>
    <t>B21</t>
  </si>
  <si>
    <t>B22</t>
  </si>
  <si>
    <t>B23</t>
  </si>
  <si>
    <t>B26</t>
  </si>
  <si>
    <t>B31</t>
  </si>
  <si>
    <t>B32</t>
  </si>
  <si>
    <t>C1</t>
    <phoneticPr fontId="3" type="noConversion"/>
  </si>
  <si>
    <t>C3</t>
  </si>
  <si>
    <t>C4</t>
  </si>
  <si>
    <t>C7</t>
  </si>
  <si>
    <t>C8</t>
  </si>
  <si>
    <t>C11</t>
  </si>
  <si>
    <t>C12</t>
  </si>
  <si>
    <t>C15</t>
  </si>
  <si>
    <t>C16</t>
  </si>
  <si>
    <t>C18</t>
  </si>
  <si>
    <t>C21</t>
  </si>
  <si>
    <t>C23</t>
  </si>
  <si>
    <t>C24</t>
  </si>
  <si>
    <t>C27</t>
  </si>
  <si>
    <t>体检结果</t>
    <phoneticPr fontId="3" type="noConversion"/>
  </si>
  <si>
    <t>合格</t>
    <phoneticPr fontId="3" type="noConversion"/>
  </si>
  <si>
    <t xml:space="preserve"> 冕宁县2020年公开考试招聘事业单位工作人员拟聘人员名单</t>
    <phoneticPr fontId="3" type="noConversion"/>
  </si>
  <si>
    <t>合格</t>
    <phoneticPr fontId="3" type="noConversion"/>
  </si>
  <si>
    <t>A1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</si>
  <si>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</si>
  <si>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</si>
  <si>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</si>
  <si>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</si>
  <si>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</si>
  <si>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</si>
  <si>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B1</t>
    <phoneticPr fontId="3" type="noConversion"/>
  </si>
  <si>
    <t>合格</t>
    <phoneticPr fontId="3" type="noConversion"/>
  </si>
  <si>
    <t>合格</t>
    <phoneticPr fontId="3" type="noConversion"/>
  </si>
  <si>
    <t>沙伍达</t>
    <phoneticPr fontId="3" type="noConversion"/>
  </si>
  <si>
    <t>A31</t>
    <phoneticPr fontId="3" type="noConversion"/>
  </si>
  <si>
    <t>考核结果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</si>
</sst>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indexed="8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176" fontId="1" fillId="0" borderId="2" xfId="1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</cellXfs>
  <cellStyles count="2">
    <cellStyle name="常规" xfId="0" builtinId="0"/>
    <cellStyle name="常规 3" xfId="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8"/>
  <sheetViews>
    <sheetView tabSelected="1" workbookViewId="0">
      <selection activeCell="S2" sqref="S2"/>
    </sheetView>
  </sheetViews>
  <sheetFormatPr defaultRowHeight="14.4" x14ac:dyDescent="0.25"/>
  <cols>
    <col min="1" max="1" width="3.44140625" style="15" customWidth="1"/>
    <col min="2" max="2" width="6.88671875" customWidth="1"/>
    <col min="3" max="3" width="8.6640625" customWidth="1"/>
    <col min="4" max="4" width="4.6640625" customWidth="1"/>
    <col min="5" max="5" width="22.44140625" customWidth="1"/>
    <col min="7" max="7" width="8.77734375" customWidth="1"/>
    <col min="9" max="9" width="6.77734375" customWidth="1"/>
    <col min="10" max="10" width="7.33203125" customWidth="1"/>
    <col min="11" max="11" width="9.109375" customWidth="1"/>
    <col min="12" max="12" width="7.77734375" customWidth="1"/>
    <col min="13" max="13" width="7.109375" customWidth="1"/>
    <col min="14" max="14" width="6.6640625" customWidth="1"/>
    <col min="15" max="15" width="6.44140625" customWidth="1"/>
    <col min="16" max="16" width="6.77734375" style="15" customWidth="1"/>
    <col min="17" max="17" width="6.77734375" customWidth="1"/>
  </cols>
  <sheetData>
    <row r="1" spans="1:17" ht="27" customHeight="1" x14ac:dyDescent="0.25">
      <c r="A1" s="17" t="s">
        <v>190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ht="43.2" x14ac:dyDescent="0.25">
      <c r="A2" s="1" t="s">
        <v>140</v>
      </c>
      <c r="B2" s="13" t="s">
        <v>141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1" t="s">
        <v>138</v>
      </c>
      <c r="I2" s="1" t="s">
        <v>139</v>
      </c>
      <c r="J2" s="1" t="s">
        <v>131</v>
      </c>
      <c r="K2" s="12" t="s">
        <v>130</v>
      </c>
      <c r="L2" s="1" t="s">
        <v>132</v>
      </c>
      <c r="M2" s="1" t="s">
        <v>142</v>
      </c>
      <c r="N2" s="13" t="s">
        <v>143</v>
      </c>
      <c r="O2" s="13" t="s">
        <v>144</v>
      </c>
      <c r="P2" s="13" t="s">
        <v>188</v>
      </c>
      <c r="Q2" s="13" t="s">
        <v>204</v>
      </c>
    </row>
    <row r="3" spans="1:17" x14ac:dyDescent="0.25">
      <c r="A3" s="16">
        <v>1</v>
      </c>
      <c r="B3" s="10" t="s">
        <v>156</v>
      </c>
      <c r="C3" s="2" t="s">
        <v>3</v>
      </c>
      <c r="D3" s="2" t="s">
        <v>0</v>
      </c>
      <c r="E3" s="2" t="s">
        <v>1</v>
      </c>
      <c r="F3" s="2" t="s">
        <v>2</v>
      </c>
      <c r="G3" s="2">
        <v>20200101</v>
      </c>
      <c r="H3" s="2" t="s">
        <v>4</v>
      </c>
      <c r="I3" s="3">
        <v>73.040000000000006</v>
      </c>
      <c r="J3" s="4"/>
      <c r="K3" s="5">
        <f t="shared" ref="K3:K19" si="0">SUM(I3:J3)</f>
        <v>73.040000000000006</v>
      </c>
      <c r="L3" s="4">
        <v>3</v>
      </c>
      <c r="M3" s="3">
        <v>79.8</v>
      </c>
      <c r="N3" s="3">
        <f t="shared" ref="N3:N48" si="1">K3*0.5+M3*0.5</f>
        <v>76.42</v>
      </c>
      <c r="O3" s="10">
        <v>1</v>
      </c>
      <c r="P3" s="10" t="s">
        <v>189</v>
      </c>
      <c r="Q3" s="10" t="s">
        <v>189</v>
      </c>
    </row>
    <row r="4" spans="1:17" x14ac:dyDescent="0.25">
      <c r="A4" s="16">
        <v>2</v>
      </c>
      <c r="B4" s="10" t="s">
        <v>145</v>
      </c>
      <c r="C4" s="2" t="s">
        <v>8</v>
      </c>
      <c r="D4" s="2" t="s">
        <v>0</v>
      </c>
      <c r="E4" s="2" t="s">
        <v>1</v>
      </c>
      <c r="F4" s="2" t="s">
        <v>2</v>
      </c>
      <c r="G4" s="2">
        <v>20200101</v>
      </c>
      <c r="H4" s="2" t="s">
        <v>9</v>
      </c>
      <c r="I4" s="3">
        <v>74.660000000000011</v>
      </c>
      <c r="J4" s="4"/>
      <c r="K4" s="5">
        <f t="shared" si="0"/>
        <v>74.660000000000011</v>
      </c>
      <c r="L4" s="4">
        <v>1</v>
      </c>
      <c r="M4" s="3">
        <v>77</v>
      </c>
      <c r="N4" s="3">
        <f t="shared" si="1"/>
        <v>75.830000000000013</v>
      </c>
      <c r="O4" s="10">
        <v>2</v>
      </c>
      <c r="P4" s="10" t="s">
        <v>189</v>
      </c>
      <c r="Q4" s="10" t="s">
        <v>189</v>
      </c>
    </row>
    <row r="5" spans="1:17" x14ac:dyDescent="0.25">
      <c r="A5" s="16">
        <v>3</v>
      </c>
      <c r="B5" s="10" t="s">
        <v>151</v>
      </c>
      <c r="C5" s="2" t="s">
        <v>6</v>
      </c>
      <c r="D5" s="2" t="s">
        <v>0</v>
      </c>
      <c r="E5" s="2" t="s">
        <v>1</v>
      </c>
      <c r="F5" s="2" t="s">
        <v>2</v>
      </c>
      <c r="G5" s="2">
        <v>20200101</v>
      </c>
      <c r="H5" s="2" t="s">
        <v>7</v>
      </c>
      <c r="I5" s="3">
        <v>72.740000000000009</v>
      </c>
      <c r="J5" s="4"/>
      <c r="K5" s="5">
        <f t="shared" si="0"/>
        <v>72.740000000000009</v>
      </c>
      <c r="L5" s="4">
        <v>5</v>
      </c>
      <c r="M5" s="3">
        <v>78.599999999999994</v>
      </c>
      <c r="N5" s="3">
        <f t="shared" si="1"/>
        <v>75.67</v>
      </c>
      <c r="O5" s="10">
        <v>3</v>
      </c>
      <c r="P5" s="10" t="s">
        <v>189</v>
      </c>
      <c r="Q5" s="10" t="s">
        <v>189</v>
      </c>
    </row>
    <row r="6" spans="1:17" x14ac:dyDescent="0.25">
      <c r="A6" s="16">
        <v>4</v>
      </c>
      <c r="B6" s="10" t="s">
        <v>149</v>
      </c>
      <c r="C6" s="6" t="s">
        <v>11</v>
      </c>
      <c r="D6" s="6" t="s">
        <v>0</v>
      </c>
      <c r="E6" s="6" t="s">
        <v>1</v>
      </c>
      <c r="F6" s="6" t="s">
        <v>10</v>
      </c>
      <c r="G6" s="6">
        <v>20200102</v>
      </c>
      <c r="H6" s="6" t="s">
        <v>12</v>
      </c>
      <c r="I6" s="7">
        <v>76.73</v>
      </c>
      <c r="J6" s="8"/>
      <c r="K6" s="9">
        <f t="shared" si="0"/>
        <v>76.73</v>
      </c>
      <c r="L6" s="8">
        <v>1</v>
      </c>
      <c r="M6" s="3">
        <v>79.400000000000006</v>
      </c>
      <c r="N6" s="3">
        <f t="shared" si="1"/>
        <v>78.064999999999998</v>
      </c>
      <c r="O6" s="10">
        <v>1</v>
      </c>
      <c r="P6" s="10" t="s">
        <v>189</v>
      </c>
      <c r="Q6" s="10" t="s">
        <v>189</v>
      </c>
    </row>
    <row r="7" spans="1:17" x14ac:dyDescent="0.25">
      <c r="A7" s="16">
        <v>5</v>
      </c>
      <c r="B7" s="14" t="s">
        <v>150</v>
      </c>
      <c r="C7" s="6" t="s">
        <v>14</v>
      </c>
      <c r="D7" s="6" t="s">
        <v>0</v>
      </c>
      <c r="E7" s="6" t="s">
        <v>1</v>
      </c>
      <c r="F7" s="6" t="s">
        <v>13</v>
      </c>
      <c r="G7" s="6">
        <v>20200103</v>
      </c>
      <c r="H7" s="6" t="s">
        <v>15</v>
      </c>
      <c r="I7" s="7">
        <v>75.150000000000006</v>
      </c>
      <c r="J7" s="8"/>
      <c r="K7" s="9">
        <f t="shared" si="0"/>
        <v>75.150000000000006</v>
      </c>
      <c r="L7" s="8">
        <v>2</v>
      </c>
      <c r="M7" s="7">
        <v>78.2</v>
      </c>
      <c r="N7" s="7">
        <f t="shared" si="1"/>
        <v>76.675000000000011</v>
      </c>
      <c r="O7" s="11">
        <v>1</v>
      </c>
      <c r="P7" s="11" t="s">
        <v>201</v>
      </c>
      <c r="Q7" s="10" t="s">
        <v>189</v>
      </c>
    </row>
    <row r="8" spans="1:17" x14ac:dyDescent="0.25">
      <c r="A8" s="16">
        <v>6</v>
      </c>
      <c r="B8" s="11" t="s">
        <v>158</v>
      </c>
      <c r="C8" s="6" t="s">
        <v>18</v>
      </c>
      <c r="D8" s="6" t="s">
        <v>0</v>
      </c>
      <c r="E8" s="6" t="s">
        <v>16</v>
      </c>
      <c r="F8" s="6" t="s">
        <v>17</v>
      </c>
      <c r="G8" s="6">
        <v>20200201</v>
      </c>
      <c r="H8" s="6" t="s">
        <v>19</v>
      </c>
      <c r="I8" s="7">
        <v>77.88000000000001</v>
      </c>
      <c r="J8" s="8">
        <v>6</v>
      </c>
      <c r="K8" s="9">
        <f t="shared" si="0"/>
        <v>83.88000000000001</v>
      </c>
      <c r="L8" s="8">
        <v>1</v>
      </c>
      <c r="M8" s="7">
        <v>74.599999999999994</v>
      </c>
      <c r="N8" s="7">
        <f t="shared" si="1"/>
        <v>79.240000000000009</v>
      </c>
      <c r="O8" s="11">
        <v>1</v>
      </c>
      <c r="P8" s="11" t="s">
        <v>201</v>
      </c>
      <c r="Q8" s="10" t="s">
        <v>189</v>
      </c>
    </row>
    <row r="9" spans="1:17" x14ac:dyDescent="0.25">
      <c r="A9" s="16">
        <v>7</v>
      </c>
      <c r="B9" s="11" t="s">
        <v>159</v>
      </c>
      <c r="C9" s="6" t="s">
        <v>21</v>
      </c>
      <c r="D9" s="6" t="s">
        <v>0</v>
      </c>
      <c r="E9" s="6" t="s">
        <v>20</v>
      </c>
      <c r="F9" s="6" t="s">
        <v>17</v>
      </c>
      <c r="G9" s="6">
        <v>20200301</v>
      </c>
      <c r="H9" s="6" t="s">
        <v>22</v>
      </c>
      <c r="I9" s="7">
        <v>69.100000000000009</v>
      </c>
      <c r="J9" s="8"/>
      <c r="K9" s="9">
        <f t="shared" si="0"/>
        <v>69.100000000000009</v>
      </c>
      <c r="L9" s="8">
        <v>2</v>
      </c>
      <c r="M9" s="7">
        <v>76.8</v>
      </c>
      <c r="N9" s="7">
        <f t="shared" si="1"/>
        <v>72.95</v>
      </c>
      <c r="O9" s="11">
        <v>1</v>
      </c>
      <c r="P9" s="11" t="s">
        <v>201</v>
      </c>
      <c r="Q9" s="10" t="s">
        <v>189</v>
      </c>
    </row>
    <row r="10" spans="1:17" x14ac:dyDescent="0.25">
      <c r="A10" s="16">
        <v>8</v>
      </c>
      <c r="B10" s="11" t="s">
        <v>148</v>
      </c>
      <c r="C10" s="6" t="s">
        <v>202</v>
      </c>
      <c r="D10" s="6" t="s">
        <v>5</v>
      </c>
      <c r="E10" s="6" t="s">
        <v>23</v>
      </c>
      <c r="F10" s="6" t="s">
        <v>17</v>
      </c>
      <c r="G10" s="6">
        <v>20200302</v>
      </c>
      <c r="H10" s="6" t="s">
        <v>24</v>
      </c>
      <c r="I10" s="7">
        <v>78.08</v>
      </c>
      <c r="J10" s="8"/>
      <c r="K10" s="9">
        <f t="shared" si="0"/>
        <v>78.08</v>
      </c>
      <c r="L10" s="8">
        <v>3</v>
      </c>
      <c r="M10" s="7">
        <v>76.400000000000006</v>
      </c>
      <c r="N10" s="7">
        <f t="shared" si="1"/>
        <v>77.240000000000009</v>
      </c>
      <c r="O10" s="11">
        <v>2</v>
      </c>
      <c r="P10" s="11" t="s">
        <v>201</v>
      </c>
      <c r="Q10" s="10" t="s">
        <v>189</v>
      </c>
    </row>
    <row r="11" spans="1:17" x14ac:dyDescent="0.25">
      <c r="A11" s="16">
        <v>9</v>
      </c>
      <c r="B11" s="11" t="s">
        <v>154</v>
      </c>
      <c r="C11" s="6" t="s">
        <v>27</v>
      </c>
      <c r="D11" s="6" t="s">
        <v>5</v>
      </c>
      <c r="E11" s="6" t="s">
        <v>25</v>
      </c>
      <c r="F11" s="6" t="s">
        <v>26</v>
      </c>
      <c r="G11" s="6">
        <v>20200401</v>
      </c>
      <c r="H11" s="6" t="s">
        <v>28</v>
      </c>
      <c r="I11" s="7">
        <v>76.22</v>
      </c>
      <c r="J11" s="8"/>
      <c r="K11" s="9">
        <f t="shared" si="0"/>
        <v>76.22</v>
      </c>
      <c r="L11" s="8">
        <v>1</v>
      </c>
      <c r="M11" s="7">
        <v>81.8</v>
      </c>
      <c r="N11" s="7">
        <f t="shared" si="1"/>
        <v>79.009999999999991</v>
      </c>
      <c r="O11" s="11">
        <v>1</v>
      </c>
      <c r="P11" s="11" t="s">
        <v>201</v>
      </c>
      <c r="Q11" s="10" t="s">
        <v>189</v>
      </c>
    </row>
    <row r="12" spans="1:17" x14ac:dyDescent="0.25">
      <c r="A12" s="16">
        <v>10</v>
      </c>
      <c r="B12" s="11" t="s">
        <v>203</v>
      </c>
      <c r="C12" s="6" t="s">
        <v>29</v>
      </c>
      <c r="D12" s="6" t="s">
        <v>0</v>
      </c>
      <c r="E12" s="6" t="s">
        <v>25</v>
      </c>
      <c r="F12" s="6" t="s">
        <v>10</v>
      </c>
      <c r="G12" s="6">
        <v>20200402</v>
      </c>
      <c r="H12" s="6" t="s">
        <v>30</v>
      </c>
      <c r="I12" s="7">
        <v>74.22</v>
      </c>
      <c r="J12" s="8"/>
      <c r="K12" s="9">
        <f t="shared" si="0"/>
        <v>74.22</v>
      </c>
      <c r="L12" s="8">
        <v>1</v>
      </c>
      <c r="M12" s="7">
        <v>77.599999999999994</v>
      </c>
      <c r="N12" s="7">
        <f t="shared" si="1"/>
        <v>75.91</v>
      </c>
      <c r="O12" s="11">
        <v>1</v>
      </c>
      <c r="P12" s="11" t="s">
        <v>201</v>
      </c>
      <c r="Q12" s="10" t="s">
        <v>189</v>
      </c>
    </row>
    <row r="13" spans="1:17" x14ac:dyDescent="0.25">
      <c r="A13" s="16">
        <v>11</v>
      </c>
      <c r="B13" s="11" t="s">
        <v>153</v>
      </c>
      <c r="C13" s="6" t="s">
        <v>32</v>
      </c>
      <c r="D13" s="6" t="s">
        <v>0</v>
      </c>
      <c r="E13" s="6" t="s">
        <v>31</v>
      </c>
      <c r="F13" s="6" t="s">
        <v>10</v>
      </c>
      <c r="G13" s="6">
        <v>20200403</v>
      </c>
      <c r="H13" s="6" t="s">
        <v>33</v>
      </c>
      <c r="I13" s="7">
        <v>75.67</v>
      </c>
      <c r="J13" s="8"/>
      <c r="K13" s="9">
        <f t="shared" si="0"/>
        <v>75.67</v>
      </c>
      <c r="L13" s="8">
        <v>1</v>
      </c>
      <c r="M13" s="7">
        <v>78</v>
      </c>
      <c r="N13" s="7">
        <f t="shared" si="1"/>
        <v>76.835000000000008</v>
      </c>
      <c r="O13" s="11">
        <v>1</v>
      </c>
      <c r="P13" s="11" t="s">
        <v>201</v>
      </c>
      <c r="Q13" s="10" t="s">
        <v>189</v>
      </c>
    </row>
    <row r="14" spans="1:17" x14ac:dyDescent="0.25">
      <c r="A14" s="16">
        <v>12</v>
      </c>
      <c r="B14" s="11" t="s">
        <v>157</v>
      </c>
      <c r="C14" s="6" t="s">
        <v>35</v>
      </c>
      <c r="D14" s="6" t="s">
        <v>5</v>
      </c>
      <c r="E14" s="6" t="s">
        <v>31</v>
      </c>
      <c r="F14" s="6" t="s">
        <v>34</v>
      </c>
      <c r="G14" s="6">
        <v>20200404</v>
      </c>
      <c r="H14" s="6" t="s">
        <v>36</v>
      </c>
      <c r="I14" s="7">
        <v>51.65</v>
      </c>
      <c r="J14" s="8"/>
      <c r="K14" s="9">
        <f t="shared" si="0"/>
        <v>51.65</v>
      </c>
      <c r="L14" s="8">
        <v>3</v>
      </c>
      <c r="M14" s="7">
        <v>70.8</v>
      </c>
      <c r="N14" s="7">
        <f t="shared" si="1"/>
        <v>61.224999999999994</v>
      </c>
      <c r="O14" s="11">
        <v>1</v>
      </c>
      <c r="P14" s="11" t="s">
        <v>201</v>
      </c>
      <c r="Q14" s="10" t="s">
        <v>189</v>
      </c>
    </row>
    <row r="15" spans="1:17" x14ac:dyDescent="0.25">
      <c r="A15" s="16">
        <v>13</v>
      </c>
      <c r="B15" s="11" t="s">
        <v>155</v>
      </c>
      <c r="C15" s="6" t="s">
        <v>38</v>
      </c>
      <c r="D15" s="6" t="s">
        <v>0</v>
      </c>
      <c r="E15" s="6" t="s">
        <v>31</v>
      </c>
      <c r="F15" s="6" t="s">
        <v>37</v>
      </c>
      <c r="G15" s="6">
        <v>20200405</v>
      </c>
      <c r="H15" s="6" t="s">
        <v>39</v>
      </c>
      <c r="I15" s="7">
        <v>75.38000000000001</v>
      </c>
      <c r="J15" s="8"/>
      <c r="K15" s="9">
        <f t="shared" si="0"/>
        <v>75.38000000000001</v>
      </c>
      <c r="L15" s="8">
        <v>1</v>
      </c>
      <c r="M15" s="7">
        <v>78.2</v>
      </c>
      <c r="N15" s="7">
        <f t="shared" si="1"/>
        <v>76.790000000000006</v>
      </c>
      <c r="O15" s="11">
        <v>1</v>
      </c>
      <c r="P15" s="11" t="s">
        <v>201</v>
      </c>
      <c r="Q15" s="10" t="s">
        <v>189</v>
      </c>
    </row>
    <row r="16" spans="1:17" x14ac:dyDescent="0.25">
      <c r="A16" s="16">
        <v>14</v>
      </c>
      <c r="B16" s="11" t="s">
        <v>146</v>
      </c>
      <c r="C16" s="6" t="s">
        <v>40</v>
      </c>
      <c r="D16" s="6" t="s">
        <v>0</v>
      </c>
      <c r="E16" s="6" t="s">
        <v>41</v>
      </c>
      <c r="F16" s="6" t="s">
        <v>17</v>
      </c>
      <c r="G16" s="6">
        <v>20200501</v>
      </c>
      <c r="H16" s="6" t="s">
        <v>42</v>
      </c>
      <c r="I16" s="7">
        <v>73.47</v>
      </c>
      <c r="J16" s="8"/>
      <c r="K16" s="9">
        <f t="shared" si="0"/>
        <v>73.47</v>
      </c>
      <c r="L16" s="8">
        <v>3</v>
      </c>
      <c r="M16" s="7">
        <v>80.2</v>
      </c>
      <c r="N16" s="7">
        <f t="shared" si="1"/>
        <v>76.835000000000008</v>
      </c>
      <c r="O16" s="11">
        <v>1</v>
      </c>
      <c r="P16" s="11" t="s">
        <v>201</v>
      </c>
      <c r="Q16" s="10" t="s">
        <v>189</v>
      </c>
    </row>
    <row r="17" spans="1:17" x14ac:dyDescent="0.25">
      <c r="A17" s="16">
        <v>15</v>
      </c>
      <c r="B17" s="11" t="s">
        <v>147</v>
      </c>
      <c r="C17" s="6" t="s">
        <v>43</v>
      </c>
      <c r="D17" s="6" t="s">
        <v>0</v>
      </c>
      <c r="E17" s="6" t="s">
        <v>41</v>
      </c>
      <c r="F17" s="6" t="s">
        <v>17</v>
      </c>
      <c r="G17" s="6">
        <v>20200501</v>
      </c>
      <c r="H17" s="6" t="s">
        <v>44</v>
      </c>
      <c r="I17" s="7">
        <v>73.490000000000009</v>
      </c>
      <c r="J17" s="8"/>
      <c r="K17" s="9">
        <f t="shared" si="0"/>
        <v>73.490000000000009</v>
      </c>
      <c r="L17" s="8">
        <v>2</v>
      </c>
      <c r="M17" s="7">
        <v>79.599999999999994</v>
      </c>
      <c r="N17" s="7">
        <f t="shared" si="1"/>
        <v>76.545000000000002</v>
      </c>
      <c r="O17" s="11">
        <v>2</v>
      </c>
      <c r="P17" s="11" t="s">
        <v>201</v>
      </c>
      <c r="Q17" s="10" t="s">
        <v>189</v>
      </c>
    </row>
    <row r="18" spans="1:17" x14ac:dyDescent="0.25">
      <c r="A18" s="16">
        <v>16</v>
      </c>
      <c r="B18" s="11" t="s">
        <v>152</v>
      </c>
      <c r="C18" s="6" t="s">
        <v>46</v>
      </c>
      <c r="D18" s="6" t="s">
        <v>5</v>
      </c>
      <c r="E18" s="6" t="s">
        <v>45</v>
      </c>
      <c r="F18" s="6" t="s">
        <v>17</v>
      </c>
      <c r="G18" s="6">
        <v>20200601</v>
      </c>
      <c r="H18" s="6" t="s">
        <v>47</v>
      </c>
      <c r="I18" s="7">
        <v>74.680000000000007</v>
      </c>
      <c r="J18" s="8"/>
      <c r="K18" s="9">
        <f t="shared" si="0"/>
        <v>74.680000000000007</v>
      </c>
      <c r="L18" s="8">
        <v>1</v>
      </c>
      <c r="M18" s="7">
        <v>78</v>
      </c>
      <c r="N18" s="7">
        <f t="shared" si="1"/>
        <v>76.34</v>
      </c>
      <c r="O18" s="11">
        <v>1</v>
      </c>
      <c r="P18" s="11" t="s">
        <v>191</v>
      </c>
      <c r="Q18" s="10" t="s">
        <v>189</v>
      </c>
    </row>
    <row r="19" spans="1:17" x14ac:dyDescent="0.25">
      <c r="A19" s="16">
        <v>17</v>
      </c>
      <c r="B19" s="11" t="s">
        <v>192</v>
      </c>
      <c r="C19" s="6" t="s">
        <v>48</v>
      </c>
      <c r="D19" s="6" t="s">
        <v>0</v>
      </c>
      <c r="E19" s="6" t="s">
        <v>45</v>
      </c>
      <c r="F19" s="6" t="s">
        <v>17</v>
      </c>
      <c r="G19" s="6">
        <v>20200602</v>
      </c>
      <c r="H19" s="6" t="s">
        <v>49</v>
      </c>
      <c r="I19" s="7">
        <v>73.13000000000001</v>
      </c>
      <c r="J19" s="8"/>
      <c r="K19" s="9">
        <f t="shared" si="0"/>
        <v>73.13000000000001</v>
      </c>
      <c r="L19" s="8">
        <v>2</v>
      </c>
      <c r="M19" s="7">
        <v>75.400000000000006</v>
      </c>
      <c r="N19" s="7">
        <f t="shared" si="1"/>
        <v>74.265000000000015</v>
      </c>
      <c r="O19" s="11">
        <v>1</v>
      </c>
      <c r="P19" s="11" t="s">
        <v>193</v>
      </c>
      <c r="Q19" s="10" t="s">
        <v>189</v>
      </c>
    </row>
    <row r="20" spans="1:17" x14ac:dyDescent="0.25">
      <c r="A20" s="16">
        <v>18</v>
      </c>
      <c r="B20" s="11" t="s">
        <v>161</v>
      </c>
      <c r="C20" s="6" t="s">
        <v>51</v>
      </c>
      <c r="D20" s="6" t="s">
        <v>0</v>
      </c>
      <c r="E20" s="6" t="s">
        <v>50</v>
      </c>
      <c r="F20" s="6" t="s">
        <v>17</v>
      </c>
      <c r="G20" s="6">
        <v>20200701</v>
      </c>
      <c r="H20" s="6" t="s">
        <v>52</v>
      </c>
      <c r="I20" s="7">
        <v>78.19</v>
      </c>
      <c r="J20" s="8"/>
      <c r="K20" s="9">
        <f t="shared" ref="K20:K48" si="2">SUM(I20:J20)</f>
        <v>78.19</v>
      </c>
      <c r="L20" s="8">
        <v>1</v>
      </c>
      <c r="M20" s="7">
        <v>82.32</v>
      </c>
      <c r="N20" s="7">
        <f t="shared" si="1"/>
        <v>80.254999999999995</v>
      </c>
      <c r="O20" s="11">
        <v>1</v>
      </c>
      <c r="P20" s="11" t="s">
        <v>193</v>
      </c>
      <c r="Q20" s="10" t="s">
        <v>189</v>
      </c>
    </row>
    <row r="21" spans="1:17" x14ac:dyDescent="0.25">
      <c r="A21" s="16">
        <v>19</v>
      </c>
      <c r="B21" s="11" t="s">
        <v>173</v>
      </c>
      <c r="C21" s="6" t="s">
        <v>54</v>
      </c>
      <c r="D21" s="6" t="s">
        <v>5</v>
      </c>
      <c r="E21" s="6" t="s">
        <v>53</v>
      </c>
      <c r="F21" s="6" t="s">
        <v>10</v>
      </c>
      <c r="G21" s="6">
        <v>20200702</v>
      </c>
      <c r="H21" s="6" t="s">
        <v>55</v>
      </c>
      <c r="I21" s="7">
        <v>73.7</v>
      </c>
      <c r="J21" s="8"/>
      <c r="K21" s="9">
        <f t="shared" si="2"/>
        <v>73.7</v>
      </c>
      <c r="L21" s="8">
        <v>2</v>
      </c>
      <c r="M21" s="7">
        <v>75.3</v>
      </c>
      <c r="N21" s="7">
        <f t="shared" si="1"/>
        <v>74.5</v>
      </c>
      <c r="O21" s="11">
        <v>2</v>
      </c>
      <c r="P21" s="11" t="s">
        <v>194</v>
      </c>
      <c r="Q21" s="10" t="s">
        <v>189</v>
      </c>
    </row>
    <row r="22" spans="1:17" x14ac:dyDescent="0.25">
      <c r="A22" s="16">
        <v>20</v>
      </c>
      <c r="B22" s="11" t="s">
        <v>165</v>
      </c>
      <c r="C22" s="6" t="s">
        <v>57</v>
      </c>
      <c r="D22" s="6" t="s">
        <v>5</v>
      </c>
      <c r="E22" s="6" t="s">
        <v>56</v>
      </c>
      <c r="F22" s="6" t="s">
        <v>17</v>
      </c>
      <c r="G22" s="6">
        <v>20200801</v>
      </c>
      <c r="H22" s="6" t="s">
        <v>58</v>
      </c>
      <c r="I22" s="7">
        <v>75.260000000000005</v>
      </c>
      <c r="J22" s="8"/>
      <c r="K22" s="9">
        <f t="shared" si="2"/>
        <v>75.260000000000005</v>
      </c>
      <c r="L22" s="8">
        <v>1</v>
      </c>
      <c r="M22" s="7">
        <v>78.5</v>
      </c>
      <c r="N22" s="7">
        <f t="shared" si="1"/>
        <v>76.88</v>
      </c>
      <c r="O22" s="11">
        <v>1</v>
      </c>
      <c r="P22" s="11" t="s">
        <v>195</v>
      </c>
      <c r="Q22" s="10" t="s">
        <v>189</v>
      </c>
    </row>
    <row r="23" spans="1:17" x14ac:dyDescent="0.25">
      <c r="A23" s="16">
        <v>21</v>
      </c>
      <c r="B23" s="11" t="s">
        <v>160</v>
      </c>
      <c r="C23" s="6" t="s">
        <v>60</v>
      </c>
      <c r="D23" s="6" t="s">
        <v>5</v>
      </c>
      <c r="E23" s="6" t="s">
        <v>59</v>
      </c>
      <c r="F23" s="6" t="s">
        <v>17</v>
      </c>
      <c r="G23" s="6">
        <v>20200901</v>
      </c>
      <c r="H23" s="6" t="s">
        <v>61</v>
      </c>
      <c r="I23" s="7">
        <v>75.36</v>
      </c>
      <c r="J23" s="8"/>
      <c r="K23" s="9">
        <f t="shared" si="2"/>
        <v>75.36</v>
      </c>
      <c r="L23" s="8">
        <v>1</v>
      </c>
      <c r="M23" s="7">
        <v>77.7</v>
      </c>
      <c r="N23" s="7">
        <f t="shared" si="1"/>
        <v>76.53</v>
      </c>
      <c r="O23" s="11">
        <v>1</v>
      </c>
      <c r="P23" s="11" t="s">
        <v>195</v>
      </c>
      <c r="Q23" s="10" t="s">
        <v>189</v>
      </c>
    </row>
    <row r="24" spans="1:17" x14ac:dyDescent="0.25">
      <c r="A24" s="16">
        <v>22</v>
      </c>
      <c r="B24" s="11" t="s">
        <v>166</v>
      </c>
      <c r="C24" s="6" t="s">
        <v>63</v>
      </c>
      <c r="D24" s="6" t="s">
        <v>0</v>
      </c>
      <c r="E24" s="6" t="s">
        <v>62</v>
      </c>
      <c r="F24" s="6" t="s">
        <v>10</v>
      </c>
      <c r="G24" s="6">
        <v>20201001</v>
      </c>
      <c r="H24" s="6" t="s">
        <v>64</v>
      </c>
      <c r="I24" s="7">
        <v>68.34</v>
      </c>
      <c r="J24" s="8">
        <v>6</v>
      </c>
      <c r="K24" s="9">
        <f t="shared" si="2"/>
        <v>74.34</v>
      </c>
      <c r="L24" s="8">
        <v>1</v>
      </c>
      <c r="M24" s="7">
        <v>76.099999999999994</v>
      </c>
      <c r="N24" s="7">
        <f t="shared" si="1"/>
        <v>75.22</v>
      </c>
      <c r="O24" s="11">
        <v>1</v>
      </c>
      <c r="P24" s="11" t="s">
        <v>196</v>
      </c>
      <c r="Q24" s="10" t="s">
        <v>189</v>
      </c>
    </row>
    <row r="25" spans="1:17" x14ac:dyDescent="0.25">
      <c r="A25" s="16">
        <v>23</v>
      </c>
      <c r="B25" s="11" t="s">
        <v>164</v>
      </c>
      <c r="C25" s="6" t="s">
        <v>68</v>
      </c>
      <c r="D25" s="6" t="s">
        <v>0</v>
      </c>
      <c r="E25" s="6" t="s">
        <v>65</v>
      </c>
      <c r="F25" s="6" t="s">
        <v>17</v>
      </c>
      <c r="G25" s="6">
        <v>20201002</v>
      </c>
      <c r="H25" s="6" t="s">
        <v>69</v>
      </c>
      <c r="I25" s="7">
        <v>78.27000000000001</v>
      </c>
      <c r="J25" s="8"/>
      <c r="K25" s="9">
        <f t="shared" si="2"/>
        <v>78.27000000000001</v>
      </c>
      <c r="L25" s="8">
        <v>2</v>
      </c>
      <c r="M25" s="7">
        <v>80.8</v>
      </c>
      <c r="N25" s="7">
        <f t="shared" si="1"/>
        <v>79.534999999999997</v>
      </c>
      <c r="O25" s="11">
        <v>1</v>
      </c>
      <c r="P25" s="11" t="s">
        <v>197</v>
      </c>
      <c r="Q25" s="10" t="s">
        <v>189</v>
      </c>
    </row>
    <row r="26" spans="1:17" x14ac:dyDescent="0.25">
      <c r="A26" s="16">
        <v>24</v>
      </c>
      <c r="B26" s="11" t="s">
        <v>169</v>
      </c>
      <c r="C26" s="6" t="s">
        <v>66</v>
      </c>
      <c r="D26" s="6" t="s">
        <v>0</v>
      </c>
      <c r="E26" s="6" t="s">
        <v>65</v>
      </c>
      <c r="F26" s="6" t="s">
        <v>17</v>
      </c>
      <c r="G26" s="6">
        <v>20201002</v>
      </c>
      <c r="H26" s="6" t="s">
        <v>67</v>
      </c>
      <c r="I26" s="7">
        <v>77.62</v>
      </c>
      <c r="J26" s="8"/>
      <c r="K26" s="9">
        <f t="shared" si="2"/>
        <v>77.62</v>
      </c>
      <c r="L26" s="8">
        <v>3</v>
      </c>
      <c r="M26" s="7">
        <v>79.7</v>
      </c>
      <c r="N26" s="7">
        <f t="shared" si="1"/>
        <v>78.66</v>
      </c>
      <c r="O26" s="11">
        <v>2</v>
      </c>
      <c r="P26" s="11" t="s">
        <v>198</v>
      </c>
      <c r="Q26" s="10" t="s">
        <v>189</v>
      </c>
    </row>
    <row r="27" spans="1:17" x14ac:dyDescent="0.25">
      <c r="A27" s="16">
        <v>25</v>
      </c>
      <c r="B27" s="11" t="s">
        <v>199</v>
      </c>
      <c r="C27" s="6" t="s">
        <v>70</v>
      </c>
      <c r="D27" s="6" t="s">
        <v>0</v>
      </c>
      <c r="E27" s="6" t="s">
        <v>65</v>
      </c>
      <c r="F27" s="6" t="s">
        <v>17</v>
      </c>
      <c r="G27" s="6">
        <v>20201002</v>
      </c>
      <c r="H27" s="6" t="s">
        <v>71</v>
      </c>
      <c r="I27" s="7">
        <v>77.570000000000007</v>
      </c>
      <c r="J27" s="8"/>
      <c r="K27" s="9">
        <f t="shared" si="2"/>
        <v>77.570000000000007</v>
      </c>
      <c r="L27" s="8">
        <v>4</v>
      </c>
      <c r="M27" s="7">
        <v>76.599999999999994</v>
      </c>
      <c r="N27" s="7">
        <f t="shared" si="1"/>
        <v>77.085000000000008</v>
      </c>
      <c r="O27" s="11">
        <v>3</v>
      </c>
      <c r="P27" s="11" t="s">
        <v>200</v>
      </c>
      <c r="Q27" s="10" t="s">
        <v>189</v>
      </c>
    </row>
    <row r="28" spans="1:17" x14ac:dyDescent="0.25">
      <c r="A28" s="16">
        <v>26</v>
      </c>
      <c r="B28" s="10" t="s">
        <v>167</v>
      </c>
      <c r="C28" s="2" t="s">
        <v>74</v>
      </c>
      <c r="D28" s="2" t="s">
        <v>5</v>
      </c>
      <c r="E28" s="2" t="s">
        <v>72</v>
      </c>
      <c r="F28" s="2" t="s">
        <v>73</v>
      </c>
      <c r="G28" s="2">
        <v>20201101</v>
      </c>
      <c r="H28" s="2" t="s">
        <v>75</v>
      </c>
      <c r="I28" s="3">
        <v>76.69</v>
      </c>
      <c r="J28" s="4"/>
      <c r="K28" s="5">
        <f t="shared" si="2"/>
        <v>76.69</v>
      </c>
      <c r="L28" s="4">
        <v>1</v>
      </c>
      <c r="M28" s="3">
        <v>73.099999999999994</v>
      </c>
      <c r="N28" s="3">
        <f t="shared" si="1"/>
        <v>74.894999999999996</v>
      </c>
      <c r="O28" s="10">
        <v>1</v>
      </c>
      <c r="P28" s="10" t="s">
        <v>189</v>
      </c>
      <c r="Q28" s="10" t="s">
        <v>189</v>
      </c>
    </row>
    <row r="29" spans="1:17" x14ac:dyDescent="0.25">
      <c r="A29" s="16">
        <v>27</v>
      </c>
      <c r="B29" s="10" t="s">
        <v>170</v>
      </c>
      <c r="C29" s="2" t="s">
        <v>77</v>
      </c>
      <c r="D29" s="2" t="s">
        <v>0</v>
      </c>
      <c r="E29" s="2" t="s">
        <v>72</v>
      </c>
      <c r="F29" s="2" t="s">
        <v>76</v>
      </c>
      <c r="G29" s="2">
        <v>20201102</v>
      </c>
      <c r="H29" s="2" t="s">
        <v>78</v>
      </c>
      <c r="I29" s="3">
        <v>68.86</v>
      </c>
      <c r="J29" s="4"/>
      <c r="K29" s="5">
        <f t="shared" si="2"/>
        <v>68.86</v>
      </c>
      <c r="L29" s="4">
        <v>1</v>
      </c>
      <c r="M29" s="3">
        <v>76.900000000000006</v>
      </c>
      <c r="N29" s="3">
        <f t="shared" si="1"/>
        <v>72.88</v>
      </c>
      <c r="O29" s="10">
        <v>1</v>
      </c>
      <c r="P29" s="10" t="s">
        <v>189</v>
      </c>
      <c r="Q29" s="10" t="s">
        <v>189</v>
      </c>
    </row>
    <row r="30" spans="1:17" x14ac:dyDescent="0.25">
      <c r="A30" s="16">
        <v>28</v>
      </c>
      <c r="B30" s="10" t="s">
        <v>171</v>
      </c>
      <c r="C30" s="2" t="s">
        <v>81</v>
      </c>
      <c r="D30" s="2" t="s">
        <v>0</v>
      </c>
      <c r="E30" s="2" t="s">
        <v>79</v>
      </c>
      <c r="F30" s="2" t="s">
        <v>80</v>
      </c>
      <c r="G30" s="2">
        <v>20201104</v>
      </c>
      <c r="H30" s="2" t="s">
        <v>82</v>
      </c>
      <c r="I30" s="3">
        <v>79.28</v>
      </c>
      <c r="J30" s="4"/>
      <c r="K30" s="5">
        <f t="shared" si="2"/>
        <v>79.28</v>
      </c>
      <c r="L30" s="4">
        <v>2</v>
      </c>
      <c r="M30" s="3">
        <v>78.2</v>
      </c>
      <c r="N30" s="3">
        <f t="shared" si="1"/>
        <v>78.740000000000009</v>
      </c>
      <c r="O30" s="10">
        <v>1</v>
      </c>
      <c r="P30" s="10" t="s">
        <v>189</v>
      </c>
      <c r="Q30" s="10" t="s">
        <v>189</v>
      </c>
    </row>
    <row r="31" spans="1:17" x14ac:dyDescent="0.25">
      <c r="A31" s="16">
        <v>29</v>
      </c>
      <c r="B31" s="10" t="s">
        <v>162</v>
      </c>
      <c r="C31" s="2" t="s">
        <v>84</v>
      </c>
      <c r="D31" s="2" t="s">
        <v>0</v>
      </c>
      <c r="E31" s="2" t="s">
        <v>83</v>
      </c>
      <c r="F31" s="2" t="s">
        <v>17</v>
      </c>
      <c r="G31" s="2">
        <v>20201201</v>
      </c>
      <c r="H31" s="2" t="s">
        <v>85</v>
      </c>
      <c r="I31" s="3">
        <v>77.56</v>
      </c>
      <c r="J31" s="4"/>
      <c r="K31" s="5">
        <f t="shared" si="2"/>
        <v>77.56</v>
      </c>
      <c r="L31" s="4">
        <v>1</v>
      </c>
      <c r="M31" s="3">
        <v>75</v>
      </c>
      <c r="N31" s="3">
        <f t="shared" si="1"/>
        <v>76.28</v>
      </c>
      <c r="O31" s="10">
        <v>1</v>
      </c>
      <c r="P31" s="10" t="s">
        <v>189</v>
      </c>
      <c r="Q31" s="10" t="s">
        <v>189</v>
      </c>
    </row>
    <row r="32" spans="1:17" x14ac:dyDescent="0.25">
      <c r="A32" s="16">
        <v>30</v>
      </c>
      <c r="B32" s="10" t="s">
        <v>168</v>
      </c>
      <c r="C32" s="2" t="s">
        <v>87</v>
      </c>
      <c r="D32" s="2" t="s">
        <v>5</v>
      </c>
      <c r="E32" s="2" t="s">
        <v>86</v>
      </c>
      <c r="F32" s="2" t="s">
        <v>17</v>
      </c>
      <c r="G32" s="2">
        <v>20201401</v>
      </c>
      <c r="H32" s="2" t="s">
        <v>88</v>
      </c>
      <c r="I32" s="3">
        <v>80.710000000000008</v>
      </c>
      <c r="J32" s="4">
        <v>4</v>
      </c>
      <c r="K32" s="5">
        <f t="shared" si="2"/>
        <v>84.710000000000008</v>
      </c>
      <c r="L32" s="4">
        <v>1</v>
      </c>
      <c r="M32" s="3">
        <v>79.400000000000006</v>
      </c>
      <c r="N32" s="3">
        <f t="shared" si="1"/>
        <v>82.055000000000007</v>
      </c>
      <c r="O32" s="10">
        <v>1</v>
      </c>
      <c r="P32" s="10" t="s">
        <v>189</v>
      </c>
      <c r="Q32" s="10" t="s">
        <v>189</v>
      </c>
    </row>
    <row r="33" spans="1:17" x14ac:dyDescent="0.25">
      <c r="A33" s="16">
        <v>31</v>
      </c>
      <c r="B33" s="10" t="s">
        <v>163</v>
      </c>
      <c r="C33" s="2" t="s">
        <v>90</v>
      </c>
      <c r="D33" s="2" t="s">
        <v>0</v>
      </c>
      <c r="E33" s="2" t="s">
        <v>89</v>
      </c>
      <c r="F33" s="2" t="s">
        <v>17</v>
      </c>
      <c r="G33" s="2">
        <v>20201402</v>
      </c>
      <c r="H33" s="2" t="s">
        <v>91</v>
      </c>
      <c r="I33" s="3">
        <v>77.17</v>
      </c>
      <c r="J33" s="4"/>
      <c r="K33" s="5">
        <f t="shared" si="2"/>
        <v>77.17</v>
      </c>
      <c r="L33" s="4">
        <v>1</v>
      </c>
      <c r="M33" s="3">
        <v>77.099999999999994</v>
      </c>
      <c r="N33" s="3">
        <f t="shared" si="1"/>
        <v>77.134999999999991</v>
      </c>
      <c r="O33" s="10">
        <v>1</v>
      </c>
      <c r="P33" s="10" t="s">
        <v>189</v>
      </c>
      <c r="Q33" s="10" t="s">
        <v>189</v>
      </c>
    </row>
    <row r="34" spans="1:17" x14ac:dyDescent="0.25">
      <c r="A34" s="16">
        <v>32</v>
      </c>
      <c r="B34" s="10" t="s">
        <v>172</v>
      </c>
      <c r="C34" s="2" t="s">
        <v>92</v>
      </c>
      <c r="D34" s="2" t="s">
        <v>5</v>
      </c>
      <c r="E34" s="2" t="s">
        <v>93</v>
      </c>
      <c r="F34" s="2" t="s">
        <v>17</v>
      </c>
      <c r="G34" s="2">
        <v>20201501</v>
      </c>
      <c r="H34" s="2" t="s">
        <v>94</v>
      </c>
      <c r="I34" s="3">
        <v>81.09</v>
      </c>
      <c r="J34" s="4"/>
      <c r="K34" s="5">
        <f t="shared" si="2"/>
        <v>81.09</v>
      </c>
      <c r="L34" s="4">
        <v>1</v>
      </c>
      <c r="M34" s="3">
        <v>80.400000000000006</v>
      </c>
      <c r="N34" s="3">
        <f t="shared" si="1"/>
        <v>80.745000000000005</v>
      </c>
      <c r="O34" s="10">
        <v>1</v>
      </c>
      <c r="P34" s="10" t="s">
        <v>189</v>
      </c>
      <c r="Q34" s="10" t="s">
        <v>189</v>
      </c>
    </row>
    <row r="35" spans="1:17" x14ac:dyDescent="0.25">
      <c r="A35" s="16">
        <v>33</v>
      </c>
      <c r="B35" s="10" t="s">
        <v>187</v>
      </c>
      <c r="C35" s="2" t="s">
        <v>95</v>
      </c>
      <c r="D35" s="2" t="s">
        <v>0</v>
      </c>
      <c r="E35" s="2" t="s">
        <v>93</v>
      </c>
      <c r="F35" s="2" t="s">
        <v>10</v>
      </c>
      <c r="G35" s="2">
        <v>20201502</v>
      </c>
      <c r="H35" s="2" t="s">
        <v>96</v>
      </c>
      <c r="I35" s="3">
        <v>72.710000000000008</v>
      </c>
      <c r="J35" s="4">
        <v>6</v>
      </c>
      <c r="K35" s="5">
        <f t="shared" si="2"/>
        <v>78.710000000000008</v>
      </c>
      <c r="L35" s="4">
        <v>1</v>
      </c>
      <c r="M35" s="3">
        <v>80.36</v>
      </c>
      <c r="N35" s="3">
        <f t="shared" si="1"/>
        <v>79.534999999999997</v>
      </c>
      <c r="O35" s="10">
        <v>1</v>
      </c>
      <c r="P35" s="10" t="s">
        <v>189</v>
      </c>
      <c r="Q35" s="10" t="s">
        <v>189</v>
      </c>
    </row>
    <row r="36" spans="1:17" x14ac:dyDescent="0.25">
      <c r="A36" s="16">
        <v>34</v>
      </c>
      <c r="B36" s="10" t="s">
        <v>183</v>
      </c>
      <c r="C36" s="2" t="s">
        <v>98</v>
      </c>
      <c r="D36" s="2" t="s">
        <v>5</v>
      </c>
      <c r="E36" s="2" t="s">
        <v>97</v>
      </c>
      <c r="F36" s="2" t="s">
        <v>17</v>
      </c>
      <c r="G36" s="2">
        <v>20201603</v>
      </c>
      <c r="H36" s="2" t="s">
        <v>99</v>
      </c>
      <c r="I36" s="3">
        <v>73.62</v>
      </c>
      <c r="J36" s="4"/>
      <c r="K36" s="5">
        <f t="shared" si="2"/>
        <v>73.62</v>
      </c>
      <c r="L36" s="4">
        <v>1</v>
      </c>
      <c r="M36" s="3">
        <v>78.36</v>
      </c>
      <c r="N36" s="3">
        <f t="shared" si="1"/>
        <v>75.990000000000009</v>
      </c>
      <c r="O36" s="10">
        <v>1</v>
      </c>
      <c r="P36" s="10" t="s">
        <v>189</v>
      </c>
      <c r="Q36" s="10" t="s">
        <v>189</v>
      </c>
    </row>
    <row r="37" spans="1:17" x14ac:dyDescent="0.25">
      <c r="A37" s="16">
        <v>35</v>
      </c>
      <c r="B37" s="10" t="s">
        <v>178</v>
      </c>
      <c r="C37" s="2" t="s">
        <v>101</v>
      </c>
      <c r="D37" s="2" t="s">
        <v>5</v>
      </c>
      <c r="E37" s="2" t="s">
        <v>100</v>
      </c>
      <c r="F37" s="2" t="s">
        <v>17</v>
      </c>
      <c r="G37" s="2">
        <v>20201701</v>
      </c>
      <c r="H37" s="2" t="s">
        <v>102</v>
      </c>
      <c r="I37" s="3">
        <v>79.5</v>
      </c>
      <c r="J37" s="4"/>
      <c r="K37" s="5">
        <f t="shared" si="2"/>
        <v>79.5</v>
      </c>
      <c r="L37" s="4">
        <v>2</v>
      </c>
      <c r="M37" s="3">
        <v>82.46</v>
      </c>
      <c r="N37" s="3">
        <f t="shared" si="1"/>
        <v>80.97999999999999</v>
      </c>
      <c r="O37" s="10">
        <v>1</v>
      </c>
      <c r="P37" s="10" t="s">
        <v>189</v>
      </c>
      <c r="Q37" s="10" t="s">
        <v>189</v>
      </c>
    </row>
    <row r="38" spans="1:17" x14ac:dyDescent="0.25">
      <c r="A38" s="16">
        <v>36</v>
      </c>
      <c r="B38" s="10" t="s">
        <v>181</v>
      </c>
      <c r="C38" s="2" t="s">
        <v>103</v>
      </c>
      <c r="D38" s="2" t="s">
        <v>0</v>
      </c>
      <c r="E38" s="2" t="s">
        <v>100</v>
      </c>
      <c r="F38" s="2" t="s">
        <v>17</v>
      </c>
      <c r="G38" s="2">
        <v>20201702</v>
      </c>
      <c r="H38" s="2" t="s">
        <v>104</v>
      </c>
      <c r="I38" s="3">
        <v>71.900000000000006</v>
      </c>
      <c r="J38" s="4"/>
      <c r="K38" s="5">
        <f t="shared" si="2"/>
        <v>71.900000000000006</v>
      </c>
      <c r="L38" s="4">
        <v>1</v>
      </c>
      <c r="M38" s="3">
        <v>72.84</v>
      </c>
      <c r="N38" s="3">
        <f t="shared" si="1"/>
        <v>72.37</v>
      </c>
      <c r="O38" s="10">
        <v>1</v>
      </c>
      <c r="P38" s="10" t="s">
        <v>189</v>
      </c>
      <c r="Q38" s="10" t="s">
        <v>189</v>
      </c>
    </row>
    <row r="39" spans="1:17" x14ac:dyDescent="0.25">
      <c r="A39" s="16">
        <v>37</v>
      </c>
      <c r="B39" s="14" t="s">
        <v>180</v>
      </c>
      <c r="C39" s="6" t="s">
        <v>105</v>
      </c>
      <c r="D39" s="6" t="s">
        <v>5</v>
      </c>
      <c r="E39" s="6" t="s">
        <v>100</v>
      </c>
      <c r="F39" s="6" t="s">
        <v>17</v>
      </c>
      <c r="G39" s="6">
        <v>20201703</v>
      </c>
      <c r="H39" s="6" t="s">
        <v>106</v>
      </c>
      <c r="I39" s="7">
        <v>70.45</v>
      </c>
      <c r="J39" s="8"/>
      <c r="K39" s="9">
        <f t="shared" si="2"/>
        <v>70.45</v>
      </c>
      <c r="L39" s="8">
        <v>2</v>
      </c>
      <c r="M39" s="7">
        <v>73.180000000000007</v>
      </c>
      <c r="N39" s="7">
        <f t="shared" si="1"/>
        <v>71.814999999999998</v>
      </c>
      <c r="O39" s="11">
        <v>1</v>
      </c>
      <c r="P39" s="11" t="s">
        <v>189</v>
      </c>
      <c r="Q39" s="10" t="s">
        <v>189</v>
      </c>
    </row>
    <row r="40" spans="1:17" x14ac:dyDescent="0.25">
      <c r="A40" s="16">
        <v>38</v>
      </c>
      <c r="B40" s="10" t="s">
        <v>185</v>
      </c>
      <c r="C40" s="2" t="s">
        <v>108</v>
      </c>
      <c r="D40" s="2" t="s">
        <v>0</v>
      </c>
      <c r="E40" s="2" t="s">
        <v>107</v>
      </c>
      <c r="F40" s="2" t="s">
        <v>10</v>
      </c>
      <c r="G40" s="2">
        <v>20201801</v>
      </c>
      <c r="H40" s="2" t="s">
        <v>109</v>
      </c>
      <c r="I40" s="3">
        <v>73</v>
      </c>
      <c r="J40" s="4"/>
      <c r="K40" s="5">
        <f t="shared" si="2"/>
        <v>73</v>
      </c>
      <c r="L40" s="4">
        <v>1</v>
      </c>
      <c r="M40" s="3">
        <v>78.7</v>
      </c>
      <c r="N40" s="3">
        <f t="shared" si="1"/>
        <v>75.849999999999994</v>
      </c>
      <c r="O40" s="10">
        <v>1</v>
      </c>
      <c r="P40" s="10" t="s">
        <v>189</v>
      </c>
      <c r="Q40" s="10" t="s">
        <v>189</v>
      </c>
    </row>
    <row r="41" spans="1:17" x14ac:dyDescent="0.25">
      <c r="A41" s="16">
        <v>39</v>
      </c>
      <c r="B41" s="10" t="s">
        <v>177</v>
      </c>
      <c r="C41" s="2" t="s">
        <v>110</v>
      </c>
      <c r="D41" s="2" t="s">
        <v>5</v>
      </c>
      <c r="E41" s="2" t="s">
        <v>107</v>
      </c>
      <c r="F41" s="2" t="s">
        <v>17</v>
      </c>
      <c r="G41" s="2">
        <v>20201802</v>
      </c>
      <c r="H41" s="2" t="s">
        <v>111</v>
      </c>
      <c r="I41" s="3">
        <v>80.14</v>
      </c>
      <c r="J41" s="4"/>
      <c r="K41" s="5">
        <f t="shared" si="2"/>
        <v>80.14</v>
      </c>
      <c r="L41" s="4">
        <v>1</v>
      </c>
      <c r="M41" s="3">
        <v>79.7</v>
      </c>
      <c r="N41" s="3">
        <f t="shared" si="1"/>
        <v>79.92</v>
      </c>
      <c r="O41" s="10">
        <v>1</v>
      </c>
      <c r="P41" s="10" t="s">
        <v>189</v>
      </c>
      <c r="Q41" s="10" t="s">
        <v>189</v>
      </c>
    </row>
    <row r="42" spans="1:17" x14ac:dyDescent="0.25">
      <c r="A42" s="16">
        <v>40</v>
      </c>
      <c r="B42" s="10" t="s">
        <v>175</v>
      </c>
      <c r="C42" s="2" t="s">
        <v>112</v>
      </c>
      <c r="D42" s="2" t="s">
        <v>5</v>
      </c>
      <c r="E42" s="2" t="s">
        <v>113</v>
      </c>
      <c r="F42" s="2" t="s">
        <v>10</v>
      </c>
      <c r="G42" s="2">
        <v>20201803</v>
      </c>
      <c r="H42" s="2" t="s">
        <v>114</v>
      </c>
      <c r="I42" s="3">
        <v>72.540000000000006</v>
      </c>
      <c r="J42" s="4"/>
      <c r="K42" s="5">
        <f t="shared" si="2"/>
        <v>72.540000000000006</v>
      </c>
      <c r="L42" s="4">
        <v>1</v>
      </c>
      <c r="M42" s="3">
        <v>76.86</v>
      </c>
      <c r="N42" s="3">
        <f t="shared" si="1"/>
        <v>74.7</v>
      </c>
      <c r="O42" s="10">
        <v>1</v>
      </c>
      <c r="P42" s="10" t="s">
        <v>189</v>
      </c>
      <c r="Q42" s="10" t="s">
        <v>189</v>
      </c>
    </row>
    <row r="43" spans="1:17" x14ac:dyDescent="0.25">
      <c r="A43" s="16">
        <v>41</v>
      </c>
      <c r="B43" s="10" t="s">
        <v>174</v>
      </c>
      <c r="C43" s="2" t="s">
        <v>115</v>
      </c>
      <c r="D43" s="2" t="s">
        <v>0</v>
      </c>
      <c r="E43" s="2" t="s">
        <v>116</v>
      </c>
      <c r="F43" s="2" t="s">
        <v>17</v>
      </c>
      <c r="G43" s="2">
        <v>20201901</v>
      </c>
      <c r="H43" s="2" t="s">
        <v>117</v>
      </c>
      <c r="I43" s="3">
        <v>76.02000000000001</v>
      </c>
      <c r="J43" s="4"/>
      <c r="K43" s="5">
        <f t="shared" si="2"/>
        <v>76.02000000000001</v>
      </c>
      <c r="L43" s="4">
        <v>1</v>
      </c>
      <c r="M43" s="3">
        <v>81.34</v>
      </c>
      <c r="N43" s="3">
        <f t="shared" si="1"/>
        <v>78.680000000000007</v>
      </c>
      <c r="O43" s="10">
        <v>1</v>
      </c>
      <c r="P43" s="10" t="s">
        <v>189</v>
      </c>
      <c r="Q43" s="10" t="s">
        <v>189</v>
      </c>
    </row>
    <row r="44" spans="1:17" x14ac:dyDescent="0.25">
      <c r="A44" s="16">
        <v>42</v>
      </c>
      <c r="B44" s="10" t="s">
        <v>186</v>
      </c>
      <c r="C44" s="2" t="s">
        <v>118</v>
      </c>
      <c r="D44" s="2" t="s">
        <v>0</v>
      </c>
      <c r="E44" s="2" t="s">
        <v>116</v>
      </c>
      <c r="F44" s="2" t="s">
        <v>17</v>
      </c>
      <c r="G44" s="2">
        <v>20201902</v>
      </c>
      <c r="H44" s="2" t="s">
        <v>119</v>
      </c>
      <c r="I44" s="3">
        <v>74.850000000000009</v>
      </c>
      <c r="J44" s="4"/>
      <c r="K44" s="5">
        <f t="shared" si="2"/>
        <v>74.850000000000009</v>
      </c>
      <c r="L44" s="4">
        <v>1</v>
      </c>
      <c r="M44" s="3">
        <v>82.8</v>
      </c>
      <c r="N44" s="3">
        <f t="shared" si="1"/>
        <v>78.825000000000003</v>
      </c>
      <c r="O44" s="10">
        <v>1</v>
      </c>
      <c r="P44" s="10" t="s">
        <v>189</v>
      </c>
      <c r="Q44" s="10" t="s">
        <v>189</v>
      </c>
    </row>
    <row r="45" spans="1:17" x14ac:dyDescent="0.25">
      <c r="A45" s="16">
        <v>43</v>
      </c>
      <c r="B45" s="10" t="s">
        <v>182</v>
      </c>
      <c r="C45" s="2" t="s">
        <v>120</v>
      </c>
      <c r="D45" s="2" t="s">
        <v>0</v>
      </c>
      <c r="E45" s="2" t="s">
        <v>116</v>
      </c>
      <c r="F45" s="2" t="s">
        <v>17</v>
      </c>
      <c r="G45" s="2">
        <v>20201903</v>
      </c>
      <c r="H45" s="2" t="s">
        <v>121</v>
      </c>
      <c r="I45" s="3">
        <v>70.33</v>
      </c>
      <c r="J45" s="4"/>
      <c r="K45" s="5">
        <f t="shared" si="2"/>
        <v>70.33</v>
      </c>
      <c r="L45" s="4">
        <v>1</v>
      </c>
      <c r="M45" s="3">
        <v>79.88</v>
      </c>
      <c r="N45" s="3">
        <f t="shared" si="1"/>
        <v>75.10499999999999</v>
      </c>
      <c r="O45" s="10">
        <v>1</v>
      </c>
      <c r="P45" s="10" t="s">
        <v>189</v>
      </c>
      <c r="Q45" s="10" t="s">
        <v>189</v>
      </c>
    </row>
    <row r="46" spans="1:17" x14ac:dyDescent="0.25">
      <c r="A46" s="16">
        <v>44</v>
      </c>
      <c r="B46" s="10" t="s">
        <v>176</v>
      </c>
      <c r="C46" s="2" t="s">
        <v>122</v>
      </c>
      <c r="D46" s="2" t="s">
        <v>5</v>
      </c>
      <c r="E46" s="2" t="s">
        <v>116</v>
      </c>
      <c r="F46" s="2" t="s">
        <v>17</v>
      </c>
      <c r="G46" s="2">
        <v>20201904</v>
      </c>
      <c r="H46" s="2" t="s">
        <v>123</v>
      </c>
      <c r="I46" s="3">
        <v>63.07</v>
      </c>
      <c r="J46" s="4"/>
      <c r="K46" s="5">
        <f t="shared" si="2"/>
        <v>63.07</v>
      </c>
      <c r="L46" s="4">
        <v>1</v>
      </c>
      <c r="M46" s="3">
        <v>79.34</v>
      </c>
      <c r="N46" s="3">
        <f t="shared" si="1"/>
        <v>71.204999999999998</v>
      </c>
      <c r="O46" s="10">
        <v>1</v>
      </c>
      <c r="P46" s="10" t="s">
        <v>189</v>
      </c>
      <c r="Q46" s="10" t="s">
        <v>189</v>
      </c>
    </row>
    <row r="47" spans="1:17" x14ac:dyDescent="0.25">
      <c r="A47" s="16">
        <v>45</v>
      </c>
      <c r="B47" s="10" t="s">
        <v>179</v>
      </c>
      <c r="C47" s="2" t="s">
        <v>125</v>
      </c>
      <c r="D47" s="2" t="s">
        <v>0</v>
      </c>
      <c r="E47" s="2" t="s">
        <v>124</v>
      </c>
      <c r="F47" s="2" t="s">
        <v>17</v>
      </c>
      <c r="G47" s="2">
        <v>20202001</v>
      </c>
      <c r="H47" s="2" t="s">
        <v>126</v>
      </c>
      <c r="I47" s="3">
        <v>76.210000000000008</v>
      </c>
      <c r="J47" s="4"/>
      <c r="K47" s="5">
        <f t="shared" si="2"/>
        <v>76.210000000000008</v>
      </c>
      <c r="L47" s="4">
        <v>1</v>
      </c>
      <c r="M47" s="3">
        <v>83.3</v>
      </c>
      <c r="N47" s="3">
        <f t="shared" si="1"/>
        <v>79.754999999999995</v>
      </c>
      <c r="O47" s="10">
        <v>1</v>
      </c>
      <c r="P47" s="10" t="s">
        <v>189</v>
      </c>
      <c r="Q47" s="10" t="s">
        <v>189</v>
      </c>
    </row>
    <row r="48" spans="1:17" x14ac:dyDescent="0.25">
      <c r="A48" s="16">
        <v>46</v>
      </c>
      <c r="B48" s="10" t="s">
        <v>184</v>
      </c>
      <c r="C48" s="2" t="s">
        <v>128</v>
      </c>
      <c r="D48" s="2" t="s">
        <v>0</v>
      </c>
      <c r="E48" s="2" t="s">
        <v>127</v>
      </c>
      <c r="F48" s="2" t="s">
        <v>17</v>
      </c>
      <c r="G48" s="2">
        <v>20202101</v>
      </c>
      <c r="H48" s="2" t="s">
        <v>129</v>
      </c>
      <c r="I48" s="3">
        <v>80.910000000000011</v>
      </c>
      <c r="J48" s="4"/>
      <c r="K48" s="5">
        <f t="shared" si="2"/>
        <v>80.910000000000011</v>
      </c>
      <c r="L48" s="4">
        <v>1</v>
      </c>
      <c r="M48" s="3">
        <v>81.099999999999994</v>
      </c>
      <c r="N48" s="3">
        <f t="shared" si="1"/>
        <v>81.004999999999995</v>
      </c>
      <c r="O48" s="10">
        <v>1</v>
      </c>
      <c r="P48" s="10" t="s">
        <v>189</v>
      </c>
      <c r="Q48" s="10" t="s">
        <v>189</v>
      </c>
    </row>
  </sheetData>
  <mergeCells count="1">
    <mergeCell ref="A1:P1"/>
  </mergeCells>
  <phoneticPr fontId="3" type="noConversion"/>
  <conditionalFormatting sqref="K16:K18">
    <cfRule type="duplicateValues" dxfId="39" priority="42"/>
  </conditionalFormatting>
  <conditionalFormatting sqref="K47 K35">
    <cfRule type="duplicateValues" dxfId="38" priority="40"/>
  </conditionalFormatting>
  <conditionalFormatting sqref="K14">
    <cfRule type="duplicateValues" dxfId="37" priority="39"/>
  </conditionalFormatting>
  <conditionalFormatting sqref="K44">
    <cfRule type="duplicateValues" dxfId="36" priority="38"/>
  </conditionalFormatting>
  <conditionalFormatting sqref="K35">
    <cfRule type="duplicateValues" dxfId="35" priority="37"/>
  </conditionalFormatting>
  <conditionalFormatting sqref="K20">
    <cfRule type="duplicateValues" dxfId="34" priority="36"/>
  </conditionalFormatting>
  <conditionalFormatting sqref="K5">
    <cfRule type="duplicateValues" dxfId="33" priority="35"/>
  </conditionalFormatting>
  <conditionalFormatting sqref="K8:K9 K3:K4">
    <cfRule type="duplicateValues" dxfId="32" priority="34"/>
  </conditionalFormatting>
  <conditionalFormatting sqref="K11">
    <cfRule type="duplicateValues" dxfId="31" priority="31"/>
  </conditionalFormatting>
  <conditionalFormatting sqref="K12">
    <cfRule type="duplicateValues" dxfId="30" priority="30"/>
  </conditionalFormatting>
  <conditionalFormatting sqref="K13">
    <cfRule type="duplicateValues" dxfId="29" priority="29"/>
  </conditionalFormatting>
  <conditionalFormatting sqref="K14:K15">
    <cfRule type="duplicateValues" dxfId="28" priority="28"/>
  </conditionalFormatting>
  <conditionalFormatting sqref="K19">
    <cfRule type="duplicateValues" dxfId="27" priority="27"/>
  </conditionalFormatting>
  <conditionalFormatting sqref="K22">
    <cfRule type="duplicateValues" dxfId="26" priority="26"/>
  </conditionalFormatting>
  <conditionalFormatting sqref="K23">
    <cfRule type="duplicateValues" dxfId="25" priority="25"/>
  </conditionalFormatting>
  <conditionalFormatting sqref="K24">
    <cfRule type="duplicateValues" dxfId="24" priority="24"/>
  </conditionalFormatting>
  <conditionalFormatting sqref="K25:K27">
    <cfRule type="duplicateValues" dxfId="23" priority="23"/>
  </conditionalFormatting>
  <conditionalFormatting sqref="K28">
    <cfRule type="duplicateValues" dxfId="22" priority="22"/>
  </conditionalFormatting>
  <conditionalFormatting sqref="K29">
    <cfRule type="duplicateValues" dxfId="21" priority="21"/>
  </conditionalFormatting>
  <conditionalFormatting sqref="K30">
    <cfRule type="duplicateValues" dxfId="20" priority="19"/>
  </conditionalFormatting>
  <conditionalFormatting sqref="K31">
    <cfRule type="duplicateValues" dxfId="19" priority="18"/>
  </conditionalFormatting>
  <conditionalFormatting sqref="K32">
    <cfRule type="duplicateValues" dxfId="18" priority="17"/>
  </conditionalFormatting>
  <conditionalFormatting sqref="K33">
    <cfRule type="duplicateValues" dxfId="17" priority="16"/>
  </conditionalFormatting>
  <conditionalFormatting sqref="K34">
    <cfRule type="duplicateValues" dxfId="16" priority="15"/>
  </conditionalFormatting>
  <conditionalFormatting sqref="K36">
    <cfRule type="duplicateValues" dxfId="15" priority="14"/>
  </conditionalFormatting>
  <conditionalFormatting sqref="K37">
    <cfRule type="duplicateValues" dxfId="14" priority="13"/>
  </conditionalFormatting>
  <conditionalFormatting sqref="K39">
    <cfRule type="duplicateValues" dxfId="13" priority="11"/>
  </conditionalFormatting>
  <conditionalFormatting sqref="K40">
    <cfRule type="duplicateValues" dxfId="12" priority="9"/>
  </conditionalFormatting>
  <conditionalFormatting sqref="K41">
    <cfRule type="duplicateValues" dxfId="11" priority="8"/>
  </conditionalFormatting>
  <conditionalFormatting sqref="K42">
    <cfRule type="duplicateValues" dxfId="10" priority="7"/>
  </conditionalFormatting>
  <conditionalFormatting sqref="K45">
    <cfRule type="duplicateValues" dxfId="9" priority="6"/>
  </conditionalFormatting>
  <conditionalFormatting sqref="K48">
    <cfRule type="duplicateValues" dxfId="8" priority="5"/>
  </conditionalFormatting>
  <conditionalFormatting sqref="K10">
    <cfRule type="duplicateValues" dxfId="7" priority="4"/>
  </conditionalFormatting>
  <conditionalFormatting sqref="K43">
    <cfRule type="duplicateValues" dxfId="6" priority="3"/>
  </conditionalFormatting>
  <conditionalFormatting sqref="K43:K46">
    <cfRule type="duplicateValues" dxfId="5" priority="2"/>
  </conditionalFormatting>
  <conditionalFormatting sqref="K21">
    <cfRule type="duplicateValues" dxfId="4" priority="1"/>
  </conditionalFormatting>
  <conditionalFormatting sqref="K10 K7">
    <cfRule type="duplicateValues" dxfId="3" priority="48"/>
  </conditionalFormatting>
  <conditionalFormatting sqref="K20:K21">
    <cfRule type="duplicateValues" dxfId="2" priority="50"/>
  </conditionalFormatting>
  <conditionalFormatting sqref="K38">
    <cfRule type="duplicateValues" dxfId="1" priority="77"/>
  </conditionalFormatting>
  <conditionalFormatting sqref="K37:K39">
    <cfRule type="duplicateValues" dxfId="0" priority="78"/>
  </conditionalFormatting>
  <pageMargins left="0.39370078740157483" right="0.39370078740157483" top="0.35433070866141736" bottom="0.59055118110236227" header="0.31496062992125984" footer="0.31496062992125984"/>
  <pageSetup paperSize="9" orientation="landscape" verticalDpi="0" r:id="rId1"/>
  <headerFooter>
    <oddHeader>&amp;L附件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拟聘名单</vt:lpstr>
      <vt:lpstr>拟聘名单!Print_Titles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pazu</dc:creator>
  <cp:lastModifiedBy>xxb</cp:lastModifiedBy>
  <cp:lastPrinted>2021-02-04T01:58:29Z</cp:lastPrinted>
  <dcterms:created xsi:type="dcterms:W3CDTF">2020-11-16T01:07:13Z</dcterms:created>
  <dcterms:modified xsi:type="dcterms:W3CDTF">2021-02-18T07:34:47Z</dcterms:modified>
</cp:coreProperties>
</file>