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8" i="1"/>
  <c r="G19"/>
  <c r="G20"/>
  <c r="G21"/>
  <c r="G17"/>
  <c r="G11"/>
  <c r="G12"/>
  <c r="G13"/>
  <c r="G14"/>
  <c r="G10"/>
  <c r="G4"/>
  <c r="G5"/>
  <c r="G6"/>
  <c r="G3"/>
</calcChain>
</file>

<file path=xl/sharedStrings.xml><?xml version="1.0" encoding="utf-8"?>
<sst xmlns="http://schemas.openxmlformats.org/spreadsheetml/2006/main" count="133" uniqueCount="74">
  <si>
    <t>姓名</t>
  </si>
  <si>
    <t>笔试
分数</t>
  </si>
  <si>
    <t>刘俊潇</t>
  </si>
  <si>
    <t>县医院医生</t>
  </si>
  <si>
    <t>李佳琪</t>
  </si>
  <si>
    <t>张丽彬</t>
  </si>
  <si>
    <t>张  璐</t>
  </si>
  <si>
    <t>吴文慧</t>
  </si>
  <si>
    <t>卫生院医生</t>
  </si>
  <si>
    <t>武丹</t>
  </si>
  <si>
    <t>宋晓庆</t>
  </si>
  <si>
    <t>王成玉</t>
  </si>
  <si>
    <t>袁永</t>
  </si>
  <si>
    <t>张丽娟</t>
  </si>
  <si>
    <t>县医院护士</t>
  </si>
  <si>
    <t>刘秀兰</t>
  </si>
  <si>
    <t>张波</t>
  </si>
  <si>
    <t>刘金芳</t>
  </si>
  <si>
    <t>马杰</t>
  </si>
  <si>
    <t>组别</t>
    <phoneticPr fontId="3" type="noConversion"/>
  </si>
  <si>
    <t>综合
成绩</t>
    <phoneticPr fontId="3" type="noConversion"/>
  </si>
  <si>
    <t>面试
分数</t>
    <phoneticPr fontId="3" type="noConversion"/>
  </si>
  <si>
    <t>综合成
绩排序</t>
    <phoneticPr fontId="3" type="noConversion"/>
  </si>
  <si>
    <t>组别</t>
    <phoneticPr fontId="3" type="noConversion"/>
  </si>
  <si>
    <t>第
一
组
4
人</t>
    <phoneticPr fontId="3" type="noConversion"/>
  </si>
  <si>
    <t>性别</t>
    <phoneticPr fontId="3" type="noConversion"/>
  </si>
  <si>
    <t>第
二
组
5
人</t>
    <phoneticPr fontId="3" type="noConversion"/>
  </si>
  <si>
    <t>第
三
组
5
人</t>
    <phoneticPr fontId="3" type="noConversion"/>
  </si>
  <si>
    <t>女</t>
  </si>
  <si>
    <t>男</t>
  </si>
  <si>
    <t>4</t>
    <phoneticPr fontId="3" type="noConversion"/>
  </si>
  <si>
    <t>性别</t>
    <phoneticPr fontId="3" type="noConversion"/>
  </si>
  <si>
    <t>面试
分数</t>
    <phoneticPr fontId="3" type="noConversion"/>
  </si>
  <si>
    <t>综合
成绩</t>
    <phoneticPr fontId="3" type="noConversion"/>
  </si>
  <si>
    <t>综合成
绩排序</t>
    <phoneticPr fontId="3" type="noConversion"/>
  </si>
  <si>
    <t>2</t>
    <phoneticPr fontId="3" type="noConversion"/>
  </si>
  <si>
    <t>3</t>
    <phoneticPr fontId="3" type="noConversion"/>
  </si>
  <si>
    <t>4</t>
    <phoneticPr fontId="3" type="noConversion"/>
  </si>
  <si>
    <t>5</t>
    <phoneticPr fontId="3" type="noConversion"/>
  </si>
  <si>
    <t>性别</t>
    <phoneticPr fontId="3" type="noConversion"/>
  </si>
  <si>
    <t>面试
分数</t>
    <phoneticPr fontId="3" type="noConversion"/>
  </si>
  <si>
    <t>综合
成绩</t>
    <phoneticPr fontId="3" type="noConversion"/>
  </si>
  <si>
    <t>综合成
绩排序</t>
    <phoneticPr fontId="3" type="noConversion"/>
  </si>
  <si>
    <t>83.90</t>
    <phoneticPr fontId="3" type="noConversion"/>
  </si>
  <si>
    <t>82.60</t>
    <phoneticPr fontId="3" type="noConversion"/>
  </si>
  <si>
    <t>83.10</t>
    <phoneticPr fontId="3" type="noConversion"/>
  </si>
  <si>
    <t>85.34</t>
    <phoneticPr fontId="3" type="noConversion"/>
  </si>
  <si>
    <t xml:space="preserve"> 灵丘县医疗集团2020年公开招聘医务人员拟聘用人员名单</t>
    <phoneticPr fontId="3" type="noConversion"/>
  </si>
  <si>
    <t>出生年月</t>
    <phoneticPr fontId="3" type="noConversion"/>
  </si>
  <si>
    <t>毕业院校</t>
    <phoneticPr fontId="3" type="noConversion"/>
  </si>
  <si>
    <t>所学专业</t>
    <phoneticPr fontId="3" type="noConversion"/>
  </si>
  <si>
    <t>学历</t>
    <phoneticPr fontId="3" type="noConversion"/>
  </si>
  <si>
    <t>山西医科大学</t>
  </si>
  <si>
    <t>临床医学</t>
    <phoneticPr fontId="3" type="noConversion"/>
  </si>
  <si>
    <t>本科</t>
    <phoneticPr fontId="3" type="noConversion"/>
  </si>
  <si>
    <t>山西医科大学晋祠学院</t>
  </si>
  <si>
    <t>麻醉学</t>
    <phoneticPr fontId="3" type="noConversion"/>
  </si>
  <si>
    <t>山西大同大学</t>
  </si>
  <si>
    <t>山西医科大学汾阳学院</t>
  </si>
  <si>
    <t>医学影像学</t>
    <phoneticPr fontId="3" type="noConversion"/>
  </si>
  <si>
    <t>石家庄医学高等专科学校</t>
  </si>
  <si>
    <t>专科</t>
    <phoneticPr fontId="3" type="noConversion"/>
  </si>
  <si>
    <t>菏泽医学专科学校</t>
  </si>
  <si>
    <t>山西中医药大学</t>
  </si>
  <si>
    <t>针灸推拿学</t>
    <phoneticPr fontId="3" type="noConversion"/>
  </si>
  <si>
    <t>南方医科大学</t>
  </si>
  <si>
    <t>护理</t>
    <phoneticPr fontId="3" type="noConversion"/>
  </si>
  <si>
    <t>四平职业大学</t>
  </si>
  <si>
    <t>山西职工医学院</t>
  </si>
  <si>
    <t>临汾职业技术学院</t>
  </si>
  <si>
    <t>运城护理职业学院</t>
  </si>
  <si>
    <t>拟聘
岗位</t>
    <phoneticPr fontId="3" type="noConversion"/>
  </si>
  <si>
    <t>山西医科大学</t>
    <phoneticPr fontId="3" type="noConversion"/>
  </si>
  <si>
    <t>护理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</si>
</sst>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;[Red]0.00"/>
    <numFmt numFmtId="177" formatCode="0.00_ "/>
    <numFmt numFmtId="178" formatCode="0.00_);[Red]\(0.00\)"/>
  </numFmts>
  <fonts count="1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2" xfId="3" applyFont="1" applyBorder="1" applyAlignment="1">
      <alignment horizontal="center" vertical="center" shrinkToFit="1"/>
    </xf>
    <xf numFmtId="0" fontId="10" fillId="0" borderId="2" xfId="3" applyBorder="1" applyAlignment="1">
      <alignment horizontal="center" vertical="center" shrinkToFit="1"/>
    </xf>
    <xf numFmtId="0" fontId="10" fillId="0" borderId="2" xfId="3" applyBorder="1" applyAlignment="1">
      <alignment horizontal="center" vertical="center" shrinkToFit="1"/>
    </xf>
    <xf numFmtId="0" fontId="10" fillId="0" borderId="2" xfId="3" applyBorder="1" applyAlignment="1">
      <alignment horizontal="center" vertical="center" shrinkToFit="1"/>
    </xf>
    <xf numFmtId="0" fontId="10" fillId="0" borderId="2" xfId="3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11" fillId="0" borderId="2" xfId="0" applyNumberFormat="1" applyFont="1" applyBorder="1" applyAlignment="1">
      <alignment vertical="center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K9" sqref="K9"/>
    </sheetView>
  </sheetViews>
  <sheetFormatPr defaultColWidth="8.75" defaultRowHeight="13.5"/>
  <cols>
    <col min="1" max="1" width="7.5" style="1" customWidth="1"/>
    <col min="2" max="2" width="8.75" style="1"/>
    <col min="3" max="3" width="7.25" style="1" customWidth="1"/>
    <col min="4" max="4" width="9.375" style="1" customWidth="1"/>
    <col min="5" max="6" width="8" style="1" customWidth="1"/>
    <col min="7" max="7" width="9.5" style="1" customWidth="1"/>
    <col min="8" max="8" width="8.75" style="1" customWidth="1"/>
    <col min="9" max="9" width="10.5" style="1" customWidth="1"/>
    <col min="10" max="10" width="27.125" style="1" customWidth="1"/>
    <col min="11" max="11" width="15" style="1" customWidth="1"/>
    <col min="12" max="12" width="10.875" style="1" customWidth="1"/>
    <col min="13" max="13" width="8.75" style="1"/>
    <col min="14" max="14" width="28.125" style="1" customWidth="1"/>
    <col min="15" max="16384" width="8.75" style="1"/>
  </cols>
  <sheetData>
    <row r="1" spans="1:12" ht="26.25" customHeight="1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1.5" customHeight="1">
      <c r="A2" s="2" t="s">
        <v>19</v>
      </c>
      <c r="B2" s="3" t="s">
        <v>0</v>
      </c>
      <c r="C2" s="3" t="s">
        <v>25</v>
      </c>
      <c r="D2" s="3" t="s">
        <v>48</v>
      </c>
      <c r="E2" s="2" t="s">
        <v>1</v>
      </c>
      <c r="F2" s="5" t="s">
        <v>21</v>
      </c>
      <c r="G2" s="2" t="s">
        <v>20</v>
      </c>
      <c r="H2" s="4" t="s">
        <v>22</v>
      </c>
      <c r="I2" s="2" t="s">
        <v>71</v>
      </c>
      <c r="J2" s="3" t="s">
        <v>49</v>
      </c>
      <c r="K2" s="3" t="s">
        <v>50</v>
      </c>
      <c r="L2" s="3" t="s">
        <v>51</v>
      </c>
    </row>
    <row r="3" spans="1:12" ht="18" customHeight="1">
      <c r="A3" s="35" t="s">
        <v>24</v>
      </c>
      <c r="B3" s="6" t="s">
        <v>2</v>
      </c>
      <c r="C3" s="7" t="s">
        <v>28</v>
      </c>
      <c r="D3" s="7">
        <v>1997.04</v>
      </c>
      <c r="E3" s="8">
        <v>79.5</v>
      </c>
      <c r="F3" s="9">
        <v>83.86</v>
      </c>
      <c r="G3" s="10">
        <f>E3*0.6+F3*0.4</f>
        <v>81.244</v>
      </c>
      <c r="H3" s="11">
        <v>1</v>
      </c>
      <c r="I3" s="12" t="s">
        <v>3</v>
      </c>
      <c r="J3" s="20" t="s">
        <v>52</v>
      </c>
      <c r="K3" s="6" t="s">
        <v>53</v>
      </c>
      <c r="L3" s="6" t="s">
        <v>54</v>
      </c>
    </row>
    <row r="4" spans="1:12" ht="18" customHeight="1">
      <c r="A4" s="36"/>
      <c r="B4" s="6" t="s">
        <v>4</v>
      </c>
      <c r="C4" s="7" t="s">
        <v>28</v>
      </c>
      <c r="D4" s="7">
        <v>1996.09</v>
      </c>
      <c r="E4" s="8">
        <v>78.5</v>
      </c>
      <c r="F4" s="9">
        <v>83.82</v>
      </c>
      <c r="G4" s="10">
        <f>E4*0.6+F4*0.4</f>
        <v>80.628</v>
      </c>
      <c r="H4" s="11">
        <v>2</v>
      </c>
      <c r="I4" s="12" t="s">
        <v>3</v>
      </c>
      <c r="J4" s="21" t="s">
        <v>55</v>
      </c>
      <c r="K4" s="6" t="s">
        <v>56</v>
      </c>
      <c r="L4" s="6" t="s">
        <v>54</v>
      </c>
    </row>
    <row r="5" spans="1:12" ht="18" customHeight="1">
      <c r="A5" s="36"/>
      <c r="B5" s="6" t="s">
        <v>5</v>
      </c>
      <c r="C5" s="7" t="s">
        <v>28</v>
      </c>
      <c r="D5" s="7">
        <v>1992.07</v>
      </c>
      <c r="E5" s="8">
        <v>78</v>
      </c>
      <c r="F5" s="9">
        <v>83.66</v>
      </c>
      <c r="G5" s="10">
        <f>E5*0.6+F5*0.4</f>
        <v>80.263999999999996</v>
      </c>
      <c r="H5" s="11">
        <v>3</v>
      </c>
      <c r="I5" s="12" t="s">
        <v>3</v>
      </c>
      <c r="J5" s="22" t="s">
        <v>57</v>
      </c>
      <c r="K5" s="6" t="s">
        <v>53</v>
      </c>
      <c r="L5" s="6" t="s">
        <v>54</v>
      </c>
    </row>
    <row r="6" spans="1:12" ht="18" customHeight="1">
      <c r="A6" s="36"/>
      <c r="B6" s="6" t="s">
        <v>6</v>
      </c>
      <c r="C6" s="7" t="s">
        <v>28</v>
      </c>
      <c r="D6" s="7">
        <v>1997.07</v>
      </c>
      <c r="E6" s="8">
        <v>74</v>
      </c>
      <c r="F6" s="9">
        <v>84.14</v>
      </c>
      <c r="G6" s="10">
        <f>E6*0.6+F6*0.4</f>
        <v>78.055999999999997</v>
      </c>
      <c r="H6" s="11" t="s">
        <v>30</v>
      </c>
      <c r="I6" s="12" t="s">
        <v>3</v>
      </c>
      <c r="J6" s="23" t="s">
        <v>58</v>
      </c>
      <c r="K6" s="6" t="s">
        <v>59</v>
      </c>
      <c r="L6" s="6" t="s">
        <v>54</v>
      </c>
    </row>
    <row r="7" spans="1:12" ht="14.25" customHeight="1">
      <c r="B7" s="13"/>
      <c r="C7" s="13"/>
      <c r="D7" s="13"/>
      <c r="E7" s="13"/>
      <c r="F7" s="14"/>
      <c r="G7" s="13"/>
      <c r="H7" s="13"/>
      <c r="I7" s="13"/>
      <c r="J7" s="13"/>
      <c r="K7" s="13"/>
      <c r="L7" s="13"/>
    </row>
    <row r="8" spans="1:12" hidden="1">
      <c r="B8" s="13"/>
      <c r="C8" s="13"/>
      <c r="D8" s="13"/>
      <c r="E8" s="13"/>
      <c r="F8" s="14"/>
      <c r="G8" s="13"/>
      <c r="H8" s="13"/>
      <c r="I8" s="13"/>
      <c r="J8" s="13"/>
      <c r="K8" s="13"/>
      <c r="L8" s="13"/>
    </row>
    <row r="9" spans="1:12" ht="30" customHeight="1">
      <c r="A9" s="2" t="s">
        <v>19</v>
      </c>
      <c r="B9" s="15" t="s">
        <v>0</v>
      </c>
      <c r="C9" s="15" t="s">
        <v>31</v>
      </c>
      <c r="D9" s="3" t="s">
        <v>48</v>
      </c>
      <c r="E9" s="4" t="s">
        <v>1</v>
      </c>
      <c r="F9" s="16" t="s">
        <v>32</v>
      </c>
      <c r="G9" s="4" t="s">
        <v>33</v>
      </c>
      <c r="H9" s="4" t="s">
        <v>34</v>
      </c>
      <c r="I9" s="2" t="s">
        <v>71</v>
      </c>
      <c r="J9" s="3" t="s">
        <v>49</v>
      </c>
      <c r="K9" s="3" t="s">
        <v>50</v>
      </c>
      <c r="L9" s="3" t="s">
        <v>51</v>
      </c>
    </row>
    <row r="10" spans="1:12" ht="18" customHeight="1">
      <c r="A10" s="37" t="s">
        <v>26</v>
      </c>
      <c r="B10" s="6" t="s">
        <v>7</v>
      </c>
      <c r="C10" s="7" t="s">
        <v>28</v>
      </c>
      <c r="D10" s="7">
        <v>1994.08</v>
      </c>
      <c r="E10" s="8">
        <v>79.5</v>
      </c>
      <c r="F10" s="9">
        <v>82.64</v>
      </c>
      <c r="G10" s="8">
        <f>E10*0.6+F10*0.4</f>
        <v>80.756</v>
      </c>
      <c r="H10" s="11">
        <v>1</v>
      </c>
      <c r="I10" s="12" t="s">
        <v>8</v>
      </c>
      <c r="J10" s="24" t="s">
        <v>60</v>
      </c>
      <c r="K10" s="6" t="s">
        <v>53</v>
      </c>
      <c r="L10" s="6" t="s">
        <v>61</v>
      </c>
    </row>
    <row r="11" spans="1:12" ht="18" customHeight="1">
      <c r="A11" s="38"/>
      <c r="B11" s="6" t="s">
        <v>9</v>
      </c>
      <c r="C11" s="7" t="s">
        <v>28</v>
      </c>
      <c r="D11" s="7">
        <v>1995.09</v>
      </c>
      <c r="E11" s="8">
        <v>73.5</v>
      </c>
      <c r="F11" s="9">
        <v>80.38</v>
      </c>
      <c r="G11" s="8">
        <f>E11*0.6+F11*0.4</f>
        <v>76.25200000000001</v>
      </c>
      <c r="H11" s="11" t="s">
        <v>35</v>
      </c>
      <c r="I11" s="12" t="s">
        <v>8</v>
      </c>
      <c r="J11" s="25" t="s">
        <v>57</v>
      </c>
      <c r="K11" s="6" t="s">
        <v>53</v>
      </c>
      <c r="L11" s="6" t="s">
        <v>61</v>
      </c>
    </row>
    <row r="12" spans="1:12" ht="18" customHeight="1">
      <c r="A12" s="38"/>
      <c r="B12" s="6" t="s">
        <v>10</v>
      </c>
      <c r="C12" s="7" t="s">
        <v>28</v>
      </c>
      <c r="D12" s="7">
        <v>1994.12</v>
      </c>
      <c r="E12" s="8">
        <v>70.5</v>
      </c>
      <c r="F12" s="9">
        <v>82.72</v>
      </c>
      <c r="G12" s="8">
        <f>E12*0.6+F12*0.4</f>
        <v>75.388000000000005</v>
      </c>
      <c r="H12" s="11" t="s">
        <v>36</v>
      </c>
      <c r="I12" s="12" t="s">
        <v>8</v>
      </c>
      <c r="J12" s="27" t="s">
        <v>63</v>
      </c>
      <c r="K12" s="6" t="s">
        <v>64</v>
      </c>
      <c r="L12" s="6" t="s">
        <v>54</v>
      </c>
    </row>
    <row r="13" spans="1:12" ht="18" customHeight="1">
      <c r="A13" s="38"/>
      <c r="B13" s="6" t="s">
        <v>11</v>
      </c>
      <c r="C13" s="7" t="s">
        <v>28</v>
      </c>
      <c r="D13" s="7">
        <v>1997.11</v>
      </c>
      <c r="E13" s="8">
        <v>69.5</v>
      </c>
      <c r="F13" s="9">
        <v>83.04</v>
      </c>
      <c r="G13" s="8">
        <f>E13*0.6+F13*0.4</f>
        <v>74.915999999999997</v>
      </c>
      <c r="H13" s="11" t="s">
        <v>37</v>
      </c>
      <c r="I13" s="12" t="s">
        <v>8</v>
      </c>
      <c r="J13" s="26" t="s">
        <v>62</v>
      </c>
      <c r="K13" s="6" t="s">
        <v>53</v>
      </c>
      <c r="L13" s="6" t="s">
        <v>61</v>
      </c>
    </row>
    <row r="14" spans="1:12" ht="18" customHeight="1">
      <c r="A14" s="38"/>
      <c r="B14" s="6" t="s">
        <v>12</v>
      </c>
      <c r="C14" s="7" t="s">
        <v>29</v>
      </c>
      <c r="D14" s="7">
        <v>1988.03</v>
      </c>
      <c r="E14" s="8">
        <v>69.5</v>
      </c>
      <c r="F14" s="9">
        <v>82.96</v>
      </c>
      <c r="G14" s="8">
        <f>E14*0.6+F14*0.4</f>
        <v>74.883999999999986</v>
      </c>
      <c r="H14" s="11" t="s">
        <v>38</v>
      </c>
      <c r="I14" s="12" t="s">
        <v>8</v>
      </c>
      <c r="J14" s="28" t="s">
        <v>72</v>
      </c>
      <c r="K14" s="6" t="s">
        <v>53</v>
      </c>
      <c r="L14" s="6" t="s">
        <v>61</v>
      </c>
    </row>
    <row r="15" spans="1:12">
      <c r="B15" s="13"/>
      <c r="C15" s="13"/>
      <c r="D15" s="13"/>
      <c r="E15" s="13"/>
      <c r="F15" s="14"/>
      <c r="G15" s="13"/>
      <c r="H15" s="13"/>
      <c r="I15" s="13"/>
      <c r="J15" s="13"/>
      <c r="K15" s="13"/>
      <c r="L15" s="13"/>
    </row>
    <row r="16" spans="1:12" ht="33" customHeight="1">
      <c r="A16" s="4" t="s">
        <v>23</v>
      </c>
      <c r="B16" s="15" t="s">
        <v>0</v>
      </c>
      <c r="C16" s="15" t="s">
        <v>39</v>
      </c>
      <c r="D16" s="3" t="s">
        <v>48</v>
      </c>
      <c r="E16" s="4" t="s">
        <v>1</v>
      </c>
      <c r="F16" s="16" t="s">
        <v>40</v>
      </c>
      <c r="G16" s="4" t="s">
        <v>41</v>
      </c>
      <c r="H16" s="4" t="s">
        <v>42</v>
      </c>
      <c r="I16" s="2" t="s">
        <v>71</v>
      </c>
      <c r="J16" s="3" t="s">
        <v>49</v>
      </c>
      <c r="K16" s="3" t="s">
        <v>50</v>
      </c>
      <c r="L16" s="3" t="s">
        <v>51</v>
      </c>
    </row>
    <row r="17" spans="1:12" ht="18" customHeight="1">
      <c r="A17" s="37" t="s">
        <v>27</v>
      </c>
      <c r="B17" s="6" t="s">
        <v>13</v>
      </c>
      <c r="C17" s="7" t="s">
        <v>28</v>
      </c>
      <c r="D17" s="7">
        <v>1992.04</v>
      </c>
      <c r="E17" s="17">
        <v>85.5</v>
      </c>
      <c r="F17" s="18" t="s">
        <v>43</v>
      </c>
      <c r="G17" s="17">
        <f>E17*0.6+F17*0.4</f>
        <v>84.86</v>
      </c>
      <c r="H17" s="19">
        <v>1</v>
      </c>
      <c r="I17" s="12" t="s">
        <v>14</v>
      </c>
      <c r="J17" s="32" t="s">
        <v>69</v>
      </c>
      <c r="K17" s="6" t="s">
        <v>66</v>
      </c>
      <c r="L17" s="6" t="s">
        <v>61</v>
      </c>
    </row>
    <row r="18" spans="1:12" ht="18" customHeight="1">
      <c r="A18" s="38"/>
      <c r="B18" s="6" t="s">
        <v>15</v>
      </c>
      <c r="C18" s="7" t="s">
        <v>28</v>
      </c>
      <c r="D18" s="7">
        <v>1995.02</v>
      </c>
      <c r="E18" s="17">
        <v>85</v>
      </c>
      <c r="F18" s="40">
        <v>84.46</v>
      </c>
      <c r="G18" s="17">
        <f>E18*0.6+F18*0.4</f>
        <v>84.783999999999992</v>
      </c>
      <c r="H18" s="19">
        <v>2</v>
      </c>
      <c r="I18" s="12" t="s">
        <v>14</v>
      </c>
      <c r="J18" s="30" t="s">
        <v>67</v>
      </c>
      <c r="K18" s="6" t="s">
        <v>66</v>
      </c>
      <c r="L18" s="6" t="s">
        <v>61</v>
      </c>
    </row>
    <row r="19" spans="1:12" ht="18" customHeight="1">
      <c r="A19" s="38"/>
      <c r="B19" s="6" t="s">
        <v>16</v>
      </c>
      <c r="C19" s="7" t="s">
        <v>28</v>
      </c>
      <c r="D19" s="7">
        <v>1992.03</v>
      </c>
      <c r="E19" s="17">
        <v>82</v>
      </c>
      <c r="F19" s="18" t="s">
        <v>44</v>
      </c>
      <c r="G19" s="17">
        <f>E19*0.6+F19*0.4</f>
        <v>82.24</v>
      </c>
      <c r="H19" s="19">
        <v>3</v>
      </c>
      <c r="I19" s="12" t="s">
        <v>14</v>
      </c>
      <c r="J19" s="31" t="s">
        <v>68</v>
      </c>
      <c r="K19" s="6" t="s">
        <v>73</v>
      </c>
      <c r="L19" s="6" t="s">
        <v>61</v>
      </c>
    </row>
    <row r="20" spans="1:12" ht="18" customHeight="1">
      <c r="A20" s="38"/>
      <c r="B20" s="6" t="s">
        <v>17</v>
      </c>
      <c r="C20" s="7" t="s">
        <v>28</v>
      </c>
      <c r="D20" s="7">
        <v>1996.05</v>
      </c>
      <c r="E20" s="17">
        <v>81.5</v>
      </c>
      <c r="F20" s="18" t="s">
        <v>45</v>
      </c>
      <c r="G20" s="17">
        <f>E20*0.6+F20*0.4</f>
        <v>82.14</v>
      </c>
      <c r="H20" s="19">
        <v>4</v>
      </c>
      <c r="I20" s="12" t="s">
        <v>14</v>
      </c>
      <c r="J20" s="33" t="s">
        <v>70</v>
      </c>
      <c r="K20" s="6" t="s">
        <v>66</v>
      </c>
      <c r="L20" s="6" t="s">
        <v>61</v>
      </c>
    </row>
    <row r="21" spans="1:12" ht="18" customHeight="1">
      <c r="A21" s="38"/>
      <c r="B21" s="6" t="s">
        <v>18</v>
      </c>
      <c r="C21" s="7" t="s">
        <v>28</v>
      </c>
      <c r="D21" s="7">
        <v>1996.01</v>
      </c>
      <c r="E21" s="17">
        <v>78.5</v>
      </c>
      <c r="F21" s="18" t="s">
        <v>46</v>
      </c>
      <c r="G21" s="17">
        <f>E21*0.6+F21*0.4</f>
        <v>81.236000000000004</v>
      </c>
      <c r="H21" s="19">
        <v>5</v>
      </c>
      <c r="I21" s="12" t="s">
        <v>14</v>
      </c>
      <c r="J21" s="29" t="s">
        <v>65</v>
      </c>
      <c r="K21" s="6" t="s">
        <v>66</v>
      </c>
      <c r="L21" s="6" t="s">
        <v>61</v>
      </c>
    </row>
    <row r="22" spans="1:12" ht="28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</sheetData>
  <sortState ref="B29:M46">
    <sortCondition ref="H29:H46"/>
  </sortState>
  <mergeCells count="5">
    <mergeCell ref="A22:L22"/>
    <mergeCell ref="A3:A6"/>
    <mergeCell ref="A10:A14"/>
    <mergeCell ref="A17:A21"/>
    <mergeCell ref="A1:L1"/>
  </mergeCells>
  <phoneticPr fontId="3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cp:lastPrinted>2021-02-08T03:51:04Z</cp:lastPrinted>
  <dcterms:created xsi:type="dcterms:W3CDTF">2021-01-11T07:54:00Z</dcterms:created>
  <dcterms:modified xsi:type="dcterms:W3CDTF">2021-02-09T01:17:59Z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